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Mycourses\EENG284\lab\lab10\"/>
    </mc:Choice>
  </mc:AlternateContent>
  <xr:revisionPtr revIDLastSave="0" documentId="13_ncr:1_{9CF8A007-49BC-46BF-93F1-DC7E96B006CD}" xr6:coauthVersionLast="45" xr6:coauthVersionMax="45" xr10:uidLastSave="{00000000-0000-0000-0000-000000000000}"/>
  <bookViews>
    <workbookView xWindow="-120" yWindow="-120" windowWidth="29040" windowHeight="16440" activeTab="2" xr2:uid="{BA8C92BF-CD2C-4C85-9C7F-9F1056F64619}"/>
  </bookViews>
  <sheets>
    <sheet name="RTL" sheetId="2" r:id="rId1"/>
    <sheet name="dataPath_tb" sheetId="1" r:id="rId2"/>
    <sheet name="computer_tb" sheetId="4" r:id="rId3"/>
    <sheet name="PrintOut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7" i="1" l="1"/>
  <c r="W18" i="1"/>
  <c r="W19" i="1"/>
  <c r="W20" i="1"/>
  <c r="W16" i="1"/>
  <c r="L28" i="2"/>
  <c r="L29" i="2"/>
  <c r="L30" i="2"/>
  <c r="L31" i="2"/>
  <c r="L27" i="2"/>
  <c r="V41" i="4" l="1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21" i="1" l="1"/>
  <c r="V22" i="1"/>
  <c r="V23" i="1"/>
  <c r="V24" i="1"/>
  <c r="V20" i="1" l="1"/>
  <c r="V19" i="1" l="1"/>
  <c r="V18" i="1" l="1"/>
  <c r="V17" i="1"/>
  <c r="V16" i="1"/>
</calcChain>
</file>

<file path=xl/sharedStrings.xml><?xml version="1.0" encoding="utf-8"?>
<sst xmlns="http://schemas.openxmlformats.org/spreadsheetml/2006/main" count="196" uniqueCount="122">
  <si>
    <t>Func</t>
  </si>
  <si>
    <t>R-type</t>
  </si>
  <si>
    <t>Load</t>
  </si>
  <si>
    <t>Load Immediate</t>
  </si>
  <si>
    <t>Immediate</t>
  </si>
  <si>
    <t>DST &lt;- R[SRC] op R[SRC]</t>
  </si>
  <si>
    <t>R[DST] &lt;- Immediate</t>
  </si>
  <si>
    <t>RFb</t>
  </si>
  <si>
    <t>RF WE</t>
  </si>
  <si>
    <t>ALU</t>
  </si>
  <si>
    <t>PC</t>
  </si>
  <si>
    <t>IR</t>
  </si>
  <si>
    <t>ABUS</t>
  </si>
  <si>
    <t>BBUS</t>
  </si>
  <si>
    <t>RBUS</t>
  </si>
  <si>
    <t>00 or 0</t>
  </si>
  <si>
    <t>11 or 1</t>
  </si>
  <si>
    <t>No</t>
  </si>
  <si>
    <t>Write</t>
  </si>
  <si>
    <t>IR[12:9]</t>
  </si>
  <si>
    <t>Add</t>
  </si>
  <si>
    <t>Hold</t>
  </si>
  <si>
    <t>SRC1</t>
  </si>
  <si>
    <t>SRC2</t>
  </si>
  <si>
    <t xml:space="preserve">if (SRC1 == SRC2) PC &lt;- PC + offset </t>
  </si>
  <si>
    <t>B Bus</t>
  </si>
  <si>
    <t>A Bus</t>
  </si>
  <si>
    <t>R Bus</t>
  </si>
  <si>
    <t>MBR</t>
  </si>
  <si>
    <t>1,0</t>
  </si>
  <si>
    <t>Code</t>
  </si>
  <si>
    <t>F1</t>
  </si>
  <si>
    <t>0x01</t>
  </si>
  <si>
    <t>Imm</t>
  </si>
  <si>
    <t>DESTIN</t>
  </si>
  <si>
    <t>3,2</t>
  </si>
  <si>
    <t>5,4</t>
  </si>
  <si>
    <t>01</t>
  </si>
  <si>
    <t>11</t>
  </si>
  <si>
    <t>00</t>
  </si>
  <si>
    <t>B1</t>
  </si>
  <si>
    <t>B2</t>
  </si>
  <si>
    <t>Sub</t>
  </si>
  <si>
    <t>10</t>
  </si>
  <si>
    <t>1</t>
  </si>
  <si>
    <t>RFa</t>
  </si>
  <si>
    <t>b001</t>
  </si>
  <si>
    <t>b000</t>
  </si>
  <si>
    <t>LDI #0, R0</t>
  </si>
  <si>
    <t>LDI 0b01110001, R3</t>
  </si>
  <si>
    <t>LDI #0x01, R2</t>
  </si>
  <si>
    <t>AND R2, R3, R4</t>
  </si>
  <si>
    <t>LDI #1, R1</t>
  </si>
  <si>
    <t>loop</t>
  </si>
  <si>
    <t>SUB R5, R1, R5</t>
  </si>
  <si>
    <t>LDI #0, R6</t>
  </si>
  <si>
    <t>SHR R2, R2</t>
  </si>
  <si>
    <t>forever</t>
  </si>
  <si>
    <t>LDI #7, R5</t>
  </si>
  <si>
    <t>SHR R4, R4</t>
  </si>
  <si>
    <t>ST R2, M[R7]</t>
  </si>
  <si>
    <t>AND R1, R4, R3</t>
  </si>
  <si>
    <t>ADD R3, R6, R6</t>
  </si>
  <si>
    <t>OR R3, R2, R2</t>
  </si>
  <si>
    <t>ADD R1, R7, R7</t>
  </si>
  <si>
    <t>AND R1, R6, R6</t>
  </si>
  <si>
    <t>LDI #0x20, R7</t>
  </si>
  <si>
    <t>BEQ/BNE</t>
  </si>
  <si>
    <t>b100/b101</t>
  </si>
  <si>
    <t xml:space="preserve">if (SRC1 != SRC2) PC &lt;- PC + offset </t>
  </si>
  <si>
    <t>Offset - MS</t>
  </si>
  <si>
    <t>Offset - LS</t>
  </si>
  <si>
    <t>ADD R0, R1, R1</t>
  </si>
  <si>
    <t>0x2009</t>
  </si>
  <si>
    <t>BNE R5, R0, loop (-5)</t>
  </si>
  <si>
    <t>4'b0001: Rbus = Abus - Bbus;</t>
  </si>
  <si>
    <t>4'b0010: Rbus = Abus &lt;&lt; 1;</t>
  </si>
  <si>
    <t>4'b0011: Rbus = Abus &gt;&gt; 1;</t>
  </si>
  <si>
    <t>4'b0100: Rbus = Abus &amp; Bbus;</t>
  </si>
  <si>
    <t>4'b0101: Rbus = Abus | Bbus;</t>
  </si>
  <si>
    <t>4'b0110: Rbus = Abus ^ Bbus;</t>
  </si>
  <si>
    <t>4'b0111: Rbus = ~Abus;</t>
  </si>
  <si>
    <t>default: Rbus = 16'h0000;</t>
  </si>
  <si>
    <t>4'b0000: Rbus = Abus + Bbus;</t>
  </si>
  <si>
    <t>0x0000</t>
  </si>
  <si>
    <t>0x000A</t>
  </si>
  <si>
    <t>0x0107</t>
  </si>
  <si>
    <t>0x0009</t>
  </si>
  <si>
    <t>0x60B8</t>
  </si>
  <si>
    <t>0x207F</t>
  </si>
  <si>
    <t>0x038B</t>
  </si>
  <si>
    <t>0x289C</t>
  </si>
  <si>
    <t>0x003D</t>
  </si>
  <si>
    <t>0x0006</t>
  </si>
  <si>
    <t>0x2863</t>
  </si>
  <si>
    <t>0x20F6</t>
  </si>
  <si>
    <t>0x234D</t>
  </si>
  <si>
    <t>0x2692</t>
  </si>
  <si>
    <t>0x2876</t>
  </si>
  <si>
    <t>0x2724</t>
  </si>
  <si>
    <t>0x2AD2</t>
  </si>
  <si>
    <t>BEQ R6, R0, forever (-14)</t>
  </si>
  <si>
    <t>LDI #0b0100 0000, R3</t>
  </si>
  <si>
    <t>SHL R3, R3</t>
  </si>
  <si>
    <t>BEQ R0, R0, forever (-18)</t>
  </si>
  <si>
    <t>0x24DB</t>
  </si>
  <si>
    <t>0x0203</t>
  </si>
  <si>
    <t>0x9D82</t>
  </si>
  <si>
    <t>0xBF43</t>
  </si>
  <si>
    <t>0x9A06</t>
  </si>
  <si>
    <t>IR[BR]</t>
  </si>
  <si>
    <t>IR[IMM]</t>
  </si>
  <si>
    <t>0</t>
  </si>
  <si>
    <t>9,8</t>
  </si>
  <si>
    <t>LDI #0x01, R0</t>
  </si>
  <si>
    <t>0xBF6E</t>
  </si>
  <si>
    <t>0x9E0E</t>
  </si>
  <si>
    <t>0xBE0D</t>
  </si>
  <si>
    <t>0x0008</t>
  </si>
  <si>
    <t>BNE R5, R5, -2</t>
  </si>
  <si>
    <t>BEQ R0, R1, -2</t>
  </si>
  <si>
    <t>BNE R0, R1, 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</si>
</sst>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Fill="1" applyBorder="1"/>
    <xf numFmtId="0" fontId="0" fillId="0" borderId="2" xfId="0" applyBorder="1"/>
    <xf numFmtId="2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applyFill="1" applyBorder="1"/>
    <xf numFmtId="49" fontId="0" fillId="3" borderId="2" xfId="0" applyNumberFormat="1" applyFill="1" applyBorder="1" applyAlignment="1">
      <alignment horizontal="right"/>
    </xf>
    <xf numFmtId="49" fontId="0" fillId="4" borderId="2" xfId="0" applyNumberFormat="1" applyFill="1" applyBorder="1" applyAlignment="1">
      <alignment horizontal="right"/>
    </xf>
    <xf numFmtId="49" fontId="0" fillId="2" borderId="2" xfId="0" applyNumberFormat="1" applyFill="1" applyBorder="1" applyAlignment="1">
      <alignment horizontal="right"/>
    </xf>
    <xf numFmtId="49" fontId="0" fillId="14" borderId="2" xfId="0" applyNumberFormat="1" applyFill="1" applyBorder="1" applyAlignment="1">
      <alignment horizontal="right"/>
    </xf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0" borderId="0" xfId="0" applyBorder="1"/>
    <xf numFmtId="0" fontId="0" fillId="0" borderId="0" xfId="0" applyFill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3" fontId="1" fillId="0" borderId="3" xfId="1" applyFont="1" applyBorder="1" applyAlignment="1">
      <alignment horizontal="center" vertical="center"/>
    </xf>
    <xf numFmtId="43" fontId="1" fillId="0" borderId="4" xfId="1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43" fontId="1" fillId="0" borderId="6" xfId="1" applyFont="1" applyBorder="1" applyAlignment="1">
      <alignment horizontal="center" vertical="center"/>
    </xf>
    <xf numFmtId="43" fontId="1" fillId="0" borderId="0" xfId="1" applyFont="1" applyBorder="1" applyAlignment="1">
      <alignment horizontal="center" vertical="center"/>
    </xf>
    <xf numFmtId="43" fontId="1" fillId="0" borderId="7" xfId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0</xdr:row>
      <xdr:rowOff>95251</xdr:rowOff>
    </xdr:from>
    <xdr:to>
      <xdr:col>12</xdr:col>
      <xdr:colOff>111521</xdr:colOff>
      <xdr:row>17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087E42-0B45-4055-9C65-630E76422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95251"/>
          <a:ext cx="7279450" cy="31527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272142</xdr:colOff>
      <xdr:row>10</xdr:row>
      <xdr:rowOff>217714</xdr:rowOff>
    </xdr:from>
    <xdr:to>
      <xdr:col>18</xdr:col>
      <xdr:colOff>120839</xdr:colOff>
      <xdr:row>34</xdr:row>
      <xdr:rowOff>122465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016030-82D5-4311-9CEA-039532723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142" y="4014107"/>
          <a:ext cx="10870483" cy="47080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73005-724D-45BE-A832-79A1C95C98C8}">
  <dimension ref="B19:L31"/>
  <sheetViews>
    <sheetView zoomScale="130" zoomScaleNormal="130" workbookViewId="0">
      <selection activeCell="O23" sqref="O23"/>
    </sheetView>
  </sheetViews>
  <sheetFormatPr defaultRowHeight="15" x14ac:dyDescent="0.25"/>
  <cols>
    <col min="12" max="12" width="17" bestFit="1" customWidth="1"/>
    <col min="13" max="13" width="12" customWidth="1"/>
  </cols>
  <sheetData>
    <row r="19" spans="2:12" ht="15.75" thickBot="1" x14ac:dyDescent="0.3"/>
    <row r="20" spans="2:12" ht="16.5" thickTop="1" thickBot="1" x14ac:dyDescent="0.3">
      <c r="C20" s="1">
        <v>10</v>
      </c>
      <c r="D20" s="1" t="s">
        <v>113</v>
      </c>
      <c r="E20" s="1">
        <v>7</v>
      </c>
      <c r="F20" s="1">
        <v>6</v>
      </c>
      <c r="G20" s="1" t="s">
        <v>36</v>
      </c>
      <c r="H20" s="1" t="s">
        <v>35</v>
      </c>
      <c r="I20" s="1" t="s">
        <v>29</v>
      </c>
    </row>
    <row r="21" spans="2:12" ht="16.5" thickTop="1" thickBot="1" x14ac:dyDescent="0.3">
      <c r="B21" t="s">
        <v>30</v>
      </c>
      <c r="C21" s="1" t="s">
        <v>8</v>
      </c>
      <c r="D21" s="1" t="s">
        <v>9</v>
      </c>
      <c r="E21" s="1" t="s">
        <v>10</v>
      </c>
      <c r="F21" s="1" t="s">
        <v>11</v>
      </c>
      <c r="G21" s="1" t="s">
        <v>12</v>
      </c>
      <c r="H21" s="1" t="s">
        <v>13</v>
      </c>
      <c r="I21" s="1" t="s">
        <v>14</v>
      </c>
    </row>
    <row r="22" spans="2:12" ht="16.5" thickTop="1" thickBot="1" x14ac:dyDescent="0.3">
      <c r="B22" t="s">
        <v>15</v>
      </c>
      <c r="C22" s="1" t="s">
        <v>17</v>
      </c>
      <c r="D22" s="1" t="s">
        <v>19</v>
      </c>
      <c r="E22" s="1" t="s">
        <v>21</v>
      </c>
      <c r="F22" s="1" t="s">
        <v>21</v>
      </c>
      <c r="G22" s="1" t="s">
        <v>45</v>
      </c>
      <c r="H22" s="1" t="s">
        <v>7</v>
      </c>
      <c r="I22" s="1" t="s">
        <v>28</v>
      </c>
    </row>
    <row r="23" spans="2:12" ht="16.5" thickTop="1" thickBot="1" x14ac:dyDescent="0.3">
      <c r="B23">
        <v>1</v>
      </c>
      <c r="C23" s="1"/>
      <c r="D23" s="1"/>
      <c r="E23" s="1"/>
      <c r="F23" s="1"/>
      <c r="G23" s="13" t="s">
        <v>32</v>
      </c>
      <c r="H23" s="1"/>
      <c r="I23" s="1"/>
    </row>
    <row r="24" spans="2:12" ht="16.5" thickTop="1" thickBot="1" x14ac:dyDescent="0.3">
      <c r="B24">
        <v>10</v>
      </c>
      <c r="C24" s="1"/>
      <c r="D24" s="1" t="s">
        <v>42</v>
      </c>
      <c r="E24" s="1"/>
      <c r="F24" s="1"/>
      <c r="G24" s="1"/>
      <c r="H24" s="1" t="s">
        <v>110</v>
      </c>
      <c r="I24" s="1" t="s">
        <v>111</v>
      </c>
    </row>
    <row r="25" spans="2:12" ht="16.5" thickTop="1" thickBot="1" x14ac:dyDescent="0.3">
      <c r="B25" t="s">
        <v>16</v>
      </c>
      <c r="C25" s="1" t="s">
        <v>18</v>
      </c>
      <c r="D25" s="1" t="s">
        <v>20</v>
      </c>
      <c r="E25" s="1" t="s">
        <v>2</v>
      </c>
      <c r="F25" s="1" t="s">
        <v>2</v>
      </c>
      <c r="G25" s="1" t="s">
        <v>10</v>
      </c>
      <c r="H25" s="1" t="s">
        <v>10</v>
      </c>
      <c r="I25" s="1" t="s">
        <v>9</v>
      </c>
    </row>
    <row r="26" spans="2:12" ht="15.75" thickTop="1" x14ac:dyDescent="0.25"/>
    <row r="27" spans="2:12" x14ac:dyDescent="0.25">
      <c r="B27" s="2" t="s">
        <v>31</v>
      </c>
      <c r="C27" s="14" t="s">
        <v>112</v>
      </c>
      <c r="D27" s="14" t="s">
        <v>38</v>
      </c>
      <c r="E27" s="14">
        <v>1</v>
      </c>
      <c r="F27" s="14" t="s">
        <v>44</v>
      </c>
      <c r="G27" s="14" t="s">
        <v>37</v>
      </c>
      <c r="H27" s="14" t="s">
        <v>38</v>
      </c>
      <c r="I27" s="14">
        <v>11</v>
      </c>
      <c r="L27" t="str">
        <f>"11'b"&amp;C27&amp;D27&amp;E27&amp;F27&amp;G27&amp;H27&amp;I27</f>
        <v>11'b01111011111</v>
      </c>
    </row>
    <row r="28" spans="2:12" x14ac:dyDescent="0.25">
      <c r="B28" s="2" t="s">
        <v>9</v>
      </c>
      <c r="C28" s="15">
        <v>1</v>
      </c>
      <c r="D28" s="15" t="s">
        <v>39</v>
      </c>
      <c r="E28" s="15" t="s">
        <v>112</v>
      </c>
      <c r="F28" s="15" t="s">
        <v>112</v>
      </c>
      <c r="G28" s="15" t="s">
        <v>39</v>
      </c>
      <c r="H28" s="15" t="s">
        <v>39</v>
      </c>
      <c r="I28" s="15">
        <v>11</v>
      </c>
      <c r="L28" t="str">
        <f t="shared" ref="L28:L31" si="0">"11'b"&amp;C28&amp;D28&amp;E28&amp;F28&amp;G28&amp;H28&amp;I28</f>
        <v>11'b10000000011</v>
      </c>
    </row>
    <row r="29" spans="2:12" x14ac:dyDescent="0.25">
      <c r="B29" s="2" t="s">
        <v>33</v>
      </c>
      <c r="C29" s="16">
        <v>1</v>
      </c>
      <c r="D29" s="16" t="s">
        <v>38</v>
      </c>
      <c r="E29" s="16" t="s">
        <v>112</v>
      </c>
      <c r="F29" s="16" t="s">
        <v>112</v>
      </c>
      <c r="G29" s="16" t="s">
        <v>39</v>
      </c>
      <c r="H29" s="16" t="s">
        <v>39</v>
      </c>
      <c r="I29" s="16">
        <v>10</v>
      </c>
      <c r="L29" t="str">
        <f t="shared" si="0"/>
        <v>11'b11100000010</v>
      </c>
    </row>
    <row r="30" spans="2:12" x14ac:dyDescent="0.25">
      <c r="B30" s="2" t="s">
        <v>40</v>
      </c>
      <c r="C30" s="17" t="s">
        <v>112</v>
      </c>
      <c r="D30" s="17" t="s">
        <v>43</v>
      </c>
      <c r="E30" s="17" t="s">
        <v>112</v>
      </c>
      <c r="F30" s="17" t="s">
        <v>112</v>
      </c>
      <c r="G30" s="17" t="s">
        <v>39</v>
      </c>
      <c r="H30" s="17" t="s">
        <v>39</v>
      </c>
      <c r="I30" s="17" t="s">
        <v>39</v>
      </c>
      <c r="L30" t="str">
        <f t="shared" si="0"/>
        <v>11'b01000000000</v>
      </c>
    </row>
    <row r="31" spans="2:12" x14ac:dyDescent="0.25">
      <c r="B31" s="2" t="s">
        <v>41</v>
      </c>
      <c r="C31" s="17" t="s">
        <v>112</v>
      </c>
      <c r="D31" s="17" t="s">
        <v>38</v>
      </c>
      <c r="E31" s="17" t="s">
        <v>44</v>
      </c>
      <c r="F31" s="17" t="s">
        <v>112</v>
      </c>
      <c r="G31" s="17" t="s">
        <v>38</v>
      </c>
      <c r="H31" s="17" t="s">
        <v>43</v>
      </c>
      <c r="I31" s="17" t="s">
        <v>38</v>
      </c>
      <c r="L31" t="str">
        <f t="shared" si="0"/>
        <v>11'b01110111011</v>
      </c>
    </row>
  </sheetData>
  <pageMargins left="0.7" right="0.7" top="0.75" bottom="0.75" header="0.3" footer="0.3"/>
  <ignoredErrors>
    <ignoredError sqref="D31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BA6E6-C4FA-48AE-924E-E5605EAE0149}">
  <sheetPr>
    <pageSetUpPr fitToPage="1"/>
  </sheetPr>
  <dimension ref="A2:X24"/>
  <sheetViews>
    <sheetView topLeftCell="E1" zoomScale="130" zoomScaleNormal="130" workbookViewId="0">
      <selection activeCell="U25" sqref="U25"/>
    </sheetView>
  </sheetViews>
  <sheetFormatPr defaultRowHeight="15" x14ac:dyDescent="0.25"/>
  <cols>
    <col min="21" max="21" width="24.85546875" customWidth="1"/>
    <col min="22" max="22" width="24" style="3" hidden="1" customWidth="1"/>
    <col min="23" max="23" width="22.42578125" customWidth="1"/>
  </cols>
  <sheetData>
    <row r="2" spans="1:24" ht="15.75" thickBot="1" x14ac:dyDescent="0.3">
      <c r="C2">
        <v>15</v>
      </c>
      <c r="D2">
        <v>14</v>
      </c>
      <c r="E2">
        <v>13</v>
      </c>
      <c r="F2">
        <v>12</v>
      </c>
      <c r="G2">
        <v>11</v>
      </c>
      <c r="H2">
        <v>10</v>
      </c>
      <c r="I2">
        <v>9</v>
      </c>
      <c r="J2">
        <v>8</v>
      </c>
      <c r="K2">
        <v>7</v>
      </c>
      <c r="L2">
        <v>6</v>
      </c>
      <c r="M2">
        <v>5</v>
      </c>
      <c r="N2">
        <v>4</v>
      </c>
      <c r="O2">
        <v>3</v>
      </c>
      <c r="P2">
        <v>2</v>
      </c>
      <c r="Q2">
        <v>1</v>
      </c>
      <c r="R2">
        <v>0</v>
      </c>
    </row>
    <row r="3" spans="1:24" ht="16.5" thickTop="1" thickBot="1" x14ac:dyDescent="0.3">
      <c r="A3" s="30" t="s">
        <v>1</v>
      </c>
      <c r="B3" s="30"/>
      <c r="C3" s="31" t="s">
        <v>46</v>
      </c>
      <c r="D3" s="31"/>
      <c r="E3" s="31"/>
      <c r="F3" s="31" t="s">
        <v>0</v>
      </c>
      <c r="G3" s="31"/>
      <c r="H3" s="31"/>
      <c r="I3" s="31"/>
      <c r="J3" s="31" t="s">
        <v>22</v>
      </c>
      <c r="K3" s="31"/>
      <c r="L3" s="31"/>
      <c r="M3" s="31" t="s">
        <v>23</v>
      </c>
      <c r="N3" s="31"/>
      <c r="O3" s="31"/>
      <c r="P3" s="31" t="s">
        <v>34</v>
      </c>
      <c r="Q3" s="31"/>
      <c r="R3" s="31"/>
    </row>
    <row r="4" spans="1:24" ht="16.5" thickTop="1" thickBot="1" x14ac:dyDescent="0.3">
      <c r="A4" s="30"/>
      <c r="B4" s="30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U4" t="s">
        <v>5</v>
      </c>
      <c r="V4" s="3" t="s">
        <v>83</v>
      </c>
    </row>
    <row r="5" spans="1:24" ht="16.5" thickTop="1" thickBot="1" x14ac:dyDescent="0.3">
      <c r="A5" s="30"/>
      <c r="B5" s="30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V5" t="s">
        <v>75</v>
      </c>
    </row>
    <row r="6" spans="1:24" ht="16.5" thickTop="1" thickBot="1" x14ac:dyDescent="0.3">
      <c r="A6" s="30" t="s">
        <v>3</v>
      </c>
      <c r="B6" s="30"/>
      <c r="C6" s="31" t="s">
        <v>47</v>
      </c>
      <c r="D6" s="31"/>
      <c r="E6" s="31"/>
      <c r="F6" s="31"/>
      <c r="G6" s="31"/>
      <c r="H6" s="31" t="s">
        <v>4</v>
      </c>
      <c r="I6" s="31"/>
      <c r="J6" s="31"/>
      <c r="K6" s="31"/>
      <c r="L6" s="31"/>
      <c r="M6" s="31"/>
      <c r="N6" s="31"/>
      <c r="O6" s="31"/>
      <c r="P6" s="31" t="s">
        <v>34</v>
      </c>
      <c r="Q6" s="31"/>
      <c r="R6" s="31"/>
      <c r="V6" t="s">
        <v>82</v>
      </c>
    </row>
    <row r="7" spans="1:24" ht="16.5" thickTop="1" thickBot="1" x14ac:dyDescent="0.3">
      <c r="A7" s="30"/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U7" t="s">
        <v>6</v>
      </c>
    </row>
    <row r="8" spans="1:24" ht="16.5" thickTop="1" thickBot="1" x14ac:dyDescent="0.3">
      <c r="A8" s="30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</row>
    <row r="9" spans="1:24" ht="16.5" customHeight="1" thickTop="1" thickBot="1" x14ac:dyDescent="0.3">
      <c r="A9" s="30" t="s">
        <v>67</v>
      </c>
      <c r="B9" s="30"/>
      <c r="C9" s="32" t="s">
        <v>68</v>
      </c>
      <c r="D9" s="33"/>
      <c r="E9" s="34"/>
      <c r="F9" s="41" t="s">
        <v>70</v>
      </c>
      <c r="G9" s="42"/>
      <c r="H9" s="42"/>
      <c r="I9" s="43"/>
      <c r="J9" s="32" t="s">
        <v>22</v>
      </c>
      <c r="K9" s="33"/>
      <c r="L9" s="34"/>
      <c r="M9" s="31" t="s">
        <v>23</v>
      </c>
      <c r="N9" s="31"/>
      <c r="O9" s="31"/>
      <c r="P9" s="41" t="s">
        <v>71</v>
      </c>
      <c r="Q9" s="42"/>
      <c r="R9" s="43"/>
    </row>
    <row r="10" spans="1:24" ht="16.5" customHeight="1" thickTop="1" thickBot="1" x14ac:dyDescent="0.3">
      <c r="A10" s="30"/>
      <c r="B10" s="30"/>
      <c r="C10" s="35"/>
      <c r="D10" s="36"/>
      <c r="E10" s="37"/>
      <c r="F10" s="44"/>
      <c r="G10" s="45"/>
      <c r="H10" s="45"/>
      <c r="I10" s="46"/>
      <c r="J10" s="35"/>
      <c r="K10" s="36"/>
      <c r="L10" s="37"/>
      <c r="M10" s="31"/>
      <c r="N10" s="31"/>
      <c r="O10" s="31"/>
      <c r="P10" s="44"/>
      <c r="Q10" s="45"/>
      <c r="R10" s="46"/>
      <c r="U10" t="s">
        <v>24</v>
      </c>
    </row>
    <row r="11" spans="1:24" ht="16.5" customHeight="1" thickTop="1" thickBot="1" x14ac:dyDescent="0.3">
      <c r="A11" s="30"/>
      <c r="B11" s="30"/>
      <c r="C11" s="38"/>
      <c r="D11" s="39"/>
      <c r="E11" s="40"/>
      <c r="F11" s="47"/>
      <c r="G11" s="48"/>
      <c r="H11" s="48"/>
      <c r="I11" s="49"/>
      <c r="J11" s="38"/>
      <c r="K11" s="39"/>
      <c r="L11" s="40"/>
      <c r="M11" s="31"/>
      <c r="N11" s="31"/>
      <c r="O11" s="31"/>
      <c r="P11" s="47"/>
      <c r="Q11" s="48"/>
      <c r="R11" s="49"/>
      <c r="U11" t="s">
        <v>69</v>
      </c>
    </row>
    <row r="12" spans="1:24" ht="15.75" thickTop="1" x14ac:dyDescent="0.25"/>
    <row r="13" spans="1:24" ht="15.75" thickBot="1" x14ac:dyDescent="0.3"/>
    <row r="14" spans="1:24" ht="16.5" thickTop="1" thickBot="1" x14ac:dyDescent="0.3">
      <c r="J14" s="29" t="s">
        <v>26</v>
      </c>
      <c r="K14" s="29"/>
      <c r="L14" s="29"/>
      <c r="M14" s="29" t="s">
        <v>25</v>
      </c>
      <c r="N14" s="29"/>
      <c r="O14" s="29"/>
      <c r="P14" s="29" t="s">
        <v>27</v>
      </c>
      <c r="Q14" s="29"/>
      <c r="R14" s="29"/>
    </row>
    <row r="15" spans="1:24" ht="15.75" thickTop="1" x14ac:dyDescent="0.25"/>
    <row r="16" spans="1:24" x14ac:dyDescent="0.25"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1</v>
      </c>
      <c r="P16" s="7">
        <v>0</v>
      </c>
      <c r="Q16" s="7">
        <v>0</v>
      </c>
      <c r="R16" s="7">
        <v>0</v>
      </c>
      <c r="U16" t="s">
        <v>114</v>
      </c>
      <c r="V16" s="3" t="str">
        <f t="shared" ref="V16:V18" si="0">CONCATENATE(C16,D16,E16,F16) &amp; "  " &amp; CONCATENATE(G16,H16,I16,J16) &amp; "  " &amp; CONCATENATE(K16,L16,M16,N16) &amp; "  " &amp; CONCATENATE(O16,P16,Q16,R16)</f>
        <v>0000  0000  0000  1000</v>
      </c>
      <c r="W16" t="str">
        <f>C16&amp;D16&amp;E16&amp;F16&amp;" "&amp;G16&amp;H16&amp;I16&amp;J16&amp;" "&amp;K16&amp;L16&amp;M16&amp;N16&amp;" "&amp;O16&amp;P16&amp;Q16&amp;R16</f>
        <v>0000 0000 0000 1000</v>
      </c>
      <c r="X16" t="s">
        <v>118</v>
      </c>
    </row>
    <row r="17" spans="3:24" x14ac:dyDescent="0.25">
      <c r="C17" s="20">
        <v>1</v>
      </c>
      <c r="D17" s="20">
        <v>0</v>
      </c>
      <c r="E17" s="20">
        <v>1</v>
      </c>
      <c r="F17" s="4">
        <v>1</v>
      </c>
      <c r="G17" s="4">
        <v>1</v>
      </c>
      <c r="H17" s="4">
        <v>1</v>
      </c>
      <c r="I17" s="4">
        <v>1</v>
      </c>
      <c r="J17" s="18">
        <v>1</v>
      </c>
      <c r="K17" s="18">
        <v>0</v>
      </c>
      <c r="L17" s="18">
        <v>1</v>
      </c>
      <c r="M17" s="19">
        <v>1</v>
      </c>
      <c r="N17" s="19">
        <v>0</v>
      </c>
      <c r="O17" s="19">
        <v>1</v>
      </c>
      <c r="P17" s="4">
        <v>1</v>
      </c>
      <c r="Q17" s="4">
        <v>1</v>
      </c>
      <c r="R17" s="4">
        <v>0</v>
      </c>
      <c r="U17" t="s">
        <v>119</v>
      </c>
      <c r="V17" s="3" t="str">
        <f t="shared" si="0"/>
        <v>1011  1111  0110  1110</v>
      </c>
      <c r="W17" t="str">
        <f t="shared" ref="W17:W20" si="1">C17&amp;D17&amp;E17&amp;F17&amp;" "&amp;G17&amp;H17&amp;I17&amp;J17&amp;" "&amp;K17&amp;L17&amp;M17&amp;N17&amp;" "&amp;O17&amp;P17&amp;Q17&amp;R17</f>
        <v>1011 1111 0110 1110</v>
      </c>
      <c r="X17" t="s">
        <v>115</v>
      </c>
    </row>
    <row r="18" spans="3:24" x14ac:dyDescent="0.25">
      <c r="C18" s="12">
        <v>0</v>
      </c>
      <c r="D18" s="12">
        <v>0</v>
      </c>
      <c r="E18" s="12">
        <v>1</v>
      </c>
      <c r="F18" s="11">
        <v>0</v>
      </c>
      <c r="G18" s="11">
        <v>0</v>
      </c>
      <c r="H18" s="11">
        <v>0</v>
      </c>
      <c r="I18" s="11">
        <v>0</v>
      </c>
      <c r="J18" s="10">
        <v>0</v>
      </c>
      <c r="K18" s="10">
        <v>0</v>
      </c>
      <c r="L18" s="10">
        <v>0</v>
      </c>
      <c r="M18" s="9">
        <v>0</v>
      </c>
      <c r="N18" s="9">
        <v>0</v>
      </c>
      <c r="O18" s="9">
        <v>1</v>
      </c>
      <c r="P18" s="8">
        <v>0</v>
      </c>
      <c r="Q18" s="8">
        <v>0</v>
      </c>
      <c r="R18" s="8">
        <v>1</v>
      </c>
      <c r="U18" t="s">
        <v>72</v>
      </c>
      <c r="V18" s="3" t="str">
        <f t="shared" si="0"/>
        <v>0010  0000  0000  1001</v>
      </c>
      <c r="W18" t="str">
        <f t="shared" si="1"/>
        <v>0010 0000 0000 1001</v>
      </c>
      <c r="X18" t="s">
        <v>73</v>
      </c>
    </row>
    <row r="19" spans="3:24" x14ac:dyDescent="0.25">
      <c r="C19" s="20">
        <v>1</v>
      </c>
      <c r="D19" s="20">
        <v>0</v>
      </c>
      <c r="E19" s="20">
        <v>0</v>
      </c>
      <c r="F19" s="4">
        <v>1</v>
      </c>
      <c r="G19" s="4">
        <v>1</v>
      </c>
      <c r="H19" s="4">
        <v>1</v>
      </c>
      <c r="I19" s="4">
        <v>1</v>
      </c>
      <c r="J19" s="18">
        <v>0</v>
      </c>
      <c r="K19" s="18">
        <v>0</v>
      </c>
      <c r="L19" s="18">
        <v>0</v>
      </c>
      <c r="M19" s="19">
        <v>0</v>
      </c>
      <c r="N19" s="19">
        <v>0</v>
      </c>
      <c r="O19" s="19">
        <v>1</v>
      </c>
      <c r="P19" s="4">
        <v>1</v>
      </c>
      <c r="Q19" s="4">
        <v>1</v>
      </c>
      <c r="R19" s="4">
        <v>0</v>
      </c>
      <c r="U19" t="s">
        <v>120</v>
      </c>
      <c r="V19" s="3" t="str">
        <f>CONCATENATE(C19,D19,E19,F19) &amp; "  " &amp; CONCATENATE(G19,H19,I19,J19) &amp; "  " &amp; CONCATENATE(K19,L19,M19,N19) &amp; "  " &amp; CONCATENATE(O19,P19,Q19,R19)</f>
        <v>1001  1110  0000  1110</v>
      </c>
      <c r="W19" t="str">
        <f t="shared" si="1"/>
        <v>1001 1110 0000 1110</v>
      </c>
      <c r="X19" t="s">
        <v>116</v>
      </c>
    </row>
    <row r="20" spans="3:24" x14ac:dyDescent="0.25">
      <c r="C20" s="20">
        <v>1</v>
      </c>
      <c r="D20" s="20">
        <v>0</v>
      </c>
      <c r="E20" s="20">
        <v>1</v>
      </c>
      <c r="F20" s="4">
        <v>1</v>
      </c>
      <c r="G20" s="4">
        <v>1</v>
      </c>
      <c r="H20" s="4">
        <v>1</v>
      </c>
      <c r="I20" s="4">
        <v>1</v>
      </c>
      <c r="J20" s="18">
        <v>0</v>
      </c>
      <c r="K20" s="18">
        <v>0</v>
      </c>
      <c r="L20" s="18">
        <v>0</v>
      </c>
      <c r="M20" s="19">
        <v>0</v>
      </c>
      <c r="N20" s="19">
        <v>0</v>
      </c>
      <c r="O20" s="19">
        <v>1</v>
      </c>
      <c r="P20" s="4">
        <v>1</v>
      </c>
      <c r="Q20" s="4">
        <v>0</v>
      </c>
      <c r="R20" s="4">
        <v>1</v>
      </c>
      <c r="U20" t="s">
        <v>121</v>
      </c>
      <c r="V20" s="3" t="str">
        <f>CONCATENATE(C20,D20,E20,F20) &amp; "  " &amp; CONCATENATE(G20,H20,I20,J20) &amp; "  " &amp; CONCATENATE(K20,L20,M20,N20) &amp; "  " &amp; CONCATENATE(O20,P20,Q20,R20)</f>
        <v>1011  1110  0000  1101</v>
      </c>
      <c r="W20" t="str">
        <f t="shared" si="1"/>
        <v>1011 1110 0000 1101</v>
      </c>
      <c r="X20" t="s">
        <v>117</v>
      </c>
    </row>
    <row r="21" spans="3:24" s="25" customFormat="1" x14ac:dyDescent="0.25">
      <c r="V21" s="3" t="str">
        <f t="shared" ref="V21:V24" si="2">CONCATENATE(C21,D21,E21,F21) &amp; "  " &amp; CONCATENATE(G21,H21,I21,J21) &amp; "  " &amp; CONCATENATE(K21,L21,M21,N21) &amp; "  " &amp; CONCATENATE(O21,P21,Q21,R21)</f>
        <v xml:space="preserve">      </v>
      </c>
    </row>
    <row r="22" spans="3:24" s="25" customFormat="1" x14ac:dyDescent="0.25">
      <c r="V22" s="3" t="str">
        <f t="shared" si="2"/>
        <v xml:space="preserve">      </v>
      </c>
    </row>
    <row r="23" spans="3:24" s="25" customFormat="1" x14ac:dyDescent="0.25">
      <c r="V23" s="3" t="str">
        <f t="shared" si="2"/>
        <v xml:space="preserve">      </v>
      </c>
    </row>
    <row r="24" spans="3:24" x14ac:dyDescent="0.25">
      <c r="V24" s="3" t="str">
        <f t="shared" si="2"/>
        <v xml:space="preserve">      </v>
      </c>
    </row>
  </sheetData>
  <mergeCells count="19">
    <mergeCell ref="A3:B5"/>
    <mergeCell ref="P3:R5"/>
    <mergeCell ref="M3:O5"/>
    <mergeCell ref="J3:L5"/>
    <mergeCell ref="F3:I5"/>
    <mergeCell ref="C3:E5"/>
    <mergeCell ref="M14:O14"/>
    <mergeCell ref="P14:R14"/>
    <mergeCell ref="J14:L14"/>
    <mergeCell ref="A6:B8"/>
    <mergeCell ref="P6:R8"/>
    <mergeCell ref="H6:O8"/>
    <mergeCell ref="C6:G8"/>
    <mergeCell ref="J9:L11"/>
    <mergeCell ref="M9:O11"/>
    <mergeCell ref="A9:B11"/>
    <mergeCell ref="P9:R11"/>
    <mergeCell ref="C9:E11"/>
    <mergeCell ref="F9:I11"/>
  </mergeCells>
  <printOptions gridLines="1"/>
  <pageMargins left="0.23622047244094491" right="0.23622047244094491" top="0.74803149606299213" bottom="0.74803149606299213" header="0.31496062992125984" footer="0.31496062992125984"/>
  <pageSetup scale="47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F9DB-B8F1-4EEB-A693-1286475E9507}">
  <dimension ref="A2:W45"/>
  <sheetViews>
    <sheetView tabSelected="1" topLeftCell="A4" zoomScale="115" zoomScaleNormal="115" workbookViewId="0">
      <selection activeCell="B14" sqref="B14"/>
    </sheetView>
  </sheetViews>
  <sheetFormatPr defaultRowHeight="15" x14ac:dyDescent="0.25"/>
  <cols>
    <col min="21" max="21" width="24.85546875" customWidth="1"/>
    <col min="22" max="22" width="24" style="3" hidden="1" customWidth="1"/>
    <col min="23" max="23" width="22.42578125" customWidth="1"/>
  </cols>
  <sheetData>
    <row r="2" spans="1:23" ht="15.75" thickBot="1" x14ac:dyDescent="0.3">
      <c r="C2">
        <v>15</v>
      </c>
      <c r="D2">
        <v>14</v>
      </c>
      <c r="E2">
        <v>13</v>
      </c>
      <c r="F2">
        <v>12</v>
      </c>
      <c r="G2">
        <v>11</v>
      </c>
      <c r="H2">
        <v>10</v>
      </c>
      <c r="I2">
        <v>9</v>
      </c>
      <c r="J2">
        <v>8</v>
      </c>
      <c r="K2">
        <v>7</v>
      </c>
      <c r="L2">
        <v>6</v>
      </c>
      <c r="M2">
        <v>5</v>
      </c>
      <c r="N2">
        <v>4</v>
      </c>
      <c r="O2">
        <v>3</v>
      </c>
      <c r="P2">
        <v>2</v>
      </c>
      <c r="Q2">
        <v>1</v>
      </c>
      <c r="R2">
        <v>0</v>
      </c>
    </row>
    <row r="3" spans="1:23" ht="16.5" thickTop="1" thickBot="1" x14ac:dyDescent="0.3">
      <c r="A3" s="30" t="s">
        <v>1</v>
      </c>
      <c r="B3" s="30"/>
      <c r="C3" s="31" t="s">
        <v>46</v>
      </c>
      <c r="D3" s="31"/>
      <c r="E3" s="31"/>
      <c r="F3" s="31" t="s">
        <v>0</v>
      </c>
      <c r="G3" s="31"/>
      <c r="H3" s="31"/>
      <c r="I3" s="31"/>
      <c r="J3" s="31" t="s">
        <v>22</v>
      </c>
      <c r="K3" s="31"/>
      <c r="L3" s="31"/>
      <c r="M3" s="31" t="s">
        <v>23</v>
      </c>
      <c r="N3" s="31"/>
      <c r="O3" s="31"/>
      <c r="P3" s="31" t="s">
        <v>34</v>
      </c>
      <c r="Q3" s="31"/>
      <c r="R3" s="31"/>
    </row>
    <row r="4" spans="1:23" ht="16.5" thickTop="1" thickBot="1" x14ac:dyDescent="0.3">
      <c r="A4" s="30"/>
      <c r="B4" s="30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U4" t="s">
        <v>5</v>
      </c>
      <c r="V4" s="3" t="s">
        <v>83</v>
      </c>
    </row>
    <row r="5" spans="1:23" ht="16.5" thickTop="1" thickBot="1" x14ac:dyDescent="0.3">
      <c r="A5" s="30"/>
      <c r="B5" s="30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V5" t="s">
        <v>75</v>
      </c>
    </row>
    <row r="6" spans="1:23" ht="16.5" thickTop="1" thickBot="1" x14ac:dyDescent="0.3">
      <c r="A6" s="30" t="s">
        <v>3</v>
      </c>
      <c r="B6" s="30"/>
      <c r="C6" s="31" t="s">
        <v>47</v>
      </c>
      <c r="D6" s="31"/>
      <c r="E6" s="31"/>
      <c r="F6" s="31"/>
      <c r="G6" s="31"/>
      <c r="H6" s="31" t="s">
        <v>4</v>
      </c>
      <c r="I6" s="31"/>
      <c r="J6" s="31"/>
      <c r="K6" s="31"/>
      <c r="L6" s="31"/>
      <c r="M6" s="31"/>
      <c r="N6" s="31"/>
      <c r="O6" s="31"/>
      <c r="P6" s="31" t="s">
        <v>34</v>
      </c>
      <c r="Q6" s="31"/>
      <c r="R6" s="31"/>
      <c r="V6" t="s">
        <v>82</v>
      </c>
    </row>
    <row r="7" spans="1:23" ht="16.5" thickTop="1" thickBot="1" x14ac:dyDescent="0.3">
      <c r="A7" s="30"/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U7" t="s">
        <v>6</v>
      </c>
    </row>
    <row r="8" spans="1:23" ht="16.5" thickTop="1" thickBot="1" x14ac:dyDescent="0.3">
      <c r="A8" s="30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</row>
    <row r="9" spans="1:23" ht="16.5" customHeight="1" thickTop="1" thickBot="1" x14ac:dyDescent="0.3">
      <c r="A9" s="30" t="s">
        <v>67</v>
      </c>
      <c r="B9" s="30"/>
      <c r="C9" s="32" t="s">
        <v>68</v>
      </c>
      <c r="D9" s="33"/>
      <c r="E9" s="34"/>
      <c r="F9" s="41" t="s">
        <v>70</v>
      </c>
      <c r="G9" s="42"/>
      <c r="H9" s="42"/>
      <c r="I9" s="43"/>
      <c r="J9" s="32" t="s">
        <v>22</v>
      </c>
      <c r="K9" s="33"/>
      <c r="L9" s="34"/>
      <c r="M9" s="31" t="s">
        <v>23</v>
      </c>
      <c r="N9" s="31"/>
      <c r="O9" s="31"/>
      <c r="P9" s="41" t="s">
        <v>71</v>
      </c>
      <c r="Q9" s="42"/>
      <c r="R9" s="43"/>
    </row>
    <row r="10" spans="1:23" ht="16.5" customHeight="1" thickTop="1" thickBot="1" x14ac:dyDescent="0.3">
      <c r="A10" s="30"/>
      <c r="B10" s="30"/>
      <c r="C10" s="35"/>
      <c r="D10" s="36"/>
      <c r="E10" s="37"/>
      <c r="F10" s="44"/>
      <c r="G10" s="45"/>
      <c r="H10" s="45"/>
      <c r="I10" s="46"/>
      <c r="J10" s="35"/>
      <c r="K10" s="36"/>
      <c r="L10" s="37"/>
      <c r="M10" s="31"/>
      <c r="N10" s="31"/>
      <c r="O10" s="31"/>
      <c r="P10" s="44"/>
      <c r="Q10" s="45"/>
      <c r="R10" s="46"/>
      <c r="U10" t="s">
        <v>24</v>
      </c>
    </row>
    <row r="11" spans="1:23" ht="16.5" customHeight="1" thickTop="1" thickBot="1" x14ac:dyDescent="0.3">
      <c r="A11" s="30"/>
      <c r="B11" s="30"/>
      <c r="C11" s="38"/>
      <c r="D11" s="39"/>
      <c r="E11" s="40"/>
      <c r="F11" s="47"/>
      <c r="G11" s="48"/>
      <c r="H11" s="48"/>
      <c r="I11" s="49"/>
      <c r="J11" s="38"/>
      <c r="K11" s="39"/>
      <c r="L11" s="40"/>
      <c r="M11" s="31"/>
      <c r="N11" s="31"/>
      <c r="O11" s="31"/>
      <c r="P11" s="47"/>
      <c r="Q11" s="48"/>
      <c r="R11" s="49"/>
      <c r="U11" t="s">
        <v>69</v>
      </c>
    </row>
    <row r="12" spans="1:23" ht="15.75" thickTop="1" x14ac:dyDescent="0.25"/>
    <row r="14" spans="1:23" s="25" customFormat="1" x14ac:dyDescent="0.25">
      <c r="V14" s="3" t="str">
        <f t="shared" ref="V14:V41" si="0">CONCATENATE(C14,D14,E14,F14) &amp; "  " &amp; CONCATENATE(G14,H14,I14,J14) &amp; "  " &amp; CONCATENATE(K14,L14,M14,N14) &amp; "  " &amp; CONCATENATE(O14,P14,Q14,R14)</f>
        <v xml:space="preserve">      </v>
      </c>
    </row>
    <row r="15" spans="1:23" x14ac:dyDescent="0.25">
      <c r="V15" s="3" t="str">
        <f t="shared" si="0"/>
        <v xml:space="preserve">      </v>
      </c>
    </row>
    <row r="16" spans="1:23" x14ac:dyDescent="0.25"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7">
        <v>0</v>
      </c>
      <c r="Q16" s="7">
        <v>0</v>
      </c>
      <c r="R16" s="7">
        <v>0</v>
      </c>
      <c r="S16" s="25">
        <v>0</v>
      </c>
      <c r="U16" t="s">
        <v>48</v>
      </c>
      <c r="V16" s="3" t="str">
        <f t="shared" si="0"/>
        <v>0000  0000  0000  0000</v>
      </c>
      <c r="W16" t="s">
        <v>84</v>
      </c>
    </row>
    <row r="17" spans="3:23" x14ac:dyDescent="0.25"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1</v>
      </c>
      <c r="P17" s="7">
        <v>0</v>
      </c>
      <c r="Q17" s="7">
        <v>1</v>
      </c>
      <c r="R17" s="7">
        <v>0</v>
      </c>
      <c r="S17" s="25">
        <v>1</v>
      </c>
      <c r="U17" t="s">
        <v>50</v>
      </c>
      <c r="V17" s="3" t="str">
        <f t="shared" si="0"/>
        <v>0000  0000  0000  1010</v>
      </c>
      <c r="W17" t="s">
        <v>85</v>
      </c>
    </row>
    <row r="18" spans="3:23" x14ac:dyDescent="0.25"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6">
        <v>0</v>
      </c>
      <c r="I18" s="6">
        <v>0</v>
      </c>
      <c r="J18" s="6">
        <v>1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7">
        <v>1</v>
      </c>
      <c r="Q18" s="7">
        <v>1</v>
      </c>
      <c r="R18" s="7">
        <v>1</v>
      </c>
      <c r="S18" s="25">
        <v>2</v>
      </c>
      <c r="U18" t="s">
        <v>66</v>
      </c>
      <c r="V18" s="3" t="str">
        <f t="shared" si="0"/>
        <v>0000  0001  0000  0111</v>
      </c>
      <c r="W18" t="s">
        <v>86</v>
      </c>
    </row>
    <row r="19" spans="3:23" x14ac:dyDescent="0.25"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1</v>
      </c>
      <c r="P19" s="7">
        <v>0</v>
      </c>
      <c r="Q19" s="7">
        <v>0</v>
      </c>
      <c r="R19" s="7">
        <v>1</v>
      </c>
      <c r="S19" s="25">
        <v>3</v>
      </c>
      <c r="U19" t="s">
        <v>52</v>
      </c>
      <c r="V19" s="3" t="str">
        <f t="shared" si="0"/>
        <v>0000  0000  0000  1001</v>
      </c>
      <c r="W19" t="s">
        <v>87</v>
      </c>
    </row>
    <row r="20" spans="3:23" x14ac:dyDescent="0.25">
      <c r="S20" s="25"/>
      <c r="V20" s="3" t="str">
        <f t="shared" si="0"/>
        <v xml:space="preserve">      </v>
      </c>
    </row>
    <row r="21" spans="3:23" x14ac:dyDescent="0.25">
      <c r="C21" s="22">
        <v>0</v>
      </c>
      <c r="D21" s="22">
        <v>1</v>
      </c>
      <c r="E21" s="22">
        <v>1</v>
      </c>
      <c r="F21" s="22">
        <v>0</v>
      </c>
      <c r="G21" s="22">
        <v>0</v>
      </c>
      <c r="H21" s="22">
        <v>0</v>
      </c>
      <c r="I21" s="22">
        <v>0</v>
      </c>
      <c r="J21" s="21">
        <v>0</v>
      </c>
      <c r="K21" s="21">
        <v>1</v>
      </c>
      <c r="L21" s="21">
        <v>0</v>
      </c>
      <c r="M21" s="23">
        <v>1</v>
      </c>
      <c r="N21" s="23">
        <v>1</v>
      </c>
      <c r="O21" s="23">
        <v>1</v>
      </c>
      <c r="P21" s="22">
        <v>0</v>
      </c>
      <c r="Q21" s="22">
        <v>0</v>
      </c>
      <c r="R21" s="22">
        <v>0</v>
      </c>
      <c r="S21" s="25">
        <v>4</v>
      </c>
      <c r="T21" t="s">
        <v>57</v>
      </c>
      <c r="U21" t="s">
        <v>60</v>
      </c>
      <c r="V21" s="3" t="str">
        <f t="shared" si="0"/>
        <v>0110  0000  1011  1000</v>
      </c>
      <c r="W21" t="s">
        <v>88</v>
      </c>
    </row>
    <row r="22" spans="3:23" x14ac:dyDescent="0.25">
      <c r="C22" s="12">
        <v>0</v>
      </c>
      <c r="D22" s="12">
        <v>0</v>
      </c>
      <c r="E22" s="12">
        <v>1</v>
      </c>
      <c r="F22" s="11">
        <v>0</v>
      </c>
      <c r="G22" s="11">
        <v>0</v>
      </c>
      <c r="H22" s="11">
        <v>0</v>
      </c>
      <c r="I22" s="11">
        <v>0</v>
      </c>
      <c r="J22" s="10">
        <v>0</v>
      </c>
      <c r="K22" s="10">
        <v>0</v>
      </c>
      <c r="L22" s="10">
        <v>1</v>
      </c>
      <c r="M22" s="9">
        <v>1</v>
      </c>
      <c r="N22" s="9">
        <v>1</v>
      </c>
      <c r="O22" s="9">
        <v>1</v>
      </c>
      <c r="P22" s="8">
        <v>1</v>
      </c>
      <c r="Q22" s="8">
        <v>1</v>
      </c>
      <c r="R22" s="8">
        <v>1</v>
      </c>
      <c r="S22" s="25">
        <v>5</v>
      </c>
      <c r="U22" t="s">
        <v>64</v>
      </c>
      <c r="V22" s="3" t="str">
        <f t="shared" si="0"/>
        <v>0010  0000  0111  1111</v>
      </c>
      <c r="W22" t="s">
        <v>89</v>
      </c>
    </row>
    <row r="23" spans="3:23" x14ac:dyDescent="0.25"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6">
        <v>0</v>
      </c>
      <c r="I23" s="6">
        <v>1</v>
      </c>
      <c r="J23" s="6">
        <v>1</v>
      </c>
      <c r="K23" s="6">
        <v>1</v>
      </c>
      <c r="L23" s="6">
        <v>0</v>
      </c>
      <c r="M23" s="6">
        <v>0</v>
      </c>
      <c r="N23" s="6">
        <v>0</v>
      </c>
      <c r="O23" s="6">
        <v>1</v>
      </c>
      <c r="P23" s="7">
        <v>0</v>
      </c>
      <c r="Q23" s="7">
        <v>1</v>
      </c>
      <c r="R23" s="7">
        <v>1</v>
      </c>
      <c r="S23" s="25">
        <v>6</v>
      </c>
      <c r="U23" t="s">
        <v>49</v>
      </c>
      <c r="V23" s="3" t="str">
        <f t="shared" si="0"/>
        <v>0000  0011  1000  1011</v>
      </c>
      <c r="W23" t="s">
        <v>90</v>
      </c>
    </row>
    <row r="24" spans="3:23" x14ac:dyDescent="0.25">
      <c r="C24" s="12">
        <v>0</v>
      </c>
      <c r="D24" s="12">
        <v>0</v>
      </c>
      <c r="E24" s="12">
        <v>1</v>
      </c>
      <c r="F24" s="11">
        <v>0</v>
      </c>
      <c r="G24" s="11">
        <v>1</v>
      </c>
      <c r="H24" s="11">
        <v>0</v>
      </c>
      <c r="I24" s="11">
        <v>0</v>
      </c>
      <c r="J24" s="10">
        <v>0</v>
      </c>
      <c r="K24" s="10">
        <v>1</v>
      </c>
      <c r="L24" s="10">
        <v>0</v>
      </c>
      <c r="M24" s="9">
        <v>0</v>
      </c>
      <c r="N24" s="9">
        <v>1</v>
      </c>
      <c r="O24" s="9">
        <v>1</v>
      </c>
      <c r="P24" s="8">
        <v>1</v>
      </c>
      <c r="Q24" s="8">
        <v>0</v>
      </c>
      <c r="R24" s="8">
        <v>0</v>
      </c>
      <c r="S24" s="25">
        <v>7</v>
      </c>
      <c r="U24" t="s">
        <v>51</v>
      </c>
      <c r="V24" s="3" t="str">
        <f t="shared" si="0"/>
        <v>0010  1000  1001  1100</v>
      </c>
      <c r="W24" t="s">
        <v>91</v>
      </c>
    </row>
    <row r="25" spans="3:23" x14ac:dyDescent="0.25"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S25" s="25"/>
      <c r="V25" s="3" t="str">
        <f t="shared" si="0"/>
        <v xml:space="preserve">      </v>
      </c>
    </row>
    <row r="26" spans="3:23" x14ac:dyDescent="0.25"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1</v>
      </c>
      <c r="N26" s="6">
        <v>1</v>
      </c>
      <c r="O26" s="6">
        <v>1</v>
      </c>
      <c r="P26" s="7">
        <v>1</v>
      </c>
      <c r="Q26" s="7">
        <v>0</v>
      </c>
      <c r="R26" s="7">
        <v>1</v>
      </c>
      <c r="S26" s="25">
        <v>8</v>
      </c>
      <c r="U26" t="s">
        <v>58</v>
      </c>
      <c r="V26" s="3" t="str">
        <f t="shared" si="0"/>
        <v>0000  0000  0011  1101</v>
      </c>
      <c r="W26" t="s">
        <v>92</v>
      </c>
    </row>
    <row r="27" spans="3:23" x14ac:dyDescent="0.25"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7">
        <v>1</v>
      </c>
      <c r="Q27" s="7">
        <v>1</v>
      </c>
      <c r="R27" s="7">
        <v>0</v>
      </c>
      <c r="S27" s="25">
        <v>9</v>
      </c>
      <c r="U27" t="s">
        <v>55</v>
      </c>
      <c r="V27" s="3" t="str">
        <f t="shared" si="0"/>
        <v>0000  0000  0000  0110</v>
      </c>
      <c r="W27" t="s">
        <v>93</v>
      </c>
    </row>
    <row r="28" spans="3:23" x14ac:dyDescent="0.25">
      <c r="C28" s="12">
        <v>0</v>
      </c>
      <c r="D28" s="12">
        <v>0</v>
      </c>
      <c r="E28" s="12">
        <v>1</v>
      </c>
      <c r="F28" s="11">
        <v>0</v>
      </c>
      <c r="G28" s="11">
        <v>1</v>
      </c>
      <c r="H28" s="11">
        <v>0</v>
      </c>
      <c r="I28" s="11">
        <v>0</v>
      </c>
      <c r="J28" s="10">
        <v>0</v>
      </c>
      <c r="K28" s="10">
        <v>0</v>
      </c>
      <c r="L28" s="10">
        <v>1</v>
      </c>
      <c r="M28" s="9">
        <v>1</v>
      </c>
      <c r="N28" s="9">
        <v>0</v>
      </c>
      <c r="O28" s="9">
        <v>0</v>
      </c>
      <c r="P28" s="8">
        <v>0</v>
      </c>
      <c r="Q28" s="8">
        <v>1</v>
      </c>
      <c r="R28" s="8">
        <v>1</v>
      </c>
      <c r="S28" s="25">
        <v>10</v>
      </c>
      <c r="T28" t="s">
        <v>53</v>
      </c>
      <c r="U28" t="s">
        <v>61</v>
      </c>
      <c r="V28" s="3" t="str">
        <f t="shared" si="0"/>
        <v>0010  1000  0110  0011</v>
      </c>
      <c r="W28" t="s">
        <v>94</v>
      </c>
    </row>
    <row r="29" spans="3:23" x14ac:dyDescent="0.25">
      <c r="C29" s="12">
        <v>0</v>
      </c>
      <c r="D29" s="12">
        <v>0</v>
      </c>
      <c r="E29" s="12">
        <v>1</v>
      </c>
      <c r="F29" s="11">
        <v>0</v>
      </c>
      <c r="G29" s="11">
        <v>0</v>
      </c>
      <c r="H29" s="11">
        <v>0</v>
      </c>
      <c r="I29" s="11">
        <v>0</v>
      </c>
      <c r="J29" s="10">
        <v>0</v>
      </c>
      <c r="K29" s="10">
        <v>1</v>
      </c>
      <c r="L29" s="10">
        <v>1</v>
      </c>
      <c r="M29" s="9">
        <v>1</v>
      </c>
      <c r="N29" s="9">
        <v>1</v>
      </c>
      <c r="O29" s="9">
        <v>0</v>
      </c>
      <c r="P29" s="8">
        <v>1</v>
      </c>
      <c r="Q29" s="8">
        <v>1</v>
      </c>
      <c r="R29" s="8">
        <v>0</v>
      </c>
      <c r="S29" s="25">
        <v>11</v>
      </c>
      <c r="U29" t="s">
        <v>62</v>
      </c>
      <c r="V29" s="3" t="str">
        <f t="shared" si="0"/>
        <v>0010  0000  1111  0110</v>
      </c>
      <c r="W29" t="s">
        <v>95</v>
      </c>
    </row>
    <row r="30" spans="3:23" x14ac:dyDescent="0.25">
      <c r="C30" s="12">
        <v>0</v>
      </c>
      <c r="D30" s="12">
        <v>0</v>
      </c>
      <c r="E30" s="12">
        <v>1</v>
      </c>
      <c r="F30" s="11">
        <v>0</v>
      </c>
      <c r="G30" s="11">
        <v>0</v>
      </c>
      <c r="H30" s="11">
        <v>1</v>
      </c>
      <c r="I30" s="11">
        <v>1</v>
      </c>
      <c r="J30" s="10">
        <v>1</v>
      </c>
      <c r="K30" s="10">
        <v>0</v>
      </c>
      <c r="L30" s="10">
        <v>0</v>
      </c>
      <c r="M30" s="9">
        <v>1</v>
      </c>
      <c r="N30" s="9">
        <v>0</v>
      </c>
      <c r="O30" s="9">
        <v>0</v>
      </c>
      <c r="P30" s="8">
        <v>1</v>
      </c>
      <c r="Q30" s="8">
        <v>0</v>
      </c>
      <c r="R30" s="8">
        <v>0</v>
      </c>
      <c r="S30" s="25">
        <v>12</v>
      </c>
      <c r="U30" t="s">
        <v>59</v>
      </c>
      <c r="V30" s="3" t="str">
        <f t="shared" si="0"/>
        <v>0010  0111  0010  0100</v>
      </c>
      <c r="W30" t="s">
        <v>99</v>
      </c>
    </row>
    <row r="31" spans="3:23" x14ac:dyDescent="0.25">
      <c r="C31" s="12">
        <v>0</v>
      </c>
      <c r="D31" s="12">
        <v>0</v>
      </c>
      <c r="E31" s="12">
        <v>1</v>
      </c>
      <c r="F31" s="11">
        <v>0</v>
      </c>
      <c r="G31" s="11">
        <v>0</v>
      </c>
      <c r="H31" s="11">
        <v>0</v>
      </c>
      <c r="I31" s="11">
        <v>1</v>
      </c>
      <c r="J31" s="10">
        <v>1</v>
      </c>
      <c r="K31" s="10">
        <v>0</v>
      </c>
      <c r="L31" s="10">
        <v>1</v>
      </c>
      <c r="M31" s="9">
        <v>0</v>
      </c>
      <c r="N31" s="9">
        <v>0</v>
      </c>
      <c r="O31" s="9">
        <v>1</v>
      </c>
      <c r="P31" s="8">
        <v>1</v>
      </c>
      <c r="Q31" s="8">
        <v>0</v>
      </c>
      <c r="R31" s="8">
        <v>1</v>
      </c>
      <c r="S31" s="25">
        <v>13</v>
      </c>
      <c r="U31" t="s">
        <v>54</v>
      </c>
      <c r="V31" s="3" t="str">
        <f t="shared" si="0"/>
        <v>0010  0011  0100  1101</v>
      </c>
      <c r="W31" t="s">
        <v>96</v>
      </c>
    </row>
    <row r="32" spans="3:23" x14ac:dyDescent="0.25">
      <c r="C32" s="20">
        <v>1</v>
      </c>
      <c r="D32" s="20">
        <v>0</v>
      </c>
      <c r="E32" s="20">
        <v>1</v>
      </c>
      <c r="F32" s="4">
        <v>1</v>
      </c>
      <c r="G32" s="4">
        <v>1</v>
      </c>
      <c r="H32" s="4">
        <v>1</v>
      </c>
      <c r="I32" s="4">
        <v>1</v>
      </c>
      <c r="J32" s="18">
        <v>1</v>
      </c>
      <c r="K32" s="18">
        <v>0</v>
      </c>
      <c r="L32" s="18">
        <v>1</v>
      </c>
      <c r="M32" s="19">
        <v>0</v>
      </c>
      <c r="N32" s="19">
        <v>0</v>
      </c>
      <c r="O32" s="19">
        <v>0</v>
      </c>
      <c r="P32" s="4">
        <v>0</v>
      </c>
      <c r="Q32" s="4">
        <v>1</v>
      </c>
      <c r="R32" s="4">
        <v>1</v>
      </c>
      <c r="S32" s="25">
        <v>14</v>
      </c>
      <c r="U32" t="s">
        <v>74</v>
      </c>
      <c r="V32" s="3" t="str">
        <f t="shared" si="0"/>
        <v>1011  1111  0100  0011</v>
      </c>
      <c r="W32" t="s">
        <v>108</v>
      </c>
    </row>
    <row r="33" spans="3:23" x14ac:dyDescent="0.25"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S33" s="25"/>
      <c r="V33" s="3" t="str">
        <f t="shared" si="0"/>
        <v xml:space="preserve">      </v>
      </c>
    </row>
    <row r="34" spans="3:23" x14ac:dyDescent="0.25">
      <c r="C34" s="12">
        <v>0</v>
      </c>
      <c r="D34" s="12">
        <v>0</v>
      </c>
      <c r="E34" s="12">
        <v>1</v>
      </c>
      <c r="F34" s="11">
        <v>0</v>
      </c>
      <c r="G34" s="11">
        <v>0</v>
      </c>
      <c r="H34" s="11">
        <v>1</v>
      </c>
      <c r="I34" s="11">
        <v>1</v>
      </c>
      <c r="J34" s="10">
        <v>0</v>
      </c>
      <c r="K34" s="10">
        <v>1</v>
      </c>
      <c r="L34" s="10">
        <v>0</v>
      </c>
      <c r="M34" s="9">
        <v>0</v>
      </c>
      <c r="N34" s="9">
        <v>1</v>
      </c>
      <c r="O34" s="9">
        <v>0</v>
      </c>
      <c r="P34" s="8">
        <v>0</v>
      </c>
      <c r="Q34" s="8">
        <v>1</v>
      </c>
      <c r="R34" s="8">
        <v>0</v>
      </c>
      <c r="S34" s="25">
        <v>15</v>
      </c>
      <c r="U34" t="s">
        <v>56</v>
      </c>
      <c r="V34" s="3" t="str">
        <f t="shared" si="0"/>
        <v>0010  0110  1001  0010</v>
      </c>
      <c r="W34" t="s">
        <v>97</v>
      </c>
    </row>
    <row r="35" spans="3:23" x14ac:dyDescent="0.25">
      <c r="C35" s="12">
        <v>0</v>
      </c>
      <c r="D35" s="12">
        <v>0</v>
      </c>
      <c r="E35" s="12">
        <v>1</v>
      </c>
      <c r="F35" s="11">
        <v>0</v>
      </c>
      <c r="G35" s="11">
        <v>1</v>
      </c>
      <c r="H35" s="11">
        <v>0</v>
      </c>
      <c r="I35" s="11">
        <v>0</v>
      </c>
      <c r="J35" s="10">
        <v>0</v>
      </c>
      <c r="K35" s="10">
        <v>0</v>
      </c>
      <c r="L35" s="10">
        <v>1</v>
      </c>
      <c r="M35" s="9">
        <v>1</v>
      </c>
      <c r="N35" s="9">
        <v>1</v>
      </c>
      <c r="O35" s="9">
        <v>0</v>
      </c>
      <c r="P35" s="8">
        <v>1</v>
      </c>
      <c r="Q35" s="8">
        <v>1</v>
      </c>
      <c r="R35" s="8">
        <v>0</v>
      </c>
      <c r="S35" s="25">
        <v>16</v>
      </c>
      <c r="U35" t="s">
        <v>65</v>
      </c>
      <c r="V35" s="3" t="str">
        <f t="shared" si="0"/>
        <v>0010  1000  0111  0110</v>
      </c>
      <c r="W35" t="s">
        <v>98</v>
      </c>
    </row>
    <row r="36" spans="3:23" x14ac:dyDescent="0.25">
      <c r="C36" s="20">
        <v>1</v>
      </c>
      <c r="D36" s="20">
        <v>0</v>
      </c>
      <c r="E36" s="20">
        <v>0</v>
      </c>
      <c r="F36" s="4">
        <v>1</v>
      </c>
      <c r="G36" s="4">
        <v>1</v>
      </c>
      <c r="H36" s="4">
        <v>1</v>
      </c>
      <c r="I36" s="4">
        <v>0</v>
      </c>
      <c r="J36" s="18">
        <v>1</v>
      </c>
      <c r="K36" s="18">
        <v>1</v>
      </c>
      <c r="L36" s="18">
        <v>0</v>
      </c>
      <c r="M36" s="19">
        <v>0</v>
      </c>
      <c r="N36" s="19">
        <v>0</v>
      </c>
      <c r="O36" s="19">
        <v>0</v>
      </c>
      <c r="P36" s="4">
        <v>0</v>
      </c>
      <c r="Q36" s="4">
        <v>1</v>
      </c>
      <c r="R36" s="4">
        <v>0</v>
      </c>
      <c r="S36" s="25">
        <v>17</v>
      </c>
      <c r="U36" t="s">
        <v>101</v>
      </c>
      <c r="V36" s="3" t="str">
        <f t="shared" si="0"/>
        <v>1001  1101  1000  0010</v>
      </c>
      <c r="W36" t="s">
        <v>107</v>
      </c>
    </row>
    <row r="37" spans="3:23" x14ac:dyDescent="0.25"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6">
        <v>0</v>
      </c>
      <c r="I37" s="6">
        <v>1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7">
        <v>0</v>
      </c>
      <c r="Q37" s="7">
        <v>1</v>
      </c>
      <c r="R37" s="7">
        <v>1</v>
      </c>
      <c r="S37" s="25">
        <v>18</v>
      </c>
      <c r="U37" t="s">
        <v>102</v>
      </c>
      <c r="V37" s="3" t="str">
        <f t="shared" si="0"/>
        <v>0000  0010  0000  0011</v>
      </c>
      <c r="W37" t="s">
        <v>106</v>
      </c>
    </row>
    <row r="38" spans="3:23" x14ac:dyDescent="0.25">
      <c r="C38" s="12">
        <v>0</v>
      </c>
      <c r="D38" s="12">
        <v>0</v>
      </c>
      <c r="E38" s="12">
        <v>1</v>
      </c>
      <c r="F38" s="11">
        <v>0</v>
      </c>
      <c r="G38" s="11">
        <v>0</v>
      </c>
      <c r="H38" s="11">
        <v>1</v>
      </c>
      <c r="I38" s="11">
        <v>0</v>
      </c>
      <c r="J38" s="10">
        <v>0</v>
      </c>
      <c r="K38" s="10">
        <v>1</v>
      </c>
      <c r="L38" s="10">
        <v>1</v>
      </c>
      <c r="M38" s="9">
        <v>0</v>
      </c>
      <c r="N38" s="9">
        <v>1</v>
      </c>
      <c r="O38" s="9">
        <v>1</v>
      </c>
      <c r="P38" s="8">
        <v>0</v>
      </c>
      <c r="Q38" s="8">
        <v>1</v>
      </c>
      <c r="R38" s="8">
        <v>1</v>
      </c>
      <c r="S38" s="25">
        <v>19</v>
      </c>
      <c r="U38" t="s">
        <v>103</v>
      </c>
      <c r="V38" s="3" t="str">
        <f t="shared" si="0"/>
        <v>0010  0100  1101  1011</v>
      </c>
      <c r="W38" t="s">
        <v>105</v>
      </c>
    </row>
    <row r="39" spans="3:23" x14ac:dyDescent="0.25">
      <c r="C39" s="12">
        <v>0</v>
      </c>
      <c r="D39" s="12">
        <v>0</v>
      </c>
      <c r="E39" s="12">
        <v>1</v>
      </c>
      <c r="F39" s="11">
        <v>0</v>
      </c>
      <c r="G39" s="11">
        <v>1</v>
      </c>
      <c r="H39" s="11">
        <v>0</v>
      </c>
      <c r="I39" s="11">
        <v>1</v>
      </c>
      <c r="J39" s="10">
        <v>0</v>
      </c>
      <c r="K39" s="10">
        <v>1</v>
      </c>
      <c r="L39" s="10">
        <v>1</v>
      </c>
      <c r="M39" s="9">
        <v>0</v>
      </c>
      <c r="N39" s="9">
        <v>1</v>
      </c>
      <c r="O39" s="9">
        <v>0</v>
      </c>
      <c r="P39" s="8">
        <v>0</v>
      </c>
      <c r="Q39" s="8">
        <v>1</v>
      </c>
      <c r="R39" s="8">
        <v>0</v>
      </c>
      <c r="S39" s="25">
        <v>20</v>
      </c>
      <c r="U39" t="s">
        <v>63</v>
      </c>
      <c r="V39" s="3" t="str">
        <f t="shared" si="0"/>
        <v>0010  1010  1101  0010</v>
      </c>
      <c r="W39" t="s">
        <v>100</v>
      </c>
    </row>
    <row r="40" spans="3:23" x14ac:dyDescent="0.25">
      <c r="C40" s="20">
        <v>1</v>
      </c>
      <c r="D40" s="20">
        <v>0</v>
      </c>
      <c r="E40" s="20">
        <v>0</v>
      </c>
      <c r="F40" s="4">
        <v>1</v>
      </c>
      <c r="G40" s="4">
        <v>1</v>
      </c>
      <c r="H40" s="4">
        <v>0</v>
      </c>
      <c r="I40" s="4">
        <v>1</v>
      </c>
      <c r="J40" s="18">
        <v>0</v>
      </c>
      <c r="K40" s="18">
        <v>0</v>
      </c>
      <c r="L40" s="18">
        <v>0</v>
      </c>
      <c r="M40" s="19">
        <v>0</v>
      </c>
      <c r="N40" s="19">
        <v>0</v>
      </c>
      <c r="O40" s="19">
        <v>0</v>
      </c>
      <c r="P40" s="4">
        <v>1</v>
      </c>
      <c r="Q40" s="4">
        <v>1</v>
      </c>
      <c r="R40" s="4">
        <v>0</v>
      </c>
      <c r="S40" s="25">
        <v>21</v>
      </c>
      <c r="U40" t="s">
        <v>104</v>
      </c>
      <c r="V40" s="3" t="str">
        <f t="shared" si="0"/>
        <v>1001  1010  0000  0110</v>
      </c>
      <c r="W40" t="s">
        <v>109</v>
      </c>
    </row>
    <row r="41" spans="3:23" x14ac:dyDescent="0.25"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V41" s="3" t="str">
        <f t="shared" si="0"/>
        <v xml:space="preserve">      </v>
      </c>
    </row>
    <row r="42" spans="3:23" x14ac:dyDescent="0.2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</row>
    <row r="43" spans="3:23" x14ac:dyDescent="0.2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</row>
    <row r="44" spans="3:23" x14ac:dyDescent="0.2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</row>
    <row r="45" spans="3:23" x14ac:dyDescent="0.2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</sheetData>
  <mergeCells count="16">
    <mergeCell ref="A6:B8"/>
    <mergeCell ref="C6:G8"/>
    <mergeCell ref="H6:O8"/>
    <mergeCell ref="P6:R8"/>
    <mergeCell ref="A9:B11"/>
    <mergeCell ref="J9:L11"/>
    <mergeCell ref="M9:O11"/>
    <mergeCell ref="P9:R11"/>
    <mergeCell ref="C9:E11"/>
    <mergeCell ref="F9:I11"/>
    <mergeCell ref="P3:R5"/>
    <mergeCell ref="A3:B5"/>
    <mergeCell ref="C3:E5"/>
    <mergeCell ref="F3:I5"/>
    <mergeCell ref="J3:L5"/>
    <mergeCell ref="M3:O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F8E5C-94E2-40BF-8703-CD009B30165B}">
  <sheetPr>
    <pageSetUpPr fitToPage="1"/>
  </sheetPr>
  <dimension ref="A1:S17"/>
  <sheetViews>
    <sheetView zoomScale="70" zoomScaleNormal="70" workbookViewId="0">
      <selection activeCell="T35" sqref="T35"/>
    </sheetView>
  </sheetViews>
  <sheetFormatPr defaultRowHeight="15" x14ac:dyDescent="0.25"/>
  <cols>
    <col min="1" max="18" width="9.140625" style="24"/>
    <col min="19" max="19" width="48.5703125" style="24" customWidth="1"/>
    <col min="20" max="16384" width="9.140625" style="24"/>
  </cols>
  <sheetData>
    <row r="1" spans="1:19" s="28" customFormat="1" ht="34.5" thickBot="1" x14ac:dyDescent="0.55000000000000004">
      <c r="C1" s="28">
        <v>15</v>
      </c>
      <c r="D1" s="28">
        <v>14</v>
      </c>
      <c r="E1" s="28">
        <v>13</v>
      </c>
      <c r="F1" s="28">
        <v>12</v>
      </c>
      <c r="G1" s="28">
        <v>11</v>
      </c>
      <c r="H1" s="28">
        <v>10</v>
      </c>
      <c r="I1" s="28">
        <v>9</v>
      </c>
      <c r="J1" s="28">
        <v>8</v>
      </c>
      <c r="K1" s="28">
        <v>7</v>
      </c>
      <c r="L1" s="28">
        <v>6</v>
      </c>
      <c r="M1" s="28">
        <v>5</v>
      </c>
      <c r="N1" s="28">
        <v>4</v>
      </c>
      <c r="O1" s="28">
        <v>3</v>
      </c>
      <c r="P1" s="28">
        <v>2</v>
      </c>
      <c r="Q1" s="28">
        <v>1</v>
      </c>
      <c r="R1" s="28">
        <v>0</v>
      </c>
    </row>
    <row r="2" spans="1:19" customFormat="1" ht="24.75" thickTop="1" thickBot="1" x14ac:dyDescent="0.4">
      <c r="A2" s="30" t="s">
        <v>1</v>
      </c>
      <c r="B2" s="30"/>
      <c r="C2" s="31" t="s">
        <v>46</v>
      </c>
      <c r="D2" s="31"/>
      <c r="E2" s="31"/>
      <c r="F2" s="31" t="s">
        <v>0</v>
      </c>
      <c r="G2" s="31"/>
      <c r="H2" s="31"/>
      <c r="I2" s="31"/>
      <c r="J2" s="31" t="s">
        <v>22</v>
      </c>
      <c r="K2" s="31"/>
      <c r="L2" s="31"/>
      <c r="M2" s="31" t="s">
        <v>23</v>
      </c>
      <c r="N2" s="31"/>
      <c r="O2" s="31"/>
      <c r="P2" s="31" t="s">
        <v>34</v>
      </c>
      <c r="Q2" s="31"/>
      <c r="R2" s="31"/>
      <c r="S2" s="27" t="s">
        <v>83</v>
      </c>
    </row>
    <row r="3" spans="1:19" customFormat="1" ht="30" customHeight="1" thickTop="1" thickBot="1" x14ac:dyDescent="0.4">
      <c r="A3" s="30"/>
      <c r="B3" s="30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26" t="s">
        <v>75</v>
      </c>
    </row>
    <row r="4" spans="1:19" customFormat="1" ht="30" customHeight="1" thickTop="1" thickBot="1" x14ac:dyDescent="0.4">
      <c r="A4" s="30"/>
      <c r="B4" s="30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26" t="s">
        <v>76</v>
      </c>
    </row>
    <row r="5" spans="1:19" customFormat="1" ht="30" customHeight="1" thickTop="1" thickBot="1" x14ac:dyDescent="0.4">
      <c r="A5" s="30" t="s">
        <v>3</v>
      </c>
      <c r="B5" s="30"/>
      <c r="C5" s="31" t="s">
        <v>47</v>
      </c>
      <c r="D5" s="31"/>
      <c r="E5" s="31"/>
      <c r="F5" s="31"/>
      <c r="G5" s="31"/>
      <c r="H5" s="31" t="s">
        <v>4</v>
      </c>
      <c r="I5" s="31"/>
      <c r="J5" s="31"/>
      <c r="K5" s="31"/>
      <c r="L5" s="31"/>
      <c r="M5" s="31"/>
      <c r="N5" s="31"/>
      <c r="O5" s="31"/>
      <c r="P5" s="31" t="s">
        <v>34</v>
      </c>
      <c r="Q5" s="31"/>
      <c r="R5" s="31"/>
      <c r="S5" s="26" t="s">
        <v>77</v>
      </c>
    </row>
    <row r="6" spans="1:19" customFormat="1" ht="30" customHeight="1" thickTop="1" thickBot="1" x14ac:dyDescent="0.4">
      <c r="A6" s="30"/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26" t="s">
        <v>78</v>
      </c>
    </row>
    <row r="7" spans="1:19" customFormat="1" ht="30" customHeight="1" thickTop="1" thickBot="1" x14ac:dyDescent="0.4">
      <c r="A7" s="30"/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26" t="s">
        <v>79</v>
      </c>
    </row>
    <row r="8" spans="1:19" customFormat="1" ht="30" customHeight="1" thickTop="1" thickBot="1" x14ac:dyDescent="0.4">
      <c r="A8" s="30" t="s">
        <v>67</v>
      </c>
      <c r="B8" s="30"/>
      <c r="C8" s="32" t="s">
        <v>68</v>
      </c>
      <c r="D8" s="33"/>
      <c r="E8" s="34"/>
      <c r="F8" s="41" t="s">
        <v>70</v>
      </c>
      <c r="G8" s="42"/>
      <c r="H8" s="42"/>
      <c r="I8" s="43"/>
      <c r="J8" s="32" t="s">
        <v>22</v>
      </c>
      <c r="K8" s="33"/>
      <c r="L8" s="34"/>
      <c r="M8" s="31" t="s">
        <v>23</v>
      </c>
      <c r="N8" s="31"/>
      <c r="O8" s="31"/>
      <c r="P8" s="41" t="s">
        <v>71</v>
      </c>
      <c r="Q8" s="42"/>
      <c r="R8" s="43"/>
      <c r="S8" s="26" t="s">
        <v>80</v>
      </c>
    </row>
    <row r="9" spans="1:19" customFormat="1" ht="30" customHeight="1" thickTop="1" thickBot="1" x14ac:dyDescent="0.4">
      <c r="A9" s="30"/>
      <c r="B9" s="30"/>
      <c r="C9" s="35"/>
      <c r="D9" s="36"/>
      <c r="E9" s="37"/>
      <c r="F9" s="44"/>
      <c r="G9" s="45"/>
      <c r="H9" s="45"/>
      <c r="I9" s="46"/>
      <c r="J9" s="35"/>
      <c r="K9" s="36"/>
      <c r="L9" s="37"/>
      <c r="M9" s="31"/>
      <c r="N9" s="31"/>
      <c r="O9" s="31"/>
      <c r="P9" s="44"/>
      <c r="Q9" s="45"/>
      <c r="R9" s="46"/>
      <c r="S9" s="26" t="s">
        <v>81</v>
      </c>
    </row>
    <row r="10" spans="1:19" customFormat="1" ht="30" customHeight="1" thickTop="1" thickBot="1" x14ac:dyDescent="0.4">
      <c r="A10" s="30"/>
      <c r="B10" s="30"/>
      <c r="C10" s="38"/>
      <c r="D10" s="39"/>
      <c r="E10" s="40"/>
      <c r="F10" s="47"/>
      <c r="G10" s="48"/>
      <c r="H10" s="48"/>
      <c r="I10" s="49"/>
      <c r="J10" s="38"/>
      <c r="K10" s="39"/>
      <c r="L10" s="40"/>
      <c r="M10" s="31"/>
      <c r="N10" s="31"/>
      <c r="O10" s="31"/>
      <c r="P10" s="47"/>
      <c r="Q10" s="48"/>
      <c r="R10" s="49"/>
      <c r="S10" s="26" t="s">
        <v>82</v>
      </c>
    </row>
    <row r="11" spans="1:19" customFormat="1" ht="30" customHeight="1" thickTop="1" x14ac:dyDescent="0.25">
      <c r="S11" s="24"/>
    </row>
    <row r="12" spans="1:19" customFormat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</row>
    <row r="13" spans="1:19" customFormat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19" customFormat="1" ht="16.5" customHeight="1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5" spans="1:19" customFormat="1" ht="16.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6" spans="1:19" customFormat="1" ht="16.5" customHeight="1" x14ac:dyDescent="0.2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spans="1:18" customFormat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</row>
  </sheetData>
  <mergeCells count="16">
    <mergeCell ref="A8:B10"/>
    <mergeCell ref="J8:L10"/>
    <mergeCell ref="M8:O10"/>
    <mergeCell ref="P8:R10"/>
    <mergeCell ref="C8:E10"/>
    <mergeCell ref="F8:I10"/>
    <mergeCell ref="P2:R4"/>
    <mergeCell ref="A5:B7"/>
    <mergeCell ref="C5:G7"/>
    <mergeCell ref="H5:O7"/>
    <mergeCell ref="P5:R7"/>
    <mergeCell ref="A2:B4"/>
    <mergeCell ref="C2:E4"/>
    <mergeCell ref="F2:I4"/>
    <mergeCell ref="J2:L4"/>
    <mergeCell ref="M2:O4"/>
  </mergeCells>
  <pageMargins left="0.25" right="0.25" top="0.75" bottom="0.75" header="0.3" footer="0.3"/>
  <pageSetup scale="63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RTL</vt:lpstr>
      <vt:lpstr>dataPath_tb</vt:lpstr>
      <vt:lpstr>computer_tb</vt:lpstr>
      <vt:lpstr>PrintOut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Coulston</dc:creator>
  <cp:lastModifiedBy>Chris Coulston</cp:lastModifiedBy>
  <cp:lastPrinted>2020-03-22T01:32:43Z</cp:lastPrinted>
  <dcterms:created xsi:type="dcterms:W3CDTF">2020-03-17T03:55:04Z</dcterms:created>
  <dcterms:modified xsi:type="dcterms:W3CDTF">2020-04-12T22:46:01Z</dcterms:modified>
</cp:coreProperties>
</file>