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Files\MO-211 Microsoft Excel Expert\Deliver\"/>
    </mc:Choice>
  </mc:AlternateContent>
  <xr:revisionPtr revIDLastSave="0" documentId="8_{ECD4C0D4-D39F-4886-9850-5140E5BFF5DA}" xr6:coauthVersionLast="47" xr6:coauthVersionMax="47" xr10:uidLastSave="{00000000-0000-0000-0000-000000000000}"/>
  <bookViews>
    <workbookView xWindow="-120" yWindow="-120" windowWidth="29040" windowHeight="15720" xr2:uid="{9C228C49-C391-491B-9FAD-304219EA3061}"/>
  </bookViews>
  <sheets>
    <sheet name="Expense Data" sheetId="3" r:id="rId1"/>
    <sheet name="Product Cost Data" sheetId="2" r:id="rId2"/>
    <sheet name="Sales Chart Data" sheetId="1" r:id="rId3"/>
  </sheets>
  <definedNames>
    <definedName name="_xlchart.v1.10" hidden="1">'Product Cost Data'!$A$313:$B$313</definedName>
    <definedName name="_xlchart.v1.11" hidden="1">'Product Cost Data'!$A$2:$A$313</definedName>
    <definedName name="_xlchart.v1.12" hidden="1">'Product Cost Data'!$B$1</definedName>
    <definedName name="_xlchart.v1.13" hidden="1">'Product Cost Data'!$B$2:$B$313</definedName>
    <definedName name="_xlchart.v1.4" hidden="1">'Product Cost Data'!#REF!</definedName>
    <definedName name="_xlchart.v1.5" hidden="1">'Product Cost Data'!#REF!</definedName>
    <definedName name="_xlchart.v1.6" hidden="1">'Product Cost Data'!$A$1:$A$313</definedName>
    <definedName name="_xlchart.v1.7" hidden="1">'Product Cost Data'!$B$1:$B$313</definedName>
    <definedName name="_xlchart.v1.8" hidden="1">'Product Cost Data'!#REF!</definedName>
    <definedName name="_xlchart.v1.9" hidden="1">'Product Cost Data'!#REF!</definedName>
    <definedName name="_xlchart.v2.0" hidden="1">'Expense Data'!$A$2:$A$7</definedName>
    <definedName name="_xlchart.v2.1" hidden="1">'Expense Data'!$F$2:$F$7</definedName>
    <definedName name="_xlchart.v2.2" hidden="1">'Expense Data'!$A$2:$A$7</definedName>
    <definedName name="_xlchart.v2.3" hidden="1">'Expense Data'!$F$2:$F$7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F3" i="3" s="1"/>
  <c r="F7" i="3" l="1"/>
  <c r="F6" i="3"/>
  <c r="F4" i="3"/>
  <c r="F8" i="3" s="1"/>
  <c r="F2" i="3"/>
  <c r="F5" i="3"/>
</calcChain>
</file>

<file path=xl/sharedStrings.xml><?xml version="1.0" encoding="utf-8"?>
<sst xmlns="http://schemas.openxmlformats.org/spreadsheetml/2006/main" count="330" uniqueCount="246">
  <si>
    <t>Product ID</t>
  </si>
  <si>
    <t>Units Sold</t>
  </si>
  <si>
    <t>Total Sales</t>
  </si>
  <si>
    <t>Standard Cost</t>
  </si>
  <si>
    <t>FR-R92B-58</t>
  </si>
  <si>
    <t>FR-R92R-58</t>
  </si>
  <si>
    <t>HL-U509-R</t>
  </si>
  <si>
    <t>HL-U509</t>
  </si>
  <si>
    <t>SO-B909-M</t>
  </si>
  <si>
    <t>SO-B909-L</t>
  </si>
  <si>
    <t>HL-U509-B</t>
  </si>
  <si>
    <t>CA-1098</t>
  </si>
  <si>
    <t>LJ-0192-S</t>
  </si>
  <si>
    <t>LJ-0192-M</t>
  </si>
  <si>
    <t>LJ-0192-L</t>
  </si>
  <si>
    <t>LJ-0192-X</t>
  </si>
  <si>
    <t>FR-R92R-62</t>
  </si>
  <si>
    <t>FR-R92R-44</t>
  </si>
  <si>
    <t>FR-R92R-48</t>
  </si>
  <si>
    <t>FR-R92R-52</t>
  </si>
  <si>
    <t>FR-R92R-56</t>
  </si>
  <si>
    <t>FR-R38B-58</t>
  </si>
  <si>
    <t>FR-R38B-60</t>
  </si>
  <si>
    <t>FR-R38B-62</t>
  </si>
  <si>
    <t>FR-R38R-44</t>
  </si>
  <si>
    <t>FR-R38R-48</t>
  </si>
  <si>
    <t>FR-R38R-52</t>
  </si>
  <si>
    <t>FR-R38R-58</t>
  </si>
  <si>
    <t>FR-R38R-60</t>
  </si>
  <si>
    <t>FR-R38R-62</t>
  </si>
  <si>
    <t>FR-R72R-44</t>
  </si>
  <si>
    <t>FR-R72R-48</t>
  </si>
  <si>
    <t>FR-R72R-52</t>
  </si>
  <si>
    <t>FR-R72R-58</t>
  </si>
  <si>
    <t>FR-R72R-60</t>
  </si>
  <si>
    <t>FR-R38B-44</t>
  </si>
  <si>
    <t>FR-R38B-48</t>
  </si>
  <si>
    <t>FR-R38B-52</t>
  </si>
  <si>
    <t>FR-M94S-42</t>
  </si>
  <si>
    <t>FR-M94S-44</t>
  </si>
  <si>
    <t>FR-M94S-52</t>
  </si>
  <si>
    <t>FR-M94S-46</t>
  </si>
  <si>
    <t>FR-M94B-42</t>
  </si>
  <si>
    <t>FR-M94B-44</t>
  </si>
  <si>
    <t>FR-M94B-48</t>
  </si>
  <si>
    <t>FR-M94B-46</t>
  </si>
  <si>
    <t>FR-M94B-38</t>
  </si>
  <si>
    <t>FR-M94S-38</t>
  </si>
  <si>
    <t>BK-R68R-58</t>
  </si>
  <si>
    <t>BK-R68R-60</t>
  </si>
  <si>
    <t>BK-R68R-44</t>
  </si>
  <si>
    <t>BK-R68R-48</t>
  </si>
  <si>
    <t>BK-R68R-52</t>
  </si>
  <si>
    <t>BK-R50R-58</t>
  </si>
  <si>
    <t>BK-R50R-60</t>
  </si>
  <si>
    <t>BK-R50R-62</t>
  </si>
  <si>
    <t>BK-R50R-44</t>
  </si>
  <si>
    <t>BK-R50R-48</t>
  </si>
  <si>
    <t>BK-R50R-52</t>
  </si>
  <si>
    <t>BK-R50B-58</t>
  </si>
  <si>
    <t>BK-R50B-60</t>
  </si>
  <si>
    <t>BK-R50B-62</t>
  </si>
  <si>
    <t>BK-R50B-44</t>
  </si>
  <si>
    <t>BK-R50B-48</t>
  </si>
  <si>
    <t>BK-R50B-52</t>
  </si>
  <si>
    <t>BK-R64Y-38</t>
  </si>
  <si>
    <t>BK-R64Y-40</t>
  </si>
  <si>
    <t>BK-R64Y-42</t>
  </si>
  <si>
    <t>BK-R64Y-44</t>
  </si>
  <si>
    <t>BK-R64Y-48</t>
  </si>
  <si>
    <t>FK-1639</t>
  </si>
  <si>
    <t>FK-5136</t>
  </si>
  <si>
    <t>FK-9939</t>
  </si>
  <si>
    <t>HS-0296</t>
  </si>
  <si>
    <t>HS-2451</t>
  </si>
  <si>
    <t>HS-3479</t>
  </si>
  <si>
    <t>HB-M243</t>
  </si>
  <si>
    <t>HB-M763</t>
  </si>
  <si>
    <t>HB-M918</t>
  </si>
  <si>
    <t>HB-R504</t>
  </si>
  <si>
    <t>HB-R720</t>
  </si>
  <si>
    <t>HB-R956</t>
  </si>
  <si>
    <t>FR-M63B-38</t>
  </si>
  <si>
    <t>FW-M423</t>
  </si>
  <si>
    <t>FW-M762</t>
  </si>
  <si>
    <t>FW-M928</t>
  </si>
  <si>
    <t>FW-R623</t>
  </si>
  <si>
    <t>PA-T100</t>
  </si>
  <si>
    <t>LO-C100</t>
  </si>
  <si>
    <t>PU-0452</t>
  </si>
  <si>
    <t>PU-M044</t>
  </si>
  <si>
    <t>LT-T990</t>
  </si>
  <si>
    <t>LT-H902</t>
  </si>
  <si>
    <t>LT-H903</t>
  </si>
  <si>
    <t>SH-M897-M</t>
  </si>
  <si>
    <t>SH-M897-L</t>
  </si>
  <si>
    <t>SH-M897-X</t>
  </si>
  <si>
    <t>TG-W091-S</t>
  </si>
  <si>
    <t>TG-W091-M</t>
  </si>
  <si>
    <t>TG-W091-L</t>
  </si>
  <si>
    <t>SB-M891-S</t>
  </si>
  <si>
    <t>SB-M891-M</t>
  </si>
  <si>
    <t>SB-M891-L</t>
  </si>
  <si>
    <t>GL-H102-S</t>
  </si>
  <si>
    <t>GL-H102-M</t>
  </si>
  <si>
    <t>GL-H102-L</t>
  </si>
  <si>
    <t>GL-F110-S</t>
  </si>
  <si>
    <t>GL-F110-M</t>
  </si>
  <si>
    <t>GL-F110-L</t>
  </si>
  <si>
    <t>VE-C304-S</t>
  </si>
  <si>
    <t>VE-C304-M</t>
  </si>
  <si>
    <t>VE-C304-L</t>
  </si>
  <si>
    <t>SH-W890-S</t>
  </si>
  <si>
    <t>SH-W890-M</t>
  </si>
  <si>
    <t>SH-W890-L</t>
  </si>
  <si>
    <t>WB-H098</t>
  </si>
  <si>
    <t>BC-M005</t>
  </si>
  <si>
    <t>BC-R205</t>
  </si>
  <si>
    <t>PK-7098</t>
  </si>
  <si>
    <t>SO-R809-M</t>
  </si>
  <si>
    <t>SO-R809-L</t>
  </si>
  <si>
    <t>RA-H123</t>
  </si>
  <si>
    <t>CL-9009</t>
  </si>
  <si>
    <t>FE-6654</t>
  </si>
  <si>
    <t>ST-1401</t>
  </si>
  <si>
    <t>HY-1023-70</t>
  </si>
  <si>
    <t>SJ-0194-S</t>
  </si>
  <si>
    <t>SJ-0194-M</t>
  </si>
  <si>
    <t>SJ-0194-L</t>
  </si>
  <si>
    <t>SJ-0194-X</t>
  </si>
  <si>
    <t>FR-T98Y-60</t>
  </si>
  <si>
    <t>FR-T67Y-62</t>
  </si>
  <si>
    <t>FR-T98Y-46</t>
  </si>
  <si>
    <t>FR-T98Y-50</t>
  </si>
  <si>
    <t>FR-T98Y-54</t>
  </si>
  <si>
    <t>FR-T98U-46</t>
  </si>
  <si>
    <t>FR-T98U-50</t>
  </si>
  <si>
    <t>FR-T98U-54</t>
  </si>
  <si>
    <t>FR-T98U-60</t>
  </si>
  <si>
    <t>RD-2308</t>
  </si>
  <si>
    <t>FR-T67U-50</t>
  </si>
  <si>
    <t>FR-T67U-54</t>
  </si>
  <si>
    <t>FR-T67U-58</t>
  </si>
  <si>
    <t>FR-T67U-62</t>
  </si>
  <si>
    <t>FR-T67Y-44</t>
  </si>
  <si>
    <t>FR-T67Y-50</t>
  </si>
  <si>
    <t>FR-T67Y-54</t>
  </si>
  <si>
    <t>FR-T67Y-58</t>
  </si>
  <si>
    <t>FR-T67U-44</t>
  </si>
  <si>
    <t>FR-M63S-40</t>
  </si>
  <si>
    <t>FR-M63S-42</t>
  </si>
  <si>
    <t>FR-M63S-46</t>
  </si>
  <si>
    <t>RB-9231</t>
  </si>
  <si>
    <t>SE-M236</t>
  </si>
  <si>
    <t>SE-M798</t>
  </si>
  <si>
    <t>SE-M940</t>
  </si>
  <si>
    <t>SE-R581</t>
  </si>
  <si>
    <t>SE-R908</t>
  </si>
  <si>
    <t>SE-R995</t>
  </si>
  <si>
    <t>SE-T312</t>
  </si>
  <si>
    <t>SE-T762</t>
  </si>
  <si>
    <t>SE-T924</t>
  </si>
  <si>
    <t>FR-M21S-42</t>
  </si>
  <si>
    <t>FR-M21S-44</t>
  </si>
  <si>
    <t>FR-M21S-48</t>
  </si>
  <si>
    <t>FR-M21S-52</t>
  </si>
  <si>
    <t>TT-M928</t>
  </si>
  <si>
    <t>TT-R982</t>
  </si>
  <si>
    <t>TT-T092</t>
  </si>
  <si>
    <t>FR-M21B-42</t>
  </si>
  <si>
    <t>FR-M21B-44</t>
  </si>
  <si>
    <t>FR-M21B-48</t>
  </si>
  <si>
    <t>FR-M21B-52</t>
  </si>
  <si>
    <t>TI-M267</t>
  </si>
  <si>
    <t>TI-M602</t>
  </si>
  <si>
    <t>TI-M823</t>
  </si>
  <si>
    <t>TI-R092</t>
  </si>
  <si>
    <t>TI-R628</t>
  </si>
  <si>
    <t>TI-R982</t>
  </si>
  <si>
    <t>TI-T723</t>
  </si>
  <si>
    <t>PD-M282</t>
  </si>
  <si>
    <t>PD-M340</t>
  </si>
  <si>
    <t>PD-M562</t>
  </si>
  <si>
    <t>PD-R347</t>
  </si>
  <si>
    <t>PD-R563</t>
  </si>
  <si>
    <t>PD-R853</t>
  </si>
  <si>
    <t>PD-T852</t>
  </si>
  <si>
    <t>FR-M63S-38</t>
  </si>
  <si>
    <t>FR-M21B-40</t>
  </si>
  <si>
    <t>FR-M21S-40</t>
  </si>
  <si>
    <t>FD-2342</t>
  </si>
  <si>
    <t>HB-T721</t>
  </si>
  <si>
    <t>HB-T928</t>
  </si>
  <si>
    <t>FB-9873</t>
  </si>
  <si>
    <t>CS-4759</t>
  </si>
  <si>
    <t>CS-6583</t>
  </si>
  <si>
    <t>CS-9183</t>
  </si>
  <si>
    <t>CH-0234</t>
  </si>
  <si>
    <t>BK-T44U-60</t>
  </si>
  <si>
    <t>BK-T79Y-46</t>
  </si>
  <si>
    <t>BK-T79Y-50</t>
  </si>
  <si>
    <t>BK-T79Y-54</t>
  </si>
  <si>
    <t>BK-T79Y-60</t>
  </si>
  <si>
    <t>BK-T18U-54</t>
  </si>
  <si>
    <t>BK-T18U-58</t>
  </si>
  <si>
    <t>BK-T18U-62</t>
  </si>
  <si>
    <t>BK-T18Y-44</t>
  </si>
  <si>
    <t>BK-T18Y-50</t>
  </si>
  <si>
    <t>BK-T18Y-54</t>
  </si>
  <si>
    <t>BK-T18Y-58</t>
  </si>
  <si>
    <t>BK-T18Y-62</t>
  </si>
  <si>
    <t>BK-R19B-58</t>
  </si>
  <si>
    <t>BK-T18U-44</t>
  </si>
  <si>
    <t>BK-T18U-50</t>
  </si>
  <si>
    <t>BK-M38S-38</t>
  </si>
  <si>
    <t>BK-M38S-40</t>
  </si>
  <si>
    <t>BK-M38S-42</t>
  </si>
  <si>
    <t>BK-M38S-46</t>
  </si>
  <si>
    <t>BK-M18S-40</t>
  </si>
  <si>
    <t>BK-M18S-42</t>
  </si>
  <si>
    <t>BK-M18S-44</t>
  </si>
  <si>
    <t>BK-M18S-48</t>
  </si>
  <si>
    <t>BK-M18S-52</t>
  </si>
  <si>
    <t>BK-M18B-40</t>
  </si>
  <si>
    <t>BK-M18B-42</t>
  </si>
  <si>
    <t>BK-M18B-44</t>
  </si>
  <si>
    <t>BK-M18B-48</t>
  </si>
  <si>
    <t>BK-M18B-52</t>
  </si>
  <si>
    <t>BB-7421</t>
  </si>
  <si>
    <t>BB-8107</t>
  </si>
  <si>
    <t>BB-9108</t>
  </si>
  <si>
    <t>BK-R19B-44</t>
  </si>
  <si>
    <t>BK-R19B-48</t>
  </si>
  <si>
    <t>BK-R19B-52</t>
  </si>
  <si>
    <t>Total</t>
  </si>
  <si>
    <t>% of Total</t>
  </si>
  <si>
    <t>Fuel</t>
  </si>
  <si>
    <t>Lodging</t>
  </si>
  <si>
    <t>Flights</t>
  </si>
  <si>
    <t>Ground Transportation</t>
  </si>
  <si>
    <t>Tips</t>
  </si>
  <si>
    <t>Miscellaneous</t>
  </si>
  <si>
    <t>Expense Type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</si>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</sst>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 applyAlignment="1">
      <alignment horizontal="left"/>
    </xf>
    <xf numFmtId="44" fontId="0" fillId="0" borderId="0" xfId="1" applyFont="1"/>
    <xf numFmtId="49" fontId="0" fillId="2" borderId="1" xfId="0" applyNumberFormat="1" applyFill="1" applyBorder="1"/>
    <xf numFmtId="44" fontId="0" fillId="2" borderId="1" xfId="1" applyFont="1" applyFill="1" applyBorder="1"/>
    <xf numFmtId="49" fontId="0" fillId="0" borderId="1" xfId="0" applyNumberFormat="1" applyBorder="1"/>
    <xf numFmtId="44" fontId="0" fillId="0" borderId="1" xfId="1" applyFont="1" applyBorder="1"/>
    <xf numFmtId="3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">
    <dxf>
      <alignment horizontal="center" vertical="bottom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28EA75-6370-40A1-A832-4F5EB92D3E37}" name="Table3" displayName="Table3" ref="A1:F8" totalsRowCount="1" headerRowDxfId="0">
  <autoFilter ref="A1:F7" xr:uid="{0A28EA75-6370-40A1-A832-4F5EB92D3E37}"/>
  <sortState xmlns:xlrd2="http://schemas.microsoft.com/office/spreadsheetml/2017/richdata2" ref="A2:F7">
    <sortCondition ref="A1:A7"/>
  </sortState>
  <tableColumns count="6">
    <tableColumn id="1" xr3:uid="{24FD79CB-735E-4BBC-BBA6-B7BA52C3E6FD}" name="Expense Type" totalsRowLabel="Total"/>
    <tableColumn id="2" xr3:uid="{B0E3D22B-8D64-401D-B0DB-622506BFEBC6}" name="2020" dataCellStyle="Currency"/>
    <tableColumn id="3" xr3:uid="{977FF89C-ADD5-40A2-B3C1-402354B20D94}" name="2021" dataCellStyle="Currency"/>
    <tableColumn id="4" xr3:uid="{5058476E-14EF-4665-BE2D-BFDBC92B0ED6}" name="2022" dataCellStyle="Currency"/>
    <tableColumn id="5" xr3:uid="{8B56F272-41D2-4529-93A3-33ADE792931F}" name="Total" totalsRowFunction="sum" totalsRowDxfId="1" dataCellStyle="Currency"/>
    <tableColumn id="6" xr3:uid="{AEC0B9C5-422C-4010-B0F1-93DA489D1EF3}" name="% of Total" totalsRowFunction="count" dataCellStyle="Percent">
      <calculatedColumnFormula>Table3[[#This Row],[Total]]/Table3[[#Totals],[Total]]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E0876B-8CD1-46AA-B645-3552F2989E7A}" name="Table1" displayName="Table1" ref="A1:C24" totalsRowShown="0">
  <autoFilter ref="A1:C24" xr:uid="{20E0876B-8CD1-46AA-B645-3552F2989E7A}"/>
  <tableColumns count="3">
    <tableColumn id="1" xr3:uid="{FA143C63-97B7-419F-9FB9-322B7B7EE2A3}" name="Product ID" dataDxfId="3"/>
    <tableColumn id="3" xr3:uid="{6786B53B-51AC-4608-B756-1BE620D07F0E}" name="Total Sales" dataDxfId="2" dataCellStyle="Currency"/>
    <tableColumn id="2" xr3:uid="{55347791-57AF-4926-B96E-07589C5096BC}" name="Units Sol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B7CD-91C0-4C83-9942-6C738B0E32E1}">
  <dimension ref="A1:F9"/>
  <sheetViews>
    <sheetView tabSelected="1" workbookViewId="0">
      <selection activeCell="C20" sqref="C20"/>
    </sheetView>
  </sheetViews>
  <sheetFormatPr defaultRowHeight="15" x14ac:dyDescent="0.25"/>
  <cols>
    <col min="1" max="1" width="29.7109375" customWidth="1"/>
    <col min="2" max="4" width="10.5703125" bestFit="1" customWidth="1"/>
    <col min="5" max="5" width="11.5703125" bestFit="1" customWidth="1"/>
    <col min="6" max="6" width="11.85546875" customWidth="1"/>
  </cols>
  <sheetData>
    <row r="1" spans="1:6" x14ac:dyDescent="0.25">
      <c r="A1" s="9" t="s">
        <v>242</v>
      </c>
      <c r="B1" s="9" t="s">
        <v>243</v>
      </c>
      <c r="C1" s="9" t="s">
        <v>244</v>
      </c>
      <c r="D1" s="9" t="s">
        <v>245</v>
      </c>
      <c r="E1" s="9" t="s">
        <v>234</v>
      </c>
      <c r="F1" s="9" t="s">
        <v>235</v>
      </c>
    </row>
    <row r="2" spans="1:6" x14ac:dyDescent="0.25">
      <c r="A2" t="s">
        <v>238</v>
      </c>
      <c r="B2" s="2">
        <v>6100</v>
      </c>
      <c r="C2" s="2">
        <v>3421</v>
      </c>
      <c r="D2" s="2">
        <v>4583</v>
      </c>
      <c r="E2" s="2">
        <v>14104</v>
      </c>
      <c r="F2" s="8">
        <f>Table3[[#This Row],[Total]]/Table3[[#Totals],[Total]]</f>
        <v>0.15514415514415514</v>
      </c>
    </row>
    <row r="3" spans="1:6" x14ac:dyDescent="0.25">
      <c r="A3" t="s">
        <v>236</v>
      </c>
      <c r="B3" s="2">
        <v>5425</v>
      </c>
      <c r="C3" s="2">
        <v>9568</v>
      </c>
      <c r="D3" s="2">
        <v>8862</v>
      </c>
      <c r="E3" s="2">
        <v>23855</v>
      </c>
      <c r="F3" s="8">
        <f>Table3[[#This Row],[Total]]/Table3[[#Totals],[Total]]</f>
        <v>0.26240526240526241</v>
      </c>
    </row>
    <row r="4" spans="1:6" x14ac:dyDescent="0.25">
      <c r="A4" t="s">
        <v>239</v>
      </c>
      <c r="B4" s="2">
        <v>3651</v>
      </c>
      <c r="C4" s="2">
        <v>4127</v>
      </c>
      <c r="D4" s="2">
        <v>6289</v>
      </c>
      <c r="E4" s="2">
        <v>14067</v>
      </c>
      <c r="F4" s="8">
        <f>Table3[[#This Row],[Total]]/Table3[[#Totals],[Total]]</f>
        <v>0.15473715473715474</v>
      </c>
    </row>
    <row r="5" spans="1:6" x14ac:dyDescent="0.25">
      <c r="A5" t="s">
        <v>237</v>
      </c>
      <c r="B5" s="2">
        <v>7532</v>
      </c>
      <c r="C5" s="2">
        <v>6541</v>
      </c>
      <c r="D5" s="2">
        <v>8523</v>
      </c>
      <c r="E5" s="2">
        <v>22596</v>
      </c>
      <c r="F5" s="8">
        <f>Table3[[#This Row],[Total]]/Table3[[#Totals],[Total]]</f>
        <v>0.24855624855624855</v>
      </c>
    </row>
    <row r="6" spans="1:6" x14ac:dyDescent="0.25">
      <c r="A6" t="s">
        <v>241</v>
      </c>
      <c r="B6" s="2">
        <v>1597</v>
      </c>
      <c r="C6" s="2">
        <v>3578</v>
      </c>
      <c r="D6" s="2">
        <v>2569</v>
      </c>
      <c r="E6" s="2">
        <v>7744</v>
      </c>
      <c r="F6" s="8">
        <f>Table3[[#This Row],[Total]]/Table3[[#Totals],[Total]]</f>
        <v>8.5184085184085184E-2</v>
      </c>
    </row>
    <row r="7" spans="1:6" x14ac:dyDescent="0.25">
      <c r="A7" t="s">
        <v>240</v>
      </c>
      <c r="B7" s="2">
        <v>2589</v>
      </c>
      <c r="C7" s="2">
        <v>2080</v>
      </c>
      <c r="D7" s="2">
        <v>3874</v>
      </c>
      <c r="E7" s="2">
        <v>8543</v>
      </c>
      <c r="F7" s="8">
        <f>Table3[[#This Row],[Total]]/Table3[[#Totals],[Total]]</f>
        <v>9.3973093973093974E-2</v>
      </c>
    </row>
    <row r="8" spans="1:6" x14ac:dyDescent="0.25">
      <c r="A8" t="s">
        <v>234</v>
      </c>
      <c r="E8" s="7">
        <f>SUBTOTAL(109,Table3[Total])</f>
        <v>90909</v>
      </c>
      <c r="F8">
        <f>SUBTOTAL(103,Table3[% of Total])</f>
        <v>6</v>
      </c>
    </row>
    <row r="9" spans="1:6" x14ac:dyDescent="0.25">
      <c r="E9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650D-61A3-41E9-B7B5-5B8D32F56ABF}">
  <dimension ref="A1:B313"/>
  <sheetViews>
    <sheetView workbookViewId="0">
      <selection activeCell="L18" sqref="L18"/>
    </sheetView>
  </sheetViews>
  <sheetFormatPr defaultRowHeight="15" x14ac:dyDescent="0.25"/>
  <cols>
    <col min="1" max="1" width="11.5703125" bestFit="1" customWidth="1"/>
    <col min="2" max="2" width="13.2851562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 s="3" t="s">
        <v>4</v>
      </c>
      <c r="B2" s="4">
        <v>868.63419999999996</v>
      </c>
    </row>
    <row r="3" spans="1:2" x14ac:dyDescent="0.25">
      <c r="A3" s="5" t="s">
        <v>5</v>
      </c>
      <c r="B3" s="6">
        <v>868.63419999999996</v>
      </c>
    </row>
    <row r="4" spans="1:2" x14ac:dyDescent="0.25">
      <c r="A4" s="3" t="s">
        <v>6</v>
      </c>
      <c r="B4" s="4">
        <v>12.027799999999999</v>
      </c>
    </row>
    <row r="5" spans="1:2" x14ac:dyDescent="0.25">
      <c r="A5" s="5" t="s">
        <v>6</v>
      </c>
      <c r="B5" s="6">
        <v>13.8782</v>
      </c>
    </row>
    <row r="6" spans="1:2" x14ac:dyDescent="0.25">
      <c r="A6" s="3" t="s">
        <v>6</v>
      </c>
      <c r="B6" s="4">
        <v>13.0863</v>
      </c>
    </row>
    <row r="7" spans="1:2" x14ac:dyDescent="0.25">
      <c r="A7" s="5" t="s">
        <v>7</v>
      </c>
      <c r="B7" s="6">
        <v>12.027799999999999</v>
      </c>
    </row>
    <row r="8" spans="1:2" x14ac:dyDescent="0.25">
      <c r="A8" s="3" t="s">
        <v>7</v>
      </c>
      <c r="B8" s="4">
        <v>13.8782</v>
      </c>
    </row>
    <row r="9" spans="1:2" x14ac:dyDescent="0.25">
      <c r="A9" s="5" t="s">
        <v>7</v>
      </c>
      <c r="B9" s="6">
        <v>13.0863</v>
      </c>
    </row>
    <row r="10" spans="1:2" x14ac:dyDescent="0.25">
      <c r="A10" s="3" t="s">
        <v>8</v>
      </c>
      <c r="B10" s="4">
        <v>3.3963000000000001</v>
      </c>
    </row>
    <row r="11" spans="1:2" x14ac:dyDescent="0.25">
      <c r="A11" s="5" t="s">
        <v>9</v>
      </c>
      <c r="B11" s="6">
        <v>3.3963000000000001</v>
      </c>
    </row>
    <row r="12" spans="1:2" x14ac:dyDescent="0.25">
      <c r="A12" s="3" t="s">
        <v>10</v>
      </c>
      <c r="B12" s="4">
        <v>12.027799999999999</v>
      </c>
    </row>
    <row r="13" spans="1:2" x14ac:dyDescent="0.25">
      <c r="A13" s="5" t="s">
        <v>10</v>
      </c>
      <c r="B13" s="6">
        <v>13.8782</v>
      </c>
    </row>
    <row r="14" spans="1:2" x14ac:dyDescent="0.25">
      <c r="A14" s="3" t="s">
        <v>10</v>
      </c>
      <c r="B14" s="4">
        <v>13.0863</v>
      </c>
    </row>
    <row r="15" spans="1:2" x14ac:dyDescent="0.25">
      <c r="A15" s="5" t="s">
        <v>11</v>
      </c>
      <c r="B15" s="6">
        <v>5.7051999999999996</v>
      </c>
    </row>
    <row r="16" spans="1:2" x14ac:dyDescent="0.25">
      <c r="A16" s="3" t="s">
        <v>11</v>
      </c>
      <c r="B16" s="4">
        <v>5.2297000000000002</v>
      </c>
    </row>
    <row r="17" spans="1:2" x14ac:dyDescent="0.25">
      <c r="A17" s="5" t="s">
        <v>11</v>
      </c>
      <c r="B17" s="6">
        <v>6.9222999999999999</v>
      </c>
    </row>
    <row r="18" spans="1:2" x14ac:dyDescent="0.25">
      <c r="A18" s="3" t="s">
        <v>12</v>
      </c>
      <c r="B18" s="4">
        <v>31.724399999999999</v>
      </c>
    </row>
    <row r="19" spans="1:2" x14ac:dyDescent="0.25">
      <c r="A19" s="5" t="s">
        <v>12</v>
      </c>
      <c r="B19" s="6">
        <v>29.0807</v>
      </c>
    </row>
    <row r="20" spans="1:2" x14ac:dyDescent="0.25">
      <c r="A20" s="3" t="s">
        <v>12</v>
      </c>
      <c r="B20" s="4">
        <v>38.4923</v>
      </c>
    </row>
    <row r="21" spans="1:2" x14ac:dyDescent="0.25">
      <c r="A21" s="5" t="s">
        <v>13</v>
      </c>
      <c r="B21" s="6">
        <v>31.724399999999999</v>
      </c>
    </row>
    <row r="22" spans="1:2" x14ac:dyDescent="0.25">
      <c r="A22" s="3" t="s">
        <v>13</v>
      </c>
      <c r="B22" s="4">
        <v>29.0807</v>
      </c>
    </row>
    <row r="23" spans="1:2" x14ac:dyDescent="0.25">
      <c r="A23" s="5" t="s">
        <v>13</v>
      </c>
      <c r="B23" s="6">
        <v>38.4923</v>
      </c>
    </row>
    <row r="24" spans="1:2" x14ac:dyDescent="0.25">
      <c r="A24" s="3" t="s">
        <v>14</v>
      </c>
      <c r="B24" s="4">
        <v>31.724399999999999</v>
      </c>
    </row>
    <row r="25" spans="1:2" x14ac:dyDescent="0.25">
      <c r="A25" s="5" t="s">
        <v>14</v>
      </c>
      <c r="B25" s="6">
        <v>29.0807</v>
      </c>
    </row>
    <row r="26" spans="1:2" x14ac:dyDescent="0.25">
      <c r="A26" s="3" t="s">
        <v>14</v>
      </c>
      <c r="B26" s="4">
        <v>38.4923</v>
      </c>
    </row>
    <row r="27" spans="1:2" x14ac:dyDescent="0.25">
      <c r="A27" s="5" t="s">
        <v>15</v>
      </c>
      <c r="B27" s="6">
        <v>31.724399999999999</v>
      </c>
    </row>
    <row r="28" spans="1:2" x14ac:dyDescent="0.25">
      <c r="A28" s="3" t="s">
        <v>15</v>
      </c>
      <c r="B28" s="4">
        <v>29.0807</v>
      </c>
    </row>
    <row r="29" spans="1:2" x14ac:dyDescent="0.25">
      <c r="A29" s="5" t="s">
        <v>15</v>
      </c>
      <c r="B29" s="6">
        <v>38.4923</v>
      </c>
    </row>
    <row r="30" spans="1:2" x14ac:dyDescent="0.25">
      <c r="A30" s="3" t="s">
        <v>16</v>
      </c>
      <c r="B30" s="4">
        <v>747.96820000000002</v>
      </c>
    </row>
    <row r="31" spans="1:2" x14ac:dyDescent="0.25">
      <c r="A31" s="5" t="s">
        <v>16</v>
      </c>
      <c r="B31" s="6">
        <v>722.2568</v>
      </c>
    </row>
    <row r="32" spans="1:2" x14ac:dyDescent="0.25">
      <c r="A32" s="3" t="s">
        <v>16</v>
      </c>
      <c r="B32" s="4">
        <v>868.63419999999996</v>
      </c>
    </row>
    <row r="33" spans="1:2" x14ac:dyDescent="0.25">
      <c r="A33" s="5" t="s">
        <v>17</v>
      </c>
      <c r="B33" s="6">
        <v>747.96820000000002</v>
      </c>
    </row>
    <row r="34" spans="1:2" x14ac:dyDescent="0.25">
      <c r="A34" s="3" t="s">
        <v>17</v>
      </c>
      <c r="B34" s="4">
        <v>722.2568</v>
      </c>
    </row>
    <row r="35" spans="1:2" x14ac:dyDescent="0.25">
      <c r="A35" s="5" t="s">
        <v>17</v>
      </c>
      <c r="B35" s="6">
        <v>868.63419999999996</v>
      </c>
    </row>
    <row r="36" spans="1:2" x14ac:dyDescent="0.25">
      <c r="A36" s="3" t="s">
        <v>18</v>
      </c>
      <c r="B36" s="4">
        <v>747.96820000000002</v>
      </c>
    </row>
    <row r="37" spans="1:2" x14ac:dyDescent="0.25">
      <c r="A37" s="5" t="s">
        <v>18</v>
      </c>
      <c r="B37" s="6">
        <v>722.2568</v>
      </c>
    </row>
    <row r="38" spans="1:2" x14ac:dyDescent="0.25">
      <c r="A38" s="3" t="s">
        <v>18</v>
      </c>
      <c r="B38" s="4">
        <v>868.63419999999996</v>
      </c>
    </row>
    <row r="39" spans="1:2" x14ac:dyDescent="0.25">
      <c r="A39" s="5" t="s">
        <v>19</v>
      </c>
      <c r="B39" s="6">
        <v>747.96820000000002</v>
      </c>
    </row>
    <row r="40" spans="1:2" x14ac:dyDescent="0.25">
      <c r="A40" s="3" t="s">
        <v>19</v>
      </c>
      <c r="B40" s="4">
        <v>722.2568</v>
      </c>
    </row>
    <row r="41" spans="1:2" x14ac:dyDescent="0.25">
      <c r="A41" s="5" t="s">
        <v>19</v>
      </c>
      <c r="B41" s="6">
        <v>868.63419999999996</v>
      </c>
    </row>
    <row r="42" spans="1:2" x14ac:dyDescent="0.25">
      <c r="A42" s="3" t="s">
        <v>20</v>
      </c>
      <c r="B42" s="4">
        <v>747.96820000000002</v>
      </c>
    </row>
    <row r="43" spans="1:2" x14ac:dyDescent="0.25">
      <c r="A43" s="5" t="s">
        <v>20</v>
      </c>
      <c r="B43" s="6">
        <v>722.2568</v>
      </c>
    </row>
    <row r="44" spans="1:2" x14ac:dyDescent="0.25">
      <c r="A44" s="3" t="s">
        <v>20</v>
      </c>
      <c r="B44" s="4">
        <v>868.63419999999996</v>
      </c>
    </row>
    <row r="45" spans="1:2" x14ac:dyDescent="0.25">
      <c r="A45" s="5" t="s">
        <v>21</v>
      </c>
      <c r="B45" s="6">
        <v>176.19970000000001</v>
      </c>
    </row>
    <row r="46" spans="1:2" x14ac:dyDescent="0.25">
      <c r="A46" s="3" t="s">
        <v>21</v>
      </c>
      <c r="B46" s="4">
        <v>170.14279999999999</v>
      </c>
    </row>
    <row r="47" spans="1:2" x14ac:dyDescent="0.25">
      <c r="A47" s="5" t="s">
        <v>21</v>
      </c>
      <c r="B47" s="6">
        <v>204.6251</v>
      </c>
    </row>
    <row r="48" spans="1:2" x14ac:dyDescent="0.25">
      <c r="A48" s="3" t="s">
        <v>22</v>
      </c>
      <c r="B48" s="4">
        <v>176.19970000000001</v>
      </c>
    </row>
    <row r="49" spans="1:2" x14ac:dyDescent="0.25">
      <c r="A49" s="5" t="s">
        <v>22</v>
      </c>
      <c r="B49" s="6">
        <v>170.14279999999999</v>
      </c>
    </row>
    <row r="50" spans="1:2" x14ac:dyDescent="0.25">
      <c r="A50" s="3" t="s">
        <v>22</v>
      </c>
      <c r="B50" s="4">
        <v>204.6251</v>
      </c>
    </row>
    <row r="51" spans="1:2" x14ac:dyDescent="0.25">
      <c r="A51" s="5" t="s">
        <v>23</v>
      </c>
      <c r="B51" s="6">
        <v>176.19970000000001</v>
      </c>
    </row>
    <row r="52" spans="1:2" x14ac:dyDescent="0.25">
      <c r="A52" s="3" t="s">
        <v>23</v>
      </c>
      <c r="B52" s="4">
        <v>170.14279999999999</v>
      </c>
    </row>
    <row r="53" spans="1:2" x14ac:dyDescent="0.25">
      <c r="A53" s="5" t="s">
        <v>23</v>
      </c>
      <c r="B53" s="6">
        <v>204.6251</v>
      </c>
    </row>
    <row r="54" spans="1:2" x14ac:dyDescent="0.25">
      <c r="A54" s="3" t="s">
        <v>24</v>
      </c>
      <c r="B54" s="4">
        <v>181.48570000000001</v>
      </c>
    </row>
    <row r="55" spans="1:2" x14ac:dyDescent="0.25">
      <c r="A55" s="5" t="s">
        <v>24</v>
      </c>
      <c r="B55" s="6">
        <v>187.15710000000001</v>
      </c>
    </row>
    <row r="56" spans="1:2" x14ac:dyDescent="0.25">
      <c r="A56" s="3" t="s">
        <v>25</v>
      </c>
      <c r="B56" s="4">
        <v>181.48570000000001</v>
      </c>
    </row>
    <row r="57" spans="1:2" x14ac:dyDescent="0.25">
      <c r="A57" s="5" t="s">
        <v>25</v>
      </c>
      <c r="B57" s="6">
        <v>187.15710000000001</v>
      </c>
    </row>
    <row r="58" spans="1:2" x14ac:dyDescent="0.25">
      <c r="A58" s="3" t="s">
        <v>26</v>
      </c>
      <c r="B58" s="4">
        <v>181.48570000000001</v>
      </c>
    </row>
    <row r="59" spans="1:2" x14ac:dyDescent="0.25">
      <c r="A59" s="5" t="s">
        <v>26</v>
      </c>
      <c r="B59" s="6">
        <v>187.15710000000001</v>
      </c>
    </row>
    <row r="60" spans="1:2" x14ac:dyDescent="0.25">
      <c r="A60" s="3" t="s">
        <v>27</v>
      </c>
      <c r="B60" s="4">
        <v>181.48570000000001</v>
      </c>
    </row>
    <row r="61" spans="1:2" x14ac:dyDescent="0.25">
      <c r="A61" s="5" t="s">
        <v>27</v>
      </c>
      <c r="B61" s="6">
        <v>187.15710000000001</v>
      </c>
    </row>
    <row r="62" spans="1:2" x14ac:dyDescent="0.25">
      <c r="A62" s="3" t="s">
        <v>28</v>
      </c>
      <c r="B62" s="4">
        <v>181.48570000000001</v>
      </c>
    </row>
    <row r="63" spans="1:2" x14ac:dyDescent="0.25">
      <c r="A63" s="5" t="s">
        <v>28</v>
      </c>
      <c r="B63" s="6">
        <v>187.15710000000001</v>
      </c>
    </row>
    <row r="64" spans="1:2" x14ac:dyDescent="0.25">
      <c r="A64" s="3" t="s">
        <v>29</v>
      </c>
      <c r="B64" s="4">
        <v>181.48570000000001</v>
      </c>
    </row>
    <row r="65" spans="1:2" x14ac:dyDescent="0.25">
      <c r="A65" s="5" t="s">
        <v>29</v>
      </c>
      <c r="B65" s="6">
        <v>187.15710000000001</v>
      </c>
    </row>
    <row r="66" spans="1:2" x14ac:dyDescent="0.25">
      <c r="A66" s="3" t="s">
        <v>30</v>
      </c>
      <c r="B66" s="4">
        <v>352.13940000000002</v>
      </c>
    </row>
    <row r="67" spans="1:2" x14ac:dyDescent="0.25">
      <c r="A67" s="5" t="s">
        <v>31</v>
      </c>
      <c r="B67" s="6">
        <v>352.13940000000002</v>
      </c>
    </row>
    <row r="68" spans="1:2" x14ac:dyDescent="0.25">
      <c r="A68" s="3" t="s">
        <v>32</v>
      </c>
      <c r="B68" s="4">
        <v>352.13940000000002</v>
      </c>
    </row>
    <row r="69" spans="1:2" x14ac:dyDescent="0.25">
      <c r="A69" s="5" t="s">
        <v>33</v>
      </c>
      <c r="B69" s="6">
        <v>352.13940000000002</v>
      </c>
    </row>
    <row r="70" spans="1:2" x14ac:dyDescent="0.25">
      <c r="A70" s="3" t="s">
        <v>34</v>
      </c>
      <c r="B70" s="4">
        <v>352.13940000000002</v>
      </c>
    </row>
    <row r="71" spans="1:2" x14ac:dyDescent="0.25">
      <c r="A71" s="5" t="s">
        <v>35</v>
      </c>
      <c r="B71" s="6">
        <v>176.19970000000001</v>
      </c>
    </row>
    <row r="72" spans="1:2" x14ac:dyDescent="0.25">
      <c r="A72" s="3" t="s">
        <v>35</v>
      </c>
      <c r="B72" s="4">
        <v>170.14279999999999</v>
      </c>
    </row>
    <row r="73" spans="1:2" x14ac:dyDescent="0.25">
      <c r="A73" s="5" t="s">
        <v>35</v>
      </c>
      <c r="B73" s="6">
        <v>204.6251</v>
      </c>
    </row>
    <row r="74" spans="1:2" x14ac:dyDescent="0.25">
      <c r="A74" s="3" t="s">
        <v>36</v>
      </c>
      <c r="B74" s="4">
        <v>176.19970000000001</v>
      </c>
    </row>
    <row r="75" spans="1:2" x14ac:dyDescent="0.25">
      <c r="A75" s="5" t="s">
        <v>36</v>
      </c>
      <c r="B75" s="6">
        <v>170.14279999999999</v>
      </c>
    </row>
    <row r="76" spans="1:2" x14ac:dyDescent="0.25">
      <c r="A76" s="3" t="s">
        <v>36</v>
      </c>
      <c r="B76" s="4">
        <v>204.6251</v>
      </c>
    </row>
    <row r="77" spans="1:2" x14ac:dyDescent="0.25">
      <c r="A77" s="5" t="s">
        <v>37</v>
      </c>
      <c r="B77" s="6">
        <v>176.19970000000001</v>
      </c>
    </row>
    <row r="78" spans="1:2" x14ac:dyDescent="0.25">
      <c r="A78" s="3" t="s">
        <v>37</v>
      </c>
      <c r="B78" s="4">
        <v>170.14279999999999</v>
      </c>
    </row>
    <row r="79" spans="1:2" x14ac:dyDescent="0.25">
      <c r="A79" s="5" t="s">
        <v>37</v>
      </c>
      <c r="B79" s="6">
        <v>204.6251</v>
      </c>
    </row>
    <row r="80" spans="1:2" x14ac:dyDescent="0.25">
      <c r="A80" s="3" t="s">
        <v>38</v>
      </c>
      <c r="B80" s="4">
        <v>623.84029999999996</v>
      </c>
    </row>
    <row r="81" spans="1:2" x14ac:dyDescent="0.25">
      <c r="A81" s="5" t="s">
        <v>38</v>
      </c>
      <c r="B81" s="6">
        <v>660.91420000000005</v>
      </c>
    </row>
    <row r="82" spans="1:2" x14ac:dyDescent="0.25">
      <c r="A82" s="3" t="s">
        <v>38</v>
      </c>
      <c r="B82" s="4">
        <v>747.2002</v>
      </c>
    </row>
    <row r="83" spans="1:2" x14ac:dyDescent="0.25">
      <c r="A83" s="5" t="s">
        <v>39</v>
      </c>
      <c r="B83" s="6">
        <v>706.81100000000004</v>
      </c>
    </row>
    <row r="84" spans="1:2" x14ac:dyDescent="0.25">
      <c r="A84" s="3" t="s">
        <v>40</v>
      </c>
      <c r="B84" s="4">
        <v>706.81100000000004</v>
      </c>
    </row>
    <row r="85" spans="1:2" x14ac:dyDescent="0.25">
      <c r="A85" s="5" t="s">
        <v>41</v>
      </c>
      <c r="B85" s="6">
        <v>623.84029999999996</v>
      </c>
    </row>
    <row r="86" spans="1:2" x14ac:dyDescent="0.25">
      <c r="A86" s="3" t="s">
        <v>41</v>
      </c>
      <c r="B86" s="4">
        <v>660.91420000000005</v>
      </c>
    </row>
    <row r="87" spans="1:2" x14ac:dyDescent="0.25">
      <c r="A87" s="5" t="s">
        <v>41</v>
      </c>
      <c r="B87" s="6">
        <v>747.2002</v>
      </c>
    </row>
    <row r="88" spans="1:2" x14ac:dyDescent="0.25">
      <c r="A88" s="3" t="s">
        <v>42</v>
      </c>
      <c r="B88" s="4">
        <v>617.02809999999999</v>
      </c>
    </row>
    <row r="89" spans="1:2" x14ac:dyDescent="0.25">
      <c r="A89" s="5" t="s">
        <v>42</v>
      </c>
      <c r="B89" s="6">
        <v>653.69709999999998</v>
      </c>
    </row>
    <row r="90" spans="1:2" x14ac:dyDescent="0.25">
      <c r="A90" s="3" t="s">
        <v>42</v>
      </c>
      <c r="B90" s="4">
        <v>739.04100000000005</v>
      </c>
    </row>
    <row r="91" spans="1:2" x14ac:dyDescent="0.25">
      <c r="A91" s="5" t="s">
        <v>43</v>
      </c>
      <c r="B91" s="6">
        <v>699.09280000000001</v>
      </c>
    </row>
    <row r="92" spans="1:2" x14ac:dyDescent="0.25">
      <c r="A92" s="3" t="s">
        <v>44</v>
      </c>
      <c r="B92" s="4">
        <v>699.09280000000001</v>
      </c>
    </row>
    <row r="93" spans="1:2" x14ac:dyDescent="0.25">
      <c r="A93" s="5" t="s">
        <v>45</v>
      </c>
      <c r="B93" s="6">
        <v>617.02809999999999</v>
      </c>
    </row>
    <row r="94" spans="1:2" x14ac:dyDescent="0.25">
      <c r="A94" s="3" t="s">
        <v>45</v>
      </c>
      <c r="B94" s="4">
        <v>653.69709999999998</v>
      </c>
    </row>
    <row r="95" spans="1:2" x14ac:dyDescent="0.25">
      <c r="A95" s="5" t="s">
        <v>45</v>
      </c>
      <c r="B95" s="6">
        <v>739.04100000000005</v>
      </c>
    </row>
    <row r="96" spans="1:2" x14ac:dyDescent="0.25">
      <c r="A96" s="3" t="s">
        <v>46</v>
      </c>
      <c r="B96" s="4">
        <v>617.02809999999999</v>
      </c>
    </row>
    <row r="97" spans="1:2" x14ac:dyDescent="0.25">
      <c r="A97" s="5" t="s">
        <v>46</v>
      </c>
      <c r="B97" s="6">
        <v>653.69709999999998</v>
      </c>
    </row>
    <row r="98" spans="1:2" x14ac:dyDescent="0.25">
      <c r="A98" s="3" t="s">
        <v>46</v>
      </c>
      <c r="B98" s="4">
        <v>739.04100000000005</v>
      </c>
    </row>
    <row r="99" spans="1:2" x14ac:dyDescent="0.25">
      <c r="A99" s="5" t="s">
        <v>47</v>
      </c>
      <c r="B99" s="6">
        <v>623.84029999999996</v>
      </c>
    </row>
    <row r="100" spans="1:2" x14ac:dyDescent="0.25">
      <c r="A100" s="3" t="s">
        <v>47</v>
      </c>
      <c r="B100" s="4">
        <v>660.91420000000005</v>
      </c>
    </row>
    <row r="101" spans="1:2" x14ac:dyDescent="0.25">
      <c r="A101" s="5" t="s">
        <v>47</v>
      </c>
      <c r="B101" s="6">
        <v>747.2002</v>
      </c>
    </row>
    <row r="102" spans="1:2" x14ac:dyDescent="0.25">
      <c r="A102" s="5" t="s">
        <v>48</v>
      </c>
      <c r="B102" s="6">
        <v>884.70830000000001</v>
      </c>
    </row>
    <row r="103" spans="1:2" x14ac:dyDescent="0.25">
      <c r="A103" s="3" t="s">
        <v>49</v>
      </c>
      <c r="B103" s="4">
        <v>884.70830000000001</v>
      </c>
    </row>
    <row r="104" spans="1:2" x14ac:dyDescent="0.25">
      <c r="A104" s="5" t="s">
        <v>50</v>
      </c>
      <c r="B104" s="6">
        <v>884.70830000000001</v>
      </c>
    </row>
    <row r="105" spans="1:2" x14ac:dyDescent="0.25">
      <c r="A105" s="3" t="s">
        <v>51</v>
      </c>
      <c r="B105" s="4">
        <v>884.70830000000001</v>
      </c>
    </row>
    <row r="106" spans="1:2" x14ac:dyDescent="0.25">
      <c r="A106" s="5" t="s">
        <v>52</v>
      </c>
      <c r="B106" s="6">
        <v>884.70830000000001</v>
      </c>
    </row>
    <row r="107" spans="1:2" x14ac:dyDescent="0.25">
      <c r="A107" s="3" t="s">
        <v>53</v>
      </c>
      <c r="B107" s="4">
        <v>413.1463</v>
      </c>
    </row>
    <row r="108" spans="1:2" x14ac:dyDescent="0.25">
      <c r="A108" s="5" t="s">
        <v>53</v>
      </c>
      <c r="B108" s="6">
        <v>486.70659999999998</v>
      </c>
    </row>
    <row r="109" spans="1:2" x14ac:dyDescent="0.25">
      <c r="A109" s="3" t="s">
        <v>54</v>
      </c>
      <c r="B109" s="4">
        <v>413.1463</v>
      </c>
    </row>
    <row r="110" spans="1:2" x14ac:dyDescent="0.25">
      <c r="A110" s="5" t="s">
        <v>54</v>
      </c>
      <c r="B110" s="6">
        <v>486.70659999999998</v>
      </c>
    </row>
    <row r="111" spans="1:2" x14ac:dyDescent="0.25">
      <c r="A111" s="3" t="s">
        <v>55</v>
      </c>
      <c r="B111" s="4">
        <v>413.1463</v>
      </c>
    </row>
    <row r="112" spans="1:2" x14ac:dyDescent="0.25">
      <c r="A112" s="5" t="s">
        <v>55</v>
      </c>
      <c r="B112" s="6">
        <v>486.70659999999998</v>
      </c>
    </row>
    <row r="113" spans="1:2" x14ac:dyDescent="0.25">
      <c r="A113" s="3" t="s">
        <v>56</v>
      </c>
      <c r="B113" s="4">
        <v>413.1463</v>
      </c>
    </row>
    <row r="114" spans="1:2" x14ac:dyDescent="0.25">
      <c r="A114" s="5" t="s">
        <v>56</v>
      </c>
      <c r="B114" s="6">
        <v>486.70659999999998</v>
      </c>
    </row>
    <row r="115" spans="1:2" x14ac:dyDescent="0.25">
      <c r="A115" s="3" t="s">
        <v>57</v>
      </c>
      <c r="B115" s="4">
        <v>413.1463</v>
      </c>
    </row>
    <row r="116" spans="1:2" x14ac:dyDescent="0.25">
      <c r="A116" s="5" t="s">
        <v>57</v>
      </c>
      <c r="B116" s="6">
        <v>486.70659999999998</v>
      </c>
    </row>
    <row r="117" spans="1:2" x14ac:dyDescent="0.25">
      <c r="A117" s="3" t="s">
        <v>58</v>
      </c>
      <c r="B117" s="4">
        <v>413.1463</v>
      </c>
    </row>
    <row r="118" spans="1:2" x14ac:dyDescent="0.25">
      <c r="A118" s="5" t="s">
        <v>58</v>
      </c>
      <c r="B118" s="6">
        <v>486.70659999999998</v>
      </c>
    </row>
    <row r="119" spans="1:2" x14ac:dyDescent="0.25">
      <c r="A119" s="3" t="s">
        <v>59</v>
      </c>
      <c r="B119" s="4">
        <v>413.1463</v>
      </c>
    </row>
    <row r="120" spans="1:2" x14ac:dyDescent="0.25">
      <c r="A120" s="5" t="s">
        <v>59</v>
      </c>
      <c r="B120" s="6">
        <v>486.70659999999998</v>
      </c>
    </row>
    <row r="121" spans="1:2" x14ac:dyDescent="0.25">
      <c r="A121" s="3" t="s">
        <v>60</v>
      </c>
      <c r="B121" s="4">
        <v>413.1463</v>
      </c>
    </row>
    <row r="122" spans="1:2" x14ac:dyDescent="0.25">
      <c r="A122" s="5" t="s">
        <v>60</v>
      </c>
      <c r="B122" s="6">
        <v>486.70659999999998</v>
      </c>
    </row>
    <row r="123" spans="1:2" x14ac:dyDescent="0.25">
      <c r="A123" s="3" t="s">
        <v>61</v>
      </c>
      <c r="B123" s="4">
        <v>413.1463</v>
      </c>
    </row>
    <row r="124" spans="1:2" x14ac:dyDescent="0.25">
      <c r="A124" s="5" t="s">
        <v>61</v>
      </c>
      <c r="B124" s="6">
        <v>486.70659999999998</v>
      </c>
    </row>
    <row r="125" spans="1:2" x14ac:dyDescent="0.25">
      <c r="A125" s="3" t="s">
        <v>62</v>
      </c>
      <c r="B125" s="4">
        <v>413.1463</v>
      </c>
    </row>
    <row r="126" spans="1:2" x14ac:dyDescent="0.25">
      <c r="A126" s="5" t="s">
        <v>62</v>
      </c>
      <c r="B126" s="6">
        <v>486.70659999999998</v>
      </c>
    </row>
    <row r="127" spans="1:2" x14ac:dyDescent="0.25">
      <c r="A127" s="3" t="s">
        <v>63</v>
      </c>
      <c r="B127" s="4">
        <v>413.1463</v>
      </c>
    </row>
    <row r="128" spans="1:2" x14ac:dyDescent="0.25">
      <c r="A128" s="5" t="s">
        <v>63</v>
      </c>
      <c r="B128" s="6">
        <v>486.70659999999998</v>
      </c>
    </row>
    <row r="129" spans="1:2" x14ac:dyDescent="0.25">
      <c r="A129" s="3" t="s">
        <v>64</v>
      </c>
      <c r="B129" s="4">
        <v>413.1463</v>
      </c>
    </row>
    <row r="130" spans="1:2" x14ac:dyDescent="0.25">
      <c r="A130" s="5" t="s">
        <v>64</v>
      </c>
      <c r="B130" s="6">
        <v>486.70659999999998</v>
      </c>
    </row>
    <row r="131" spans="1:2" x14ac:dyDescent="0.25">
      <c r="A131" s="5" t="s">
        <v>65</v>
      </c>
      <c r="B131" s="6">
        <v>605.64919999999995</v>
      </c>
    </row>
    <row r="132" spans="1:2" x14ac:dyDescent="0.25">
      <c r="A132" s="3" t="s">
        <v>65</v>
      </c>
      <c r="B132" s="4">
        <v>713.07979999999998</v>
      </c>
    </row>
    <row r="133" spans="1:2" x14ac:dyDescent="0.25">
      <c r="A133" s="5" t="s">
        <v>66</v>
      </c>
      <c r="B133" s="6">
        <v>605.64919999999995</v>
      </c>
    </row>
    <row r="134" spans="1:2" x14ac:dyDescent="0.25">
      <c r="A134" s="3" t="s">
        <v>66</v>
      </c>
      <c r="B134" s="4">
        <v>713.07979999999998</v>
      </c>
    </row>
    <row r="135" spans="1:2" x14ac:dyDescent="0.25">
      <c r="A135" s="5" t="s">
        <v>67</v>
      </c>
      <c r="B135" s="6">
        <v>605.64919999999995</v>
      </c>
    </row>
    <row r="136" spans="1:2" x14ac:dyDescent="0.25">
      <c r="A136" s="3" t="s">
        <v>67</v>
      </c>
      <c r="B136" s="4">
        <v>713.07979999999998</v>
      </c>
    </row>
    <row r="137" spans="1:2" x14ac:dyDescent="0.25">
      <c r="A137" s="5" t="s">
        <v>68</v>
      </c>
      <c r="B137" s="6">
        <v>605.64919999999995</v>
      </c>
    </row>
    <row r="138" spans="1:2" x14ac:dyDescent="0.25">
      <c r="A138" s="3" t="s">
        <v>68</v>
      </c>
      <c r="B138" s="4">
        <v>713.07979999999998</v>
      </c>
    </row>
    <row r="139" spans="1:2" x14ac:dyDescent="0.25">
      <c r="A139" s="5" t="s">
        <v>69</v>
      </c>
      <c r="B139" s="6">
        <v>605.64919999999995</v>
      </c>
    </row>
    <row r="140" spans="1:2" x14ac:dyDescent="0.25">
      <c r="A140" s="3" t="s">
        <v>69</v>
      </c>
      <c r="B140" s="4">
        <v>713.07979999999998</v>
      </c>
    </row>
    <row r="141" spans="1:2" x14ac:dyDescent="0.25">
      <c r="A141" s="5" t="s">
        <v>70</v>
      </c>
      <c r="B141" s="6">
        <v>65.809700000000007</v>
      </c>
    </row>
    <row r="142" spans="1:2" x14ac:dyDescent="0.25">
      <c r="A142" s="3" t="s">
        <v>71</v>
      </c>
      <c r="B142" s="4">
        <v>77.917599999999993</v>
      </c>
    </row>
    <row r="143" spans="1:2" x14ac:dyDescent="0.25">
      <c r="A143" s="5" t="s">
        <v>72</v>
      </c>
      <c r="B143" s="6">
        <v>101.89360000000001</v>
      </c>
    </row>
    <row r="144" spans="1:2" x14ac:dyDescent="0.25">
      <c r="A144" s="3" t="s">
        <v>73</v>
      </c>
      <c r="B144" s="4">
        <v>15.184799999999999</v>
      </c>
    </row>
    <row r="145" spans="1:2" x14ac:dyDescent="0.25">
      <c r="A145" s="5" t="s">
        <v>74</v>
      </c>
      <c r="B145" s="6">
        <v>45.416800000000002</v>
      </c>
    </row>
    <row r="146" spans="1:2" x14ac:dyDescent="0.25">
      <c r="A146" s="3" t="s">
        <v>75</v>
      </c>
      <c r="B146" s="4">
        <v>55.380099999999999</v>
      </c>
    </row>
    <row r="147" spans="1:2" x14ac:dyDescent="0.25">
      <c r="A147" s="5" t="s">
        <v>76</v>
      </c>
      <c r="B147" s="6">
        <v>17.978000000000002</v>
      </c>
    </row>
    <row r="148" spans="1:2" x14ac:dyDescent="0.25">
      <c r="A148" s="3" t="s">
        <v>76</v>
      </c>
      <c r="B148" s="4">
        <v>19.7758</v>
      </c>
    </row>
    <row r="149" spans="1:2" x14ac:dyDescent="0.25">
      <c r="A149" s="5" t="s">
        <v>77</v>
      </c>
      <c r="B149" s="6">
        <v>24.993200000000002</v>
      </c>
    </row>
    <row r="150" spans="1:2" x14ac:dyDescent="0.25">
      <c r="A150" s="3" t="s">
        <v>77</v>
      </c>
      <c r="B150" s="4">
        <v>27.4925</v>
      </c>
    </row>
    <row r="151" spans="1:2" x14ac:dyDescent="0.25">
      <c r="A151" s="5" t="s">
        <v>78</v>
      </c>
      <c r="B151" s="6">
        <v>48.545299999999997</v>
      </c>
    </row>
    <row r="152" spans="1:2" x14ac:dyDescent="0.25">
      <c r="A152" s="3" t="s">
        <v>78</v>
      </c>
      <c r="B152" s="4">
        <v>53.399900000000002</v>
      </c>
    </row>
    <row r="153" spans="1:2" x14ac:dyDescent="0.25">
      <c r="A153" s="5" t="s">
        <v>79</v>
      </c>
      <c r="B153" s="6">
        <v>17.978000000000002</v>
      </c>
    </row>
    <row r="154" spans="1:2" x14ac:dyDescent="0.25">
      <c r="A154" s="3" t="s">
        <v>79</v>
      </c>
      <c r="B154" s="4">
        <v>19.7758</v>
      </c>
    </row>
    <row r="155" spans="1:2" x14ac:dyDescent="0.25">
      <c r="A155" s="5" t="s">
        <v>80</v>
      </c>
      <c r="B155" s="6">
        <v>24.993200000000002</v>
      </c>
    </row>
    <row r="156" spans="1:2" x14ac:dyDescent="0.25">
      <c r="A156" s="3" t="s">
        <v>80</v>
      </c>
      <c r="B156" s="4">
        <v>27.4925</v>
      </c>
    </row>
    <row r="157" spans="1:2" x14ac:dyDescent="0.25">
      <c r="A157" s="5" t="s">
        <v>81</v>
      </c>
      <c r="B157" s="6">
        <v>48.545299999999997</v>
      </c>
    </row>
    <row r="158" spans="1:2" x14ac:dyDescent="0.25">
      <c r="A158" s="3" t="s">
        <v>81</v>
      </c>
      <c r="B158" s="4">
        <v>53.399900000000002</v>
      </c>
    </row>
    <row r="159" spans="1:2" x14ac:dyDescent="0.25">
      <c r="A159" s="5" t="s">
        <v>82</v>
      </c>
      <c r="B159" s="6">
        <v>185.8193</v>
      </c>
    </row>
    <row r="160" spans="1:2" x14ac:dyDescent="0.25">
      <c r="A160" s="3" t="s">
        <v>83</v>
      </c>
      <c r="B160" s="4">
        <v>26.970800000000001</v>
      </c>
    </row>
    <row r="161" spans="1:2" x14ac:dyDescent="0.25">
      <c r="A161" s="5" t="s">
        <v>84</v>
      </c>
      <c r="B161" s="6">
        <v>92.807100000000005</v>
      </c>
    </row>
    <row r="162" spans="1:2" x14ac:dyDescent="0.25">
      <c r="A162" s="3" t="s">
        <v>85</v>
      </c>
      <c r="B162" s="4">
        <v>133.2955</v>
      </c>
    </row>
    <row r="163" spans="1:2" x14ac:dyDescent="0.25">
      <c r="A163" s="5" t="s">
        <v>86</v>
      </c>
      <c r="B163" s="6">
        <v>37.990900000000003</v>
      </c>
    </row>
    <row r="164" spans="1:2" x14ac:dyDescent="0.25">
      <c r="A164" s="3" t="s">
        <v>87</v>
      </c>
      <c r="B164" s="4">
        <v>51.5625</v>
      </c>
    </row>
    <row r="165" spans="1:2" x14ac:dyDescent="0.25">
      <c r="A165" s="5" t="s">
        <v>88</v>
      </c>
      <c r="B165" s="6">
        <v>10.3125</v>
      </c>
    </row>
    <row r="166" spans="1:2" x14ac:dyDescent="0.25">
      <c r="A166" s="3" t="s">
        <v>89</v>
      </c>
      <c r="B166" s="4">
        <v>8.2459000000000007</v>
      </c>
    </row>
    <row r="167" spans="1:2" x14ac:dyDescent="0.25">
      <c r="A167" s="5" t="s">
        <v>90</v>
      </c>
      <c r="B167" s="6">
        <v>10.308400000000001</v>
      </c>
    </row>
    <row r="168" spans="1:2" x14ac:dyDescent="0.25">
      <c r="A168" s="3" t="s">
        <v>91</v>
      </c>
      <c r="B168" s="4">
        <v>5.7709000000000001</v>
      </c>
    </row>
    <row r="169" spans="1:2" x14ac:dyDescent="0.25">
      <c r="A169" s="5" t="s">
        <v>92</v>
      </c>
      <c r="B169" s="6">
        <v>14.433400000000001</v>
      </c>
    </row>
    <row r="170" spans="1:2" x14ac:dyDescent="0.25">
      <c r="A170" s="3" t="s">
        <v>93</v>
      </c>
      <c r="B170" s="4">
        <v>18.558399999999999</v>
      </c>
    </row>
    <row r="171" spans="1:2" x14ac:dyDescent="0.25">
      <c r="A171" s="5" t="s">
        <v>94</v>
      </c>
      <c r="B171" s="6">
        <v>24.745899999999999</v>
      </c>
    </row>
    <row r="172" spans="1:2" x14ac:dyDescent="0.25">
      <c r="A172" s="3" t="s">
        <v>95</v>
      </c>
      <c r="B172" s="4">
        <v>24.745899999999999</v>
      </c>
    </row>
    <row r="173" spans="1:2" x14ac:dyDescent="0.25">
      <c r="A173" s="5" t="s">
        <v>96</v>
      </c>
      <c r="B173" s="6">
        <v>24.745899999999999</v>
      </c>
    </row>
    <row r="174" spans="1:2" x14ac:dyDescent="0.25">
      <c r="A174" s="3" t="s">
        <v>97</v>
      </c>
      <c r="B174" s="4">
        <v>30.933399999999999</v>
      </c>
    </row>
    <row r="175" spans="1:2" x14ac:dyDescent="0.25">
      <c r="A175" s="5" t="s">
        <v>98</v>
      </c>
      <c r="B175" s="6">
        <v>30.933399999999999</v>
      </c>
    </row>
    <row r="176" spans="1:2" x14ac:dyDescent="0.25">
      <c r="A176" s="3" t="s">
        <v>99</v>
      </c>
      <c r="B176" s="4">
        <v>30.933399999999999</v>
      </c>
    </row>
    <row r="177" spans="1:2" x14ac:dyDescent="0.25">
      <c r="A177" s="5" t="s">
        <v>100</v>
      </c>
      <c r="B177" s="6">
        <v>37.120899999999999</v>
      </c>
    </row>
    <row r="178" spans="1:2" x14ac:dyDescent="0.25">
      <c r="A178" s="3" t="s">
        <v>101</v>
      </c>
      <c r="B178" s="4">
        <v>37.120899999999999</v>
      </c>
    </row>
    <row r="179" spans="1:2" x14ac:dyDescent="0.25">
      <c r="A179" s="5" t="s">
        <v>102</v>
      </c>
      <c r="B179" s="6">
        <v>37.120899999999999</v>
      </c>
    </row>
    <row r="180" spans="1:2" x14ac:dyDescent="0.25">
      <c r="A180" s="3" t="s">
        <v>103</v>
      </c>
      <c r="B180" s="4">
        <v>9.7135999999999996</v>
      </c>
    </row>
    <row r="181" spans="1:2" x14ac:dyDescent="0.25">
      <c r="A181" s="5" t="s">
        <v>103</v>
      </c>
      <c r="B181" s="6">
        <v>9.1593</v>
      </c>
    </row>
    <row r="182" spans="1:2" x14ac:dyDescent="0.25">
      <c r="A182" s="3" t="s">
        <v>104</v>
      </c>
      <c r="B182" s="4">
        <v>9.7135999999999996</v>
      </c>
    </row>
    <row r="183" spans="1:2" x14ac:dyDescent="0.25">
      <c r="A183" s="5" t="s">
        <v>104</v>
      </c>
      <c r="B183" s="6">
        <v>9.1593</v>
      </c>
    </row>
    <row r="184" spans="1:2" x14ac:dyDescent="0.25">
      <c r="A184" s="3" t="s">
        <v>105</v>
      </c>
      <c r="B184" s="4">
        <v>9.7135999999999996</v>
      </c>
    </row>
    <row r="185" spans="1:2" x14ac:dyDescent="0.25">
      <c r="A185" s="5" t="s">
        <v>105</v>
      </c>
      <c r="B185" s="6">
        <v>9.1593</v>
      </c>
    </row>
    <row r="186" spans="1:2" x14ac:dyDescent="0.25">
      <c r="A186" s="3" t="s">
        <v>106</v>
      </c>
      <c r="B186" s="4">
        <v>15.6709</v>
      </c>
    </row>
    <row r="187" spans="1:2" x14ac:dyDescent="0.25">
      <c r="A187" s="5" t="s">
        <v>107</v>
      </c>
      <c r="B187" s="6">
        <v>15.6709</v>
      </c>
    </row>
    <row r="188" spans="1:2" x14ac:dyDescent="0.25">
      <c r="A188" s="3" t="s">
        <v>108</v>
      </c>
      <c r="B188" s="4">
        <v>15.6709</v>
      </c>
    </row>
    <row r="189" spans="1:2" x14ac:dyDescent="0.25">
      <c r="A189" s="5" t="s">
        <v>109</v>
      </c>
      <c r="B189" s="6">
        <v>23.748999999999999</v>
      </c>
    </row>
    <row r="190" spans="1:2" x14ac:dyDescent="0.25">
      <c r="A190" s="3" t="s">
        <v>110</v>
      </c>
      <c r="B190" s="4">
        <v>23.748999999999999</v>
      </c>
    </row>
    <row r="191" spans="1:2" x14ac:dyDescent="0.25">
      <c r="A191" s="5" t="s">
        <v>111</v>
      </c>
      <c r="B191" s="6">
        <v>23.748999999999999</v>
      </c>
    </row>
    <row r="192" spans="1:2" x14ac:dyDescent="0.25">
      <c r="A192" s="3" t="s">
        <v>112</v>
      </c>
      <c r="B192" s="4">
        <v>26.176300000000001</v>
      </c>
    </row>
    <row r="193" spans="1:2" x14ac:dyDescent="0.25">
      <c r="A193" s="5" t="s">
        <v>113</v>
      </c>
      <c r="B193" s="6">
        <v>26.176300000000001</v>
      </c>
    </row>
    <row r="194" spans="1:2" x14ac:dyDescent="0.25">
      <c r="A194" s="3" t="s">
        <v>114</v>
      </c>
      <c r="B194" s="4">
        <v>26.176300000000001</v>
      </c>
    </row>
    <row r="195" spans="1:2" x14ac:dyDescent="0.25">
      <c r="A195" s="5" t="s">
        <v>115</v>
      </c>
      <c r="B195" s="6">
        <v>1.8663000000000001</v>
      </c>
    </row>
    <row r="196" spans="1:2" x14ac:dyDescent="0.25">
      <c r="A196" s="3" t="s">
        <v>116</v>
      </c>
      <c r="B196" s="4">
        <v>3.7363</v>
      </c>
    </row>
    <row r="197" spans="1:2" x14ac:dyDescent="0.25">
      <c r="A197" s="5" t="s">
        <v>117</v>
      </c>
      <c r="B197" s="6">
        <v>3.3622999999999998</v>
      </c>
    </row>
    <row r="198" spans="1:2" x14ac:dyDescent="0.25">
      <c r="A198" s="3" t="s">
        <v>118</v>
      </c>
      <c r="B198" s="4">
        <v>0.85650000000000004</v>
      </c>
    </row>
    <row r="199" spans="1:2" x14ac:dyDescent="0.25">
      <c r="A199" s="5" t="s">
        <v>119</v>
      </c>
      <c r="B199" s="6">
        <v>3.3622999999999998</v>
      </c>
    </row>
    <row r="200" spans="1:2" x14ac:dyDescent="0.25">
      <c r="A200" s="3" t="s">
        <v>120</v>
      </c>
      <c r="B200" s="4">
        <v>3.3622999999999998</v>
      </c>
    </row>
    <row r="201" spans="1:2" x14ac:dyDescent="0.25">
      <c r="A201" s="5" t="s">
        <v>121</v>
      </c>
      <c r="B201" s="6">
        <v>44.88</v>
      </c>
    </row>
    <row r="202" spans="1:2" x14ac:dyDescent="0.25">
      <c r="A202" s="3" t="s">
        <v>122</v>
      </c>
      <c r="B202" s="4">
        <v>2.9733000000000001</v>
      </c>
    </row>
    <row r="203" spans="1:2" x14ac:dyDescent="0.25">
      <c r="A203" s="5" t="s">
        <v>123</v>
      </c>
      <c r="B203" s="6">
        <v>8.2204999999999995</v>
      </c>
    </row>
    <row r="204" spans="1:2" x14ac:dyDescent="0.25">
      <c r="A204" s="3" t="s">
        <v>124</v>
      </c>
      <c r="B204" s="4">
        <v>59.466000000000001</v>
      </c>
    </row>
    <row r="205" spans="1:2" x14ac:dyDescent="0.25">
      <c r="A205" s="5" t="s">
        <v>125</v>
      </c>
      <c r="B205" s="6">
        <v>20.566299999999998</v>
      </c>
    </row>
    <row r="206" spans="1:2" x14ac:dyDescent="0.25">
      <c r="A206" s="3" t="s">
        <v>126</v>
      </c>
      <c r="B206" s="4">
        <v>41.572299999999998</v>
      </c>
    </row>
    <row r="207" spans="1:2" x14ac:dyDescent="0.25">
      <c r="A207" s="5" t="s">
        <v>127</v>
      </c>
      <c r="B207" s="6">
        <v>41.572299999999998</v>
      </c>
    </row>
    <row r="208" spans="1:2" x14ac:dyDescent="0.25">
      <c r="A208" s="3" t="s">
        <v>128</v>
      </c>
      <c r="B208" s="4">
        <v>41.572299999999998</v>
      </c>
    </row>
    <row r="209" spans="1:2" x14ac:dyDescent="0.25">
      <c r="A209" s="5" t="s">
        <v>129</v>
      </c>
      <c r="B209" s="6">
        <v>41.572299999999998</v>
      </c>
    </row>
    <row r="210" spans="1:2" x14ac:dyDescent="0.25">
      <c r="A210" s="3" t="s">
        <v>130</v>
      </c>
      <c r="B210" s="4">
        <v>601.74369999999999</v>
      </c>
    </row>
    <row r="211" spans="1:2" x14ac:dyDescent="0.25">
      <c r="A211" s="5" t="s">
        <v>131</v>
      </c>
      <c r="B211" s="6">
        <v>199.8519</v>
      </c>
    </row>
    <row r="212" spans="1:2" x14ac:dyDescent="0.25">
      <c r="A212" s="3" t="s">
        <v>132</v>
      </c>
      <c r="B212" s="4">
        <v>601.74369999999999</v>
      </c>
    </row>
    <row r="213" spans="1:2" x14ac:dyDescent="0.25">
      <c r="A213" s="5" t="s">
        <v>133</v>
      </c>
      <c r="B213" s="6">
        <v>601.74369999999999</v>
      </c>
    </row>
    <row r="214" spans="1:2" x14ac:dyDescent="0.25">
      <c r="A214" s="3" t="s">
        <v>134</v>
      </c>
      <c r="B214" s="4">
        <v>601.74369999999999</v>
      </c>
    </row>
    <row r="215" spans="1:2" x14ac:dyDescent="0.25">
      <c r="A215" s="5" t="s">
        <v>135</v>
      </c>
      <c r="B215" s="6">
        <v>601.74369999999999</v>
      </c>
    </row>
    <row r="216" spans="1:2" x14ac:dyDescent="0.25">
      <c r="A216" s="3" t="s">
        <v>136</v>
      </c>
      <c r="B216" s="4">
        <v>601.74369999999999</v>
      </c>
    </row>
    <row r="217" spans="1:2" x14ac:dyDescent="0.25">
      <c r="A217" s="5" t="s">
        <v>137</v>
      </c>
      <c r="B217" s="6">
        <v>601.74369999999999</v>
      </c>
    </row>
    <row r="218" spans="1:2" x14ac:dyDescent="0.25">
      <c r="A218" s="3" t="s">
        <v>138</v>
      </c>
      <c r="B218" s="4">
        <v>601.74369999999999</v>
      </c>
    </row>
    <row r="219" spans="1:2" x14ac:dyDescent="0.25">
      <c r="A219" s="5" t="s">
        <v>139</v>
      </c>
      <c r="B219" s="6">
        <v>53.928199999999997</v>
      </c>
    </row>
    <row r="220" spans="1:2" x14ac:dyDescent="0.25">
      <c r="A220" s="3" t="s">
        <v>140</v>
      </c>
      <c r="B220" s="4">
        <v>199.8519</v>
      </c>
    </row>
    <row r="221" spans="1:2" x14ac:dyDescent="0.25">
      <c r="A221" s="5" t="s">
        <v>141</v>
      </c>
      <c r="B221" s="6">
        <v>199.8519</v>
      </c>
    </row>
    <row r="222" spans="1:2" x14ac:dyDescent="0.25">
      <c r="A222" s="3" t="s">
        <v>142</v>
      </c>
      <c r="B222" s="4">
        <v>199.8519</v>
      </c>
    </row>
    <row r="223" spans="1:2" x14ac:dyDescent="0.25">
      <c r="A223" s="5" t="s">
        <v>143</v>
      </c>
      <c r="B223" s="6">
        <v>199.8519</v>
      </c>
    </row>
    <row r="224" spans="1:2" x14ac:dyDescent="0.25">
      <c r="A224" s="3" t="s">
        <v>144</v>
      </c>
      <c r="B224" s="4">
        <v>199.8519</v>
      </c>
    </row>
    <row r="225" spans="1:2" x14ac:dyDescent="0.25">
      <c r="A225" s="5" t="s">
        <v>145</v>
      </c>
      <c r="B225" s="6">
        <v>199.8519</v>
      </c>
    </row>
    <row r="226" spans="1:2" x14ac:dyDescent="0.25">
      <c r="A226" s="3" t="s">
        <v>146</v>
      </c>
      <c r="B226" s="4">
        <v>199.8519</v>
      </c>
    </row>
    <row r="227" spans="1:2" x14ac:dyDescent="0.25">
      <c r="A227" s="5" t="s">
        <v>147</v>
      </c>
      <c r="B227" s="6">
        <v>199.8519</v>
      </c>
    </row>
    <row r="228" spans="1:2" x14ac:dyDescent="0.25">
      <c r="A228" s="3" t="s">
        <v>148</v>
      </c>
      <c r="B228" s="4">
        <v>199.8519</v>
      </c>
    </row>
    <row r="229" spans="1:2" x14ac:dyDescent="0.25">
      <c r="A229" s="5" t="s">
        <v>149</v>
      </c>
      <c r="B229" s="6">
        <v>199.37569999999999</v>
      </c>
    </row>
    <row r="230" spans="1:2" x14ac:dyDescent="0.25">
      <c r="A230" s="3" t="s">
        <v>150</v>
      </c>
      <c r="B230" s="4">
        <v>199.37569999999999</v>
      </c>
    </row>
    <row r="231" spans="1:2" x14ac:dyDescent="0.25">
      <c r="A231" s="5" t="s">
        <v>151</v>
      </c>
      <c r="B231" s="6">
        <v>199.37569999999999</v>
      </c>
    </row>
    <row r="232" spans="1:2" x14ac:dyDescent="0.25">
      <c r="A232" s="3" t="s">
        <v>152</v>
      </c>
      <c r="B232" s="4">
        <v>47.286000000000001</v>
      </c>
    </row>
    <row r="233" spans="1:2" x14ac:dyDescent="0.25">
      <c r="A233" s="5" t="s">
        <v>153</v>
      </c>
      <c r="B233" s="6">
        <v>12.0413</v>
      </c>
    </row>
    <row r="234" spans="1:2" x14ac:dyDescent="0.25">
      <c r="A234" s="3" t="s">
        <v>154</v>
      </c>
      <c r="B234" s="4">
        <v>17.3782</v>
      </c>
    </row>
    <row r="235" spans="1:2" x14ac:dyDescent="0.25">
      <c r="A235" s="5" t="s">
        <v>155</v>
      </c>
      <c r="B235" s="6">
        <v>23.372199999999999</v>
      </c>
    </row>
    <row r="236" spans="1:2" x14ac:dyDescent="0.25">
      <c r="A236" s="3" t="s">
        <v>156</v>
      </c>
      <c r="B236" s="4">
        <v>12.0413</v>
      </c>
    </row>
    <row r="237" spans="1:2" x14ac:dyDescent="0.25">
      <c r="A237" s="5" t="s">
        <v>157</v>
      </c>
      <c r="B237" s="6">
        <v>17.3782</v>
      </c>
    </row>
    <row r="238" spans="1:2" x14ac:dyDescent="0.25">
      <c r="A238" s="3" t="s">
        <v>158</v>
      </c>
      <c r="B238" s="4">
        <v>23.372199999999999</v>
      </c>
    </row>
    <row r="239" spans="1:2" x14ac:dyDescent="0.25">
      <c r="A239" s="5" t="s">
        <v>159</v>
      </c>
      <c r="B239" s="6">
        <v>12.0413</v>
      </c>
    </row>
    <row r="240" spans="1:2" x14ac:dyDescent="0.25">
      <c r="A240" s="3" t="s">
        <v>160</v>
      </c>
      <c r="B240" s="4">
        <v>17.3782</v>
      </c>
    </row>
    <row r="241" spans="1:2" x14ac:dyDescent="0.25">
      <c r="A241" s="5" t="s">
        <v>161</v>
      </c>
      <c r="B241" s="6">
        <v>23.372199999999999</v>
      </c>
    </row>
    <row r="242" spans="1:2" x14ac:dyDescent="0.25">
      <c r="A242" s="3" t="s">
        <v>162</v>
      </c>
      <c r="B242" s="4">
        <v>144.59379999999999</v>
      </c>
    </row>
    <row r="243" spans="1:2" x14ac:dyDescent="0.25">
      <c r="A243" s="5" t="s">
        <v>163</v>
      </c>
      <c r="B243" s="6">
        <v>144.59379999999999</v>
      </c>
    </row>
    <row r="244" spans="1:2" x14ac:dyDescent="0.25">
      <c r="A244" s="3" t="s">
        <v>164</v>
      </c>
      <c r="B244" s="4">
        <v>144.59379999999999</v>
      </c>
    </row>
    <row r="245" spans="1:2" x14ac:dyDescent="0.25">
      <c r="A245" s="5" t="s">
        <v>165</v>
      </c>
      <c r="B245" s="6">
        <v>144.59379999999999</v>
      </c>
    </row>
    <row r="246" spans="1:2" x14ac:dyDescent="0.25">
      <c r="A246" s="3" t="s">
        <v>166</v>
      </c>
      <c r="B246" s="4">
        <v>1.8663000000000001</v>
      </c>
    </row>
    <row r="247" spans="1:2" x14ac:dyDescent="0.25">
      <c r="A247" s="5" t="s">
        <v>167</v>
      </c>
      <c r="B247" s="6">
        <v>1.4923</v>
      </c>
    </row>
    <row r="248" spans="1:2" x14ac:dyDescent="0.25">
      <c r="A248" s="3" t="s">
        <v>168</v>
      </c>
      <c r="B248" s="4">
        <v>1.8663000000000001</v>
      </c>
    </row>
    <row r="249" spans="1:2" x14ac:dyDescent="0.25">
      <c r="A249" s="5" t="s">
        <v>169</v>
      </c>
      <c r="B249" s="6">
        <v>136.785</v>
      </c>
    </row>
    <row r="250" spans="1:2" x14ac:dyDescent="0.25">
      <c r="A250" s="3" t="s">
        <v>170</v>
      </c>
      <c r="B250" s="4">
        <v>136.785</v>
      </c>
    </row>
    <row r="251" spans="1:2" x14ac:dyDescent="0.25">
      <c r="A251" s="5" t="s">
        <v>171</v>
      </c>
      <c r="B251" s="6">
        <v>136.785</v>
      </c>
    </row>
    <row r="252" spans="1:2" x14ac:dyDescent="0.25">
      <c r="A252" s="3" t="s">
        <v>172</v>
      </c>
      <c r="B252" s="4">
        <v>136.785</v>
      </c>
    </row>
    <row r="253" spans="1:2" x14ac:dyDescent="0.25">
      <c r="A253" s="5" t="s">
        <v>173</v>
      </c>
      <c r="B253" s="6">
        <v>9.3462999999999994</v>
      </c>
    </row>
    <row r="254" spans="1:2" x14ac:dyDescent="0.25">
      <c r="A254" s="3" t="s">
        <v>174</v>
      </c>
      <c r="B254" s="4">
        <v>11.2163</v>
      </c>
    </row>
    <row r="255" spans="1:2" x14ac:dyDescent="0.25">
      <c r="A255" s="5" t="s">
        <v>175</v>
      </c>
      <c r="B255" s="6">
        <v>13.09</v>
      </c>
    </row>
    <row r="256" spans="1:2" x14ac:dyDescent="0.25">
      <c r="A256" s="3" t="s">
        <v>176</v>
      </c>
      <c r="B256" s="4">
        <v>8.0373000000000001</v>
      </c>
    </row>
    <row r="257" spans="1:2" x14ac:dyDescent="0.25">
      <c r="A257" s="5" t="s">
        <v>177</v>
      </c>
      <c r="B257" s="6">
        <v>9.3462999999999994</v>
      </c>
    </row>
    <row r="258" spans="1:2" x14ac:dyDescent="0.25">
      <c r="A258" s="3" t="s">
        <v>178</v>
      </c>
      <c r="B258" s="4">
        <v>12.192399999999999</v>
      </c>
    </row>
    <row r="259" spans="1:2" x14ac:dyDescent="0.25">
      <c r="A259" s="5" t="s">
        <v>179</v>
      </c>
      <c r="B259" s="6">
        <v>10.8423</v>
      </c>
    </row>
    <row r="260" spans="1:2" x14ac:dyDescent="0.25">
      <c r="A260" s="3" t="s">
        <v>180</v>
      </c>
      <c r="B260" s="4">
        <v>17.977599999999999</v>
      </c>
    </row>
    <row r="261" spans="1:2" x14ac:dyDescent="0.25">
      <c r="A261" s="5" t="s">
        <v>181</v>
      </c>
      <c r="B261" s="6">
        <v>27.568000000000001</v>
      </c>
    </row>
    <row r="262" spans="1:2" x14ac:dyDescent="0.25">
      <c r="A262" s="3" t="s">
        <v>182</v>
      </c>
      <c r="B262" s="4">
        <v>35.959600000000002</v>
      </c>
    </row>
    <row r="263" spans="1:2" x14ac:dyDescent="0.25">
      <c r="A263" s="5" t="s">
        <v>183</v>
      </c>
      <c r="B263" s="6">
        <v>17.977599999999999</v>
      </c>
    </row>
    <row r="264" spans="1:2" x14ac:dyDescent="0.25">
      <c r="A264" s="3" t="s">
        <v>184</v>
      </c>
      <c r="B264" s="4">
        <v>27.568000000000001</v>
      </c>
    </row>
    <row r="265" spans="1:2" x14ac:dyDescent="0.25">
      <c r="A265" s="5" t="s">
        <v>185</v>
      </c>
      <c r="B265" s="6">
        <v>35.959600000000002</v>
      </c>
    </row>
    <row r="266" spans="1:2" x14ac:dyDescent="0.25">
      <c r="A266" s="3" t="s">
        <v>186</v>
      </c>
      <c r="B266" s="4">
        <v>35.959600000000002</v>
      </c>
    </row>
    <row r="267" spans="1:2" x14ac:dyDescent="0.25">
      <c r="A267" s="5" t="s">
        <v>187</v>
      </c>
      <c r="B267" s="6">
        <v>199.37569999999999</v>
      </c>
    </row>
    <row r="268" spans="1:2" x14ac:dyDescent="0.25">
      <c r="A268" s="3" t="s">
        <v>188</v>
      </c>
      <c r="B268" s="4">
        <v>136.785</v>
      </c>
    </row>
    <row r="269" spans="1:2" x14ac:dyDescent="0.25">
      <c r="A269" s="5" t="s">
        <v>189</v>
      </c>
      <c r="B269" s="6">
        <v>144.59379999999999</v>
      </c>
    </row>
    <row r="270" spans="1:2" x14ac:dyDescent="0.25">
      <c r="A270" s="3" t="s">
        <v>190</v>
      </c>
      <c r="B270" s="4">
        <v>40.621600000000001</v>
      </c>
    </row>
    <row r="271" spans="1:2" x14ac:dyDescent="0.25">
      <c r="A271" s="5" t="s">
        <v>191</v>
      </c>
      <c r="B271" s="6">
        <v>20.463999999999999</v>
      </c>
    </row>
    <row r="272" spans="1:2" x14ac:dyDescent="0.25">
      <c r="A272" s="3" t="s">
        <v>192</v>
      </c>
      <c r="B272" s="4">
        <v>40.6571</v>
      </c>
    </row>
    <row r="273" spans="1:2" x14ac:dyDescent="0.25">
      <c r="A273" s="5" t="s">
        <v>193</v>
      </c>
      <c r="B273" s="6">
        <v>47.286000000000001</v>
      </c>
    </row>
    <row r="274" spans="1:2" x14ac:dyDescent="0.25">
      <c r="A274" s="3" t="s">
        <v>194</v>
      </c>
      <c r="B274" s="4">
        <v>77.917599999999993</v>
      </c>
    </row>
    <row r="275" spans="1:2" x14ac:dyDescent="0.25">
      <c r="A275" s="5" t="s">
        <v>195</v>
      </c>
      <c r="B275" s="6">
        <v>113.88160000000001</v>
      </c>
    </row>
    <row r="276" spans="1:2" x14ac:dyDescent="0.25">
      <c r="A276" s="3" t="s">
        <v>196</v>
      </c>
      <c r="B276" s="4">
        <v>179.81559999999999</v>
      </c>
    </row>
    <row r="277" spans="1:2" x14ac:dyDescent="0.25">
      <c r="A277" s="5" t="s">
        <v>197</v>
      </c>
      <c r="B277" s="6">
        <v>8.9865999999999993</v>
      </c>
    </row>
    <row r="278" spans="1:2" x14ac:dyDescent="0.25">
      <c r="A278" s="3" t="s">
        <v>198</v>
      </c>
      <c r="B278" s="4">
        <v>755.1508</v>
      </c>
    </row>
    <row r="279" spans="1:2" x14ac:dyDescent="0.25">
      <c r="A279" s="5" t="s">
        <v>199</v>
      </c>
      <c r="B279" s="6">
        <v>1481.9378999999999</v>
      </c>
    </row>
    <row r="280" spans="1:2" x14ac:dyDescent="0.25">
      <c r="A280" s="3" t="s">
        <v>200</v>
      </c>
      <c r="B280" s="4">
        <v>1481.9378999999999</v>
      </c>
    </row>
    <row r="281" spans="1:2" x14ac:dyDescent="0.25">
      <c r="A281" s="5" t="s">
        <v>201</v>
      </c>
      <c r="B281" s="6">
        <v>1481.9378999999999</v>
      </c>
    </row>
    <row r="282" spans="1:2" x14ac:dyDescent="0.25">
      <c r="A282" s="3" t="s">
        <v>202</v>
      </c>
      <c r="B282" s="4">
        <v>1481.9378999999999</v>
      </c>
    </row>
    <row r="283" spans="1:2" x14ac:dyDescent="0.25">
      <c r="A283" s="5" t="s">
        <v>203</v>
      </c>
      <c r="B283" s="6">
        <v>461.44479999999999</v>
      </c>
    </row>
    <row r="284" spans="1:2" x14ac:dyDescent="0.25">
      <c r="A284" s="3" t="s">
        <v>204</v>
      </c>
      <c r="B284" s="4">
        <v>461.44479999999999</v>
      </c>
    </row>
    <row r="285" spans="1:2" x14ac:dyDescent="0.25">
      <c r="A285" s="5" t="s">
        <v>205</v>
      </c>
      <c r="B285" s="6">
        <v>461.44479999999999</v>
      </c>
    </row>
    <row r="286" spans="1:2" x14ac:dyDescent="0.25">
      <c r="A286" s="3" t="s">
        <v>206</v>
      </c>
      <c r="B286" s="4">
        <v>461.44479999999999</v>
      </c>
    </row>
    <row r="287" spans="1:2" x14ac:dyDescent="0.25">
      <c r="A287" s="5" t="s">
        <v>207</v>
      </c>
      <c r="B287" s="6">
        <v>461.44479999999999</v>
      </c>
    </row>
    <row r="288" spans="1:2" x14ac:dyDescent="0.25">
      <c r="A288" s="3" t="s">
        <v>208</v>
      </c>
      <c r="B288" s="4">
        <v>461.44479999999999</v>
      </c>
    </row>
    <row r="289" spans="1:2" x14ac:dyDescent="0.25">
      <c r="A289" s="5" t="s">
        <v>209</v>
      </c>
      <c r="B289" s="6">
        <v>461.44479999999999</v>
      </c>
    </row>
    <row r="290" spans="1:2" x14ac:dyDescent="0.25">
      <c r="A290" s="3" t="s">
        <v>210</v>
      </c>
      <c r="B290" s="4">
        <v>461.44479999999999</v>
      </c>
    </row>
    <row r="291" spans="1:2" x14ac:dyDescent="0.25">
      <c r="A291" s="3" t="s">
        <v>211</v>
      </c>
      <c r="B291" s="4">
        <v>343.64960000000002</v>
      </c>
    </row>
    <row r="292" spans="1:2" x14ac:dyDescent="0.25">
      <c r="A292" s="5" t="s">
        <v>212</v>
      </c>
      <c r="B292" s="6">
        <v>461.44479999999999</v>
      </c>
    </row>
    <row r="293" spans="1:2" x14ac:dyDescent="0.25">
      <c r="A293" s="3" t="s">
        <v>213</v>
      </c>
      <c r="B293" s="4">
        <v>461.44479999999999</v>
      </c>
    </row>
    <row r="294" spans="1:2" x14ac:dyDescent="0.25">
      <c r="A294" s="5" t="s">
        <v>214</v>
      </c>
      <c r="B294" s="6">
        <v>419.77839999999998</v>
      </c>
    </row>
    <row r="295" spans="1:2" x14ac:dyDescent="0.25">
      <c r="A295" s="3" t="s">
        <v>215</v>
      </c>
      <c r="B295" s="4">
        <v>419.77839999999998</v>
      </c>
    </row>
    <row r="296" spans="1:2" x14ac:dyDescent="0.25">
      <c r="A296" s="5" t="s">
        <v>216</v>
      </c>
      <c r="B296" s="6">
        <v>419.77839999999998</v>
      </c>
    </row>
    <row r="297" spans="1:2" x14ac:dyDescent="0.25">
      <c r="A297" s="3" t="s">
        <v>217</v>
      </c>
      <c r="B297" s="4">
        <v>419.77839999999998</v>
      </c>
    </row>
    <row r="298" spans="1:2" x14ac:dyDescent="0.25">
      <c r="A298" s="5" t="s">
        <v>218</v>
      </c>
      <c r="B298" s="6">
        <v>308.21789999999999</v>
      </c>
    </row>
    <row r="299" spans="1:2" x14ac:dyDescent="0.25">
      <c r="A299" s="3" t="s">
        <v>219</v>
      </c>
      <c r="B299" s="4">
        <v>308.21789999999999</v>
      </c>
    </row>
    <row r="300" spans="1:2" x14ac:dyDescent="0.25">
      <c r="A300" s="5" t="s">
        <v>220</v>
      </c>
      <c r="B300" s="6">
        <v>308.21789999999999</v>
      </c>
    </row>
    <row r="301" spans="1:2" x14ac:dyDescent="0.25">
      <c r="A301" s="3" t="s">
        <v>221</v>
      </c>
      <c r="B301" s="4">
        <v>308.21789999999999</v>
      </c>
    </row>
    <row r="302" spans="1:2" x14ac:dyDescent="0.25">
      <c r="A302" s="5" t="s">
        <v>222</v>
      </c>
      <c r="B302" s="6">
        <v>308.21789999999999</v>
      </c>
    </row>
    <row r="303" spans="1:2" x14ac:dyDescent="0.25">
      <c r="A303" s="3" t="s">
        <v>223</v>
      </c>
      <c r="B303" s="4">
        <v>294.5797</v>
      </c>
    </row>
    <row r="304" spans="1:2" x14ac:dyDescent="0.25">
      <c r="A304" s="5" t="s">
        <v>224</v>
      </c>
      <c r="B304" s="6">
        <v>294.5797</v>
      </c>
    </row>
    <row r="305" spans="1:2" x14ac:dyDescent="0.25">
      <c r="A305" s="3" t="s">
        <v>225</v>
      </c>
      <c r="B305" s="4">
        <v>294.5797</v>
      </c>
    </row>
    <row r="306" spans="1:2" x14ac:dyDescent="0.25">
      <c r="A306" s="5" t="s">
        <v>226</v>
      </c>
      <c r="B306" s="6">
        <v>294.5797</v>
      </c>
    </row>
    <row r="307" spans="1:2" x14ac:dyDescent="0.25">
      <c r="A307" s="3" t="s">
        <v>227</v>
      </c>
      <c r="B307" s="4">
        <v>294.5797</v>
      </c>
    </row>
    <row r="308" spans="1:2" x14ac:dyDescent="0.25">
      <c r="A308" s="5" t="s">
        <v>228</v>
      </c>
      <c r="B308" s="6">
        <v>23.971599999999999</v>
      </c>
    </row>
    <row r="309" spans="1:2" x14ac:dyDescent="0.25">
      <c r="A309" s="3" t="s">
        <v>229</v>
      </c>
      <c r="B309" s="4">
        <v>44.950600000000001</v>
      </c>
    </row>
    <row r="310" spans="1:2" x14ac:dyDescent="0.25">
      <c r="A310" s="5" t="s">
        <v>230</v>
      </c>
      <c r="B310" s="6">
        <v>53.941600000000001</v>
      </c>
    </row>
    <row r="311" spans="1:2" x14ac:dyDescent="0.25">
      <c r="A311" s="3" t="s">
        <v>231</v>
      </c>
      <c r="B311" s="4">
        <v>343.64960000000002</v>
      </c>
    </row>
    <row r="312" spans="1:2" x14ac:dyDescent="0.25">
      <c r="A312" s="5" t="s">
        <v>232</v>
      </c>
      <c r="B312" s="6">
        <v>343.64960000000002</v>
      </c>
    </row>
    <row r="313" spans="1:2" x14ac:dyDescent="0.25">
      <c r="A313" s="3" t="s">
        <v>233</v>
      </c>
      <c r="B313" s="4">
        <v>343.64960000000002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FEE63-7F85-4D02-9C06-F42CBF6697F2}">
  <dimension ref="A1:C24"/>
  <sheetViews>
    <sheetView workbookViewId="0">
      <selection activeCell="G31" sqref="G31"/>
    </sheetView>
  </sheetViews>
  <sheetFormatPr defaultRowHeight="15" x14ac:dyDescent="0.25"/>
  <cols>
    <col min="1" max="1" width="12.28515625" customWidth="1"/>
    <col min="2" max="2" width="14.28515625" style="2" bestFit="1" customWidth="1"/>
    <col min="3" max="3" width="12.140625" customWidth="1"/>
  </cols>
  <sheetData>
    <row r="1" spans="1:3" x14ac:dyDescent="0.25">
      <c r="A1" t="s">
        <v>0</v>
      </c>
      <c r="B1" s="2" t="s">
        <v>2</v>
      </c>
      <c r="C1" t="s">
        <v>1</v>
      </c>
    </row>
    <row r="2" spans="1:3" x14ac:dyDescent="0.25">
      <c r="A2" s="1">
        <v>582</v>
      </c>
      <c r="B2" s="2">
        <v>694003.91999999783</v>
      </c>
      <c r="C2">
        <v>536</v>
      </c>
    </row>
    <row r="3" spans="1:3" x14ac:dyDescent="0.25">
      <c r="A3" s="1">
        <v>584</v>
      </c>
      <c r="B3" s="2">
        <v>361145.31199999718</v>
      </c>
      <c r="C3">
        <v>892</v>
      </c>
    </row>
    <row r="4" spans="1:3" x14ac:dyDescent="0.25">
      <c r="A4" s="1">
        <v>585</v>
      </c>
      <c r="B4" s="2">
        <v>133365.0342000004</v>
      </c>
      <c r="C4">
        <v>292</v>
      </c>
    </row>
    <row r="5" spans="1:3" x14ac:dyDescent="0.25">
      <c r="A5" s="1">
        <v>586</v>
      </c>
      <c r="B5" s="2">
        <v>348581.50509999919</v>
      </c>
      <c r="C5">
        <v>841</v>
      </c>
    </row>
    <row r="6" spans="1:3" x14ac:dyDescent="0.25">
      <c r="A6" s="1">
        <v>587</v>
      </c>
      <c r="B6" s="2">
        <v>241773.75799999881</v>
      </c>
      <c r="C6">
        <v>425</v>
      </c>
    </row>
    <row r="7" spans="1:3" x14ac:dyDescent="0.25">
      <c r="A7" s="1">
        <v>588</v>
      </c>
      <c r="B7" s="2">
        <v>323703.82069999876</v>
      </c>
      <c r="C7">
        <v>617</v>
      </c>
    </row>
    <row r="8" spans="1:3" x14ac:dyDescent="0.25">
      <c r="A8" s="1">
        <v>589</v>
      </c>
      <c r="B8" s="2">
        <v>217457.87399999917</v>
      </c>
      <c r="C8">
        <v>385</v>
      </c>
    </row>
    <row r="9" spans="1:3" x14ac:dyDescent="0.25">
      <c r="A9" s="1">
        <v>590</v>
      </c>
      <c r="B9" s="2">
        <v>227347.66729999904</v>
      </c>
      <c r="C9">
        <v>401</v>
      </c>
    </row>
    <row r="10" spans="1:3" x14ac:dyDescent="0.25">
      <c r="A10" s="1">
        <v>591</v>
      </c>
      <c r="B10" s="2">
        <v>145089.43199999997</v>
      </c>
      <c r="C10">
        <v>450</v>
      </c>
    </row>
    <row r="11" spans="1:3" x14ac:dyDescent="0.25">
      <c r="A11" s="1">
        <v>592</v>
      </c>
      <c r="B11" s="2">
        <v>141360.49800000005</v>
      </c>
      <c r="C11">
        <v>455</v>
      </c>
    </row>
    <row r="12" spans="1:3" x14ac:dyDescent="0.25">
      <c r="A12" s="1">
        <v>593</v>
      </c>
      <c r="B12" s="2">
        <v>122512.4316000003</v>
      </c>
      <c r="C12">
        <v>381</v>
      </c>
    </row>
    <row r="13" spans="1:3" x14ac:dyDescent="0.25">
      <c r="A13" s="1">
        <v>594</v>
      </c>
      <c r="B13" s="2">
        <v>142897.27080000003</v>
      </c>
      <c r="C13">
        <v>457</v>
      </c>
    </row>
    <row r="14" spans="1:3" x14ac:dyDescent="0.25">
      <c r="A14" s="1">
        <v>595</v>
      </c>
      <c r="B14" s="2">
        <v>161293.34519999969</v>
      </c>
      <c r="C14">
        <v>515</v>
      </c>
    </row>
    <row r="15" spans="1:3" x14ac:dyDescent="0.25">
      <c r="A15" s="1">
        <v>596</v>
      </c>
      <c r="B15" s="2">
        <v>101734.11600000024</v>
      </c>
      <c r="C15">
        <v>282</v>
      </c>
    </row>
    <row r="16" spans="1:3" x14ac:dyDescent="0.25">
      <c r="A16" s="1">
        <v>597</v>
      </c>
      <c r="B16" s="2">
        <v>136293.47600000017</v>
      </c>
      <c r="C16">
        <v>388</v>
      </c>
    </row>
    <row r="17" spans="1:3" x14ac:dyDescent="0.25">
      <c r="A17" s="1">
        <v>598</v>
      </c>
      <c r="B17" s="2">
        <v>125925.66800000033</v>
      </c>
      <c r="C17">
        <v>350</v>
      </c>
    </row>
    <row r="18" spans="1:3" x14ac:dyDescent="0.25">
      <c r="A18" s="1">
        <v>599</v>
      </c>
      <c r="B18" s="2">
        <v>157569.08199999965</v>
      </c>
      <c r="C18">
        <v>449</v>
      </c>
    </row>
    <row r="19" spans="1:3" x14ac:dyDescent="0.25">
      <c r="A19" s="1">
        <v>600</v>
      </c>
      <c r="B19" s="2">
        <v>96982.204000000187</v>
      </c>
      <c r="C19">
        <v>272</v>
      </c>
    </row>
    <row r="20" spans="1:3" x14ac:dyDescent="0.25">
      <c r="A20" s="1">
        <v>601</v>
      </c>
      <c r="B20" s="2">
        <v>12244.932000000008</v>
      </c>
      <c r="C20">
        <v>378</v>
      </c>
    </row>
    <row r="21" spans="1:3" x14ac:dyDescent="0.25">
      <c r="A21" s="1">
        <v>603</v>
      </c>
      <c r="B21" s="2">
        <v>39581.442000000083</v>
      </c>
      <c r="C21">
        <v>543</v>
      </c>
    </row>
    <row r="22" spans="1:3" x14ac:dyDescent="0.25">
      <c r="A22" s="1">
        <v>604</v>
      </c>
      <c r="B22" s="2">
        <v>290298.62399999762</v>
      </c>
      <c r="C22">
        <v>656</v>
      </c>
    </row>
    <row r="23" spans="1:3" x14ac:dyDescent="0.25">
      <c r="A23" s="1">
        <v>605</v>
      </c>
      <c r="B23" s="2">
        <v>578174.3129999974</v>
      </c>
      <c r="C23">
        <v>1556</v>
      </c>
    </row>
    <row r="24" spans="1:3" x14ac:dyDescent="0.25">
      <c r="A24" s="1">
        <v>606</v>
      </c>
      <c r="B24" s="2">
        <v>515666.90649999731</v>
      </c>
      <c r="C24">
        <v>1338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O E T x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D h E 8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R P F W K I p H u A 4 A A A A R A A A A E w A c A E Z v c m 1 1 b G F z L 1 N l Y 3 R p b 2 4 x L m 0 g o h g A K K A U A A A A A A A A A A A A A A A A A A A A A A A A A A A A K 0 5 N L s n M z 1 M I h t C G 1 g B Q S w E C L Q A U A A I A C A A 4 R P F W Q 2 f p 9 a I A A A D 2 A A A A E g A A A A A A A A A A A A A A A A A A A A A A Q 2 9 u Z m l n L 1 B h Y 2 t h Z 2 U u e G 1 s U E s B A i 0 A F A A C A A g A O E T x V g / K 6 a u k A A A A 6 Q A A A B M A A A A A A A A A A A A A A A A A 7 g A A A F t D b 2 5 0 Z W 5 0 X 1 R 5 c G V z X S 5 4 b W x Q S w E C L Q A U A A I A C A A 4 R P F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t i p Z V x 4 0 E i c / q C R M b I w p g A A A A A C A A A A A A A Q Z g A A A A E A A C A A A A A I a t 6 U 3 M Y k 4 I 1 h z c l R h z 9 0 o v m J 5 k + 2 b S U g S Z P b + i f Y E w A A A A A O g A A A A A I A A C A A A A D S a A Y r D p 6 Z s V S f Q x v O 6 L H 4 e T A 4 n P M x h t y 5 h l p G w F i 0 n V A A A A B n P p 8 A 3 w D A m i j N i 3 0 V S g M O X Y m 0 U 3 6 J v f e d Z o h 5 f d Z e d P S h Y A J G 6 M H l 5 x Y 1 q d T V 8 R y n L u c 0 d r t B K o 1 h x 7 M R G n w 2 x n H p A L B 3 k V f f p R b 2 I 8 v 0 e U A A A A C w / N h c o V Z N 9 V 2 N 1 W g S U r O 3 L / X R X v 8 8 G V z E 8 O 5 R h P Z C o T B p 6 1 h Q Y / v 0 g e R y y T p T B i j 3 0 p l n 7 t j 2 i 8 h N f L X t 6 r L N < / D a t a M a s h u p > 
</file>

<file path=customXml/itemProps1.xml><?xml version="1.0" encoding="utf-8"?>
<ds:datastoreItem xmlns:ds="http://schemas.openxmlformats.org/officeDocument/2006/customXml" ds:itemID="{B9F43211-2B2E-4768-AF8F-70B2843C5A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 Data</vt:lpstr>
      <vt:lpstr>Product Cost Data</vt:lpstr>
      <vt:lpstr>Sales 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mjcorkery</dc:creator>
  <cp:lastModifiedBy>mjcorkery</cp:lastModifiedBy>
  <dcterms:created xsi:type="dcterms:W3CDTF">2023-07-17T11:55:30Z</dcterms:created>
  <dcterms:modified xsi:type="dcterms:W3CDTF">2023-07-17T13:26:22Z</dcterms:modified>
</cp:coreProperties>
</file>