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Files\"/>
    </mc:Choice>
  </mc:AlternateContent>
  <xr:revisionPtr revIDLastSave="0" documentId="13_ncr:1_{38EBA6CC-2EC3-46AF-B707-F0B458BD6727}" xr6:coauthVersionLast="47" xr6:coauthVersionMax="47" xr10:uidLastSave="{00000000-0000-0000-0000-000000000000}"/>
  <bookViews>
    <workbookView xWindow="-120" yWindow="-120" windowWidth="25440" windowHeight="15270" xr2:uid="{4B470BC5-8722-43C4-B67B-A65BBE0F2B43}"/>
  </bookViews>
  <sheets>
    <sheet name="Configuration Tool" sheetId="3" r:id="rId1"/>
    <sheet name="Lookup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B10" i="3"/>
  <c r="B11" i="3"/>
  <c r="B12" i="3" s="1"/>
</calcChain>
</file>

<file path=xl/sharedStrings.xml><?xml version="1.0" encoding="utf-8"?>
<sst xmlns="http://schemas.openxmlformats.org/spreadsheetml/2006/main" count="58" uniqueCount="55">
  <si>
    <t>Categories</t>
  </si>
  <si>
    <t>Accessories</t>
  </si>
  <si>
    <t>Bikes</t>
  </si>
  <si>
    <t>Clothing</t>
  </si>
  <si>
    <t>Components</t>
  </si>
  <si>
    <t>Parts</t>
  </si>
  <si>
    <t>SubCategory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</si>
  <si>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</si>
  <si>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</si>
  <si>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</si>
  <si>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</si>
  <si>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</si>
  <si>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</si>
  <si>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</si>
  <si>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</si>
  <si>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</si>
  <si>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</si>
  <si>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</si>
  <si>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</si>
  <si>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</si>
  <si>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</si>
  <si>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</si>
  <si>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</si>
  <si>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</si>
  <si>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</si>
  <si>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</si>
  <si>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</si>
  <si>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</si>
  <si>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</si>
  <si>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</si>
  <si>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</si>
  <si>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</si>
  <si>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</si>
  <si>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</si>
  <si>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</si>
  <si>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</si>
  <si>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</si>
  <si>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</si>
  <si>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</si>
  <si>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</si>
  <si>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</si>
  <si>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</si>
  <si>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</si>
  <si>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</si>
  <si>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Miscellaneous Parts</t>
  </si>
  <si>
    <t>Please enter details for the new product</t>
  </si>
  <si>
    <t>Estimated cost to purchase/manufacture:</t>
  </si>
  <si>
    <t>Proposed product category:</t>
  </si>
  <si>
    <t>Proposed product subcategory:</t>
  </si>
  <si>
    <t>Proposed product name:</t>
  </si>
  <si>
    <t>Product number</t>
  </si>
  <si>
    <t>Suggested list price</t>
  </si>
  <si>
    <t>Markup</t>
  </si>
  <si>
    <t>Special Edition Touring Bike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</si>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</sst>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F327B-E628-4981-B6E9-6572AC83B399}" name="Categories" displayName="Categories" ref="A1:B6" totalsRowShown="0">
  <autoFilter ref="A1:B6" xr:uid="{F33F327B-E628-4981-B6E9-6572AC83B399}"/>
  <tableColumns count="2">
    <tableColumn id="1" xr3:uid="{637FDDDC-EACE-4D20-9F67-777D3E72AF6C}" name="Categories"/>
    <tableColumn id="2" xr3:uid="{E54F6DAC-C147-4472-B8E0-3C33FD89A8A9}" name="Mark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0454-81C9-4E84-86BE-B85708ED98BD}" name="SubCategories" displayName="SubCategories" ref="D1:D39" totalsRowShown="0">
  <autoFilter ref="D1:D39" xr:uid="{92590454-81C9-4E84-86BE-B85708ED98BD}"/>
  <tableColumns count="1">
    <tableColumn id="1" xr3:uid="{63A9F932-53BE-4705-A36F-0E5F145D8FCC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A9A-FEAB-4919-9108-E13DD1B2289D}">
  <sheetPr codeName="Sheet3"/>
  <dimension ref="A1:C12"/>
  <sheetViews>
    <sheetView tabSelected="1" workbookViewId="0">
      <selection activeCell="B3" sqref="B3"/>
    </sheetView>
  </sheetViews>
  <sheetFormatPr defaultRowHeight="15" x14ac:dyDescent="0.25"/>
  <cols>
    <col min="1" max="1" width="45.42578125" customWidth="1"/>
    <col min="2" max="2" width="55.28515625" style="3" customWidth="1"/>
  </cols>
  <sheetData>
    <row r="1" spans="1:3" ht="18.75" x14ac:dyDescent="0.3">
      <c r="A1" s="1" t="s">
        <v>45</v>
      </c>
    </row>
    <row r="3" spans="1:3" x14ac:dyDescent="0.25">
      <c r="A3" t="s">
        <v>54</v>
      </c>
      <c r="B3" s="7">
        <v>45146</v>
      </c>
    </row>
    <row r="4" spans="1:3" x14ac:dyDescent="0.25">
      <c r="A4" t="s">
        <v>49</v>
      </c>
      <c r="B4" s="4" t="s">
        <v>53</v>
      </c>
      <c r="C4">
        <f>LEN(B4)</f>
        <v>28</v>
      </c>
    </row>
    <row r="5" spans="1:3" x14ac:dyDescent="0.25">
      <c r="A5" t="s">
        <v>47</v>
      </c>
      <c r="B5" s="4" t="s">
        <v>2</v>
      </c>
    </row>
    <row r="6" spans="1:3" x14ac:dyDescent="0.25">
      <c r="A6" t="s">
        <v>48</v>
      </c>
      <c r="B6" s="4" t="s">
        <v>40</v>
      </c>
    </row>
    <row r="7" spans="1:3" x14ac:dyDescent="0.25">
      <c r="A7" t="s">
        <v>46</v>
      </c>
      <c r="B7" s="5">
        <v>1999</v>
      </c>
    </row>
    <row r="10" spans="1:3" x14ac:dyDescent="0.25">
      <c r="A10" t="s">
        <v>50</v>
      </c>
      <c r="B10" s="3" t="str">
        <f ca="1">UPPER(_xlfn.CONCAT(LEFT(B5,2),"-",LEFT(B6,2),"-",LEFT(B4,5), "-000", RANDBETWEEN(1000,5000)))</f>
        <v>BI-TO-SPECI-0004110</v>
      </c>
    </row>
    <row r="11" spans="1:3" x14ac:dyDescent="0.25">
      <c r="A11" t="s">
        <v>52</v>
      </c>
      <c r="B11" s="6">
        <f>VLOOKUP(B5,Categories[],2,FALSE)*B7</f>
        <v>299.84999999999997</v>
      </c>
    </row>
    <row r="12" spans="1:3" x14ac:dyDescent="0.25">
      <c r="A12" t="s">
        <v>51</v>
      </c>
      <c r="B12" s="6">
        <f>B7+B11</f>
        <v>2298.85</v>
      </c>
    </row>
  </sheetData>
  <dataValidations count="3">
    <dataValidation type="date" operator="lessThanOrEqual" allowBlank="1" showInputMessage="1" showErrorMessage="1" sqref="B3" xr:uid="{07241E36-3EAB-4DCD-8679-BDAB754CC108}">
      <formula1>45495</formula1>
    </dataValidation>
    <dataValidation type="textLength" operator="lessThan" allowBlank="1" showInputMessage="1" showErrorMessage="1" errorTitle="Character limit" error="25 character limit for product names" sqref="B4" xr:uid="{1A4A4B3B-ED87-40B2-887D-F2B3C2C9EE80}">
      <formula1>25</formula1>
    </dataValidation>
    <dataValidation type="decimal" allowBlank="1" showInputMessage="1" showErrorMessage="1" sqref="B7" xr:uid="{A07EBC26-E05E-49D3-8DB1-24451038594C}">
      <formula1>0</formula1>
      <formula2>3000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E192AB-BB41-4522-B7E2-DA778AA2F657}">
          <x14:formula1>
            <xm:f>'Lookup Data'!$A$2:$A$6</xm:f>
          </x14:formula1>
          <xm:sqref>B5</xm:sqref>
        </x14:dataValidation>
        <x14:dataValidation type="list" allowBlank="1" showInputMessage="1" showErrorMessage="1" xr:uid="{D90B89E6-530D-4812-BD3D-AECB1A41F3C0}">
          <x14:formula1>
            <xm:f>'Lookup Data'!$D$2:$D$39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03D2-6D7D-4149-A509-AFE69AF96DA0}">
  <sheetPr codeName="Sheet2"/>
  <dimension ref="A1:D39"/>
  <sheetViews>
    <sheetView topLeftCell="A16" workbookViewId="0">
      <selection activeCell="D2" sqref="D2"/>
    </sheetView>
  </sheetViews>
  <sheetFormatPr defaultRowHeight="15" x14ac:dyDescent="0.25"/>
  <cols>
    <col min="1" max="2" width="12.5703125" customWidth="1"/>
    <col min="4" max="4" width="22.7109375" customWidth="1"/>
  </cols>
  <sheetData>
    <row r="1" spans="1:4" x14ac:dyDescent="0.25">
      <c r="A1" t="s">
        <v>0</v>
      </c>
      <c r="B1" t="s">
        <v>52</v>
      </c>
      <c r="D1" t="s">
        <v>6</v>
      </c>
    </row>
    <row r="2" spans="1:4" x14ac:dyDescent="0.25">
      <c r="A2" t="s">
        <v>1</v>
      </c>
      <c r="B2" s="2">
        <v>0.75</v>
      </c>
      <c r="D2" t="s">
        <v>44</v>
      </c>
    </row>
    <row r="3" spans="1:4" x14ac:dyDescent="0.25">
      <c r="A3" t="s">
        <v>2</v>
      </c>
      <c r="B3" s="2">
        <v>0.15</v>
      </c>
      <c r="D3" t="s">
        <v>7</v>
      </c>
    </row>
    <row r="4" spans="1:4" x14ac:dyDescent="0.25">
      <c r="A4" t="s">
        <v>3</v>
      </c>
      <c r="B4" s="2">
        <v>0.25</v>
      </c>
      <c r="D4" t="s">
        <v>8</v>
      </c>
    </row>
    <row r="5" spans="1:4" x14ac:dyDescent="0.25">
      <c r="A5" t="s">
        <v>4</v>
      </c>
      <c r="B5" s="2">
        <v>0.5</v>
      </c>
      <c r="D5" t="s">
        <v>9</v>
      </c>
    </row>
    <row r="6" spans="1:4" x14ac:dyDescent="0.25">
      <c r="A6" t="s">
        <v>5</v>
      </c>
      <c r="B6" s="2">
        <v>0.75</v>
      </c>
      <c r="D6" t="s">
        <v>10</v>
      </c>
    </row>
    <row r="7" spans="1:4" x14ac:dyDescent="0.25">
      <c r="D7" t="s">
        <v>11</v>
      </c>
    </row>
    <row r="8" spans="1:4" x14ac:dyDescent="0.25">
      <c r="D8" t="s">
        <v>12</v>
      </c>
    </row>
    <row r="9" spans="1:4" x14ac:dyDescent="0.25">
      <c r="D9" t="s">
        <v>13</v>
      </c>
    </row>
    <row r="10" spans="1:4" x14ac:dyDescent="0.25">
      <c r="D10" t="s">
        <v>14</v>
      </c>
    </row>
    <row r="11" spans="1:4" x14ac:dyDescent="0.25">
      <c r="D11" t="s">
        <v>15</v>
      </c>
    </row>
    <row r="12" spans="1:4" x14ac:dyDescent="0.25">
      <c r="D12" t="s">
        <v>16</v>
      </c>
    </row>
    <row r="13" spans="1:4" x14ac:dyDescent="0.25">
      <c r="D13" t="s">
        <v>17</v>
      </c>
    </row>
    <row r="14" spans="1:4" x14ac:dyDescent="0.25">
      <c r="D14" t="s">
        <v>18</v>
      </c>
    </row>
    <row r="15" spans="1:4" x14ac:dyDescent="0.25">
      <c r="D15" t="s">
        <v>19</v>
      </c>
    </row>
    <row r="16" spans="1:4" x14ac:dyDescent="0.25">
      <c r="D16" t="s">
        <v>20</v>
      </c>
    </row>
    <row r="17" spans="4:4" x14ac:dyDescent="0.25">
      <c r="D17" t="s">
        <v>21</v>
      </c>
    </row>
    <row r="18" spans="4:4" x14ac:dyDescent="0.25">
      <c r="D18" t="s">
        <v>22</v>
      </c>
    </row>
    <row r="19" spans="4:4" x14ac:dyDescent="0.25">
      <c r="D19" t="s">
        <v>23</v>
      </c>
    </row>
    <row r="20" spans="4:4" x14ac:dyDescent="0.25">
      <c r="D20" t="s">
        <v>24</v>
      </c>
    </row>
    <row r="21" spans="4:4" x14ac:dyDescent="0.25">
      <c r="D21" t="s">
        <v>25</v>
      </c>
    </row>
    <row r="22" spans="4:4" x14ac:dyDescent="0.25">
      <c r="D22" t="s">
        <v>26</v>
      </c>
    </row>
    <row r="23" spans="4:4" x14ac:dyDescent="0.25">
      <c r="D23" t="s">
        <v>27</v>
      </c>
    </row>
    <row r="24" spans="4:4" x14ac:dyDescent="0.25">
      <c r="D24" t="s">
        <v>28</v>
      </c>
    </row>
    <row r="25" spans="4:4" x14ac:dyDescent="0.25">
      <c r="D25" t="s">
        <v>29</v>
      </c>
    </row>
    <row r="26" spans="4:4" x14ac:dyDescent="0.25">
      <c r="D26" t="s">
        <v>30</v>
      </c>
    </row>
    <row r="27" spans="4:4" x14ac:dyDescent="0.25">
      <c r="D27" t="s">
        <v>31</v>
      </c>
    </row>
    <row r="28" spans="4:4" x14ac:dyDescent="0.25">
      <c r="D28" t="s">
        <v>32</v>
      </c>
    </row>
    <row r="29" spans="4:4" x14ac:dyDescent="0.25">
      <c r="D29" t="s">
        <v>33</v>
      </c>
    </row>
    <row r="30" spans="4:4" x14ac:dyDescent="0.25">
      <c r="D30" t="s">
        <v>34</v>
      </c>
    </row>
    <row r="31" spans="4:4" x14ac:dyDescent="0.25">
      <c r="D31" t="s">
        <v>35</v>
      </c>
    </row>
    <row r="32" spans="4:4" x14ac:dyDescent="0.25">
      <c r="D32" t="s">
        <v>36</v>
      </c>
    </row>
    <row r="33" spans="4:4" x14ac:dyDescent="0.25">
      <c r="D33" t="s">
        <v>37</v>
      </c>
    </row>
    <row r="34" spans="4:4" x14ac:dyDescent="0.25">
      <c r="D34" t="s">
        <v>38</v>
      </c>
    </row>
    <row r="35" spans="4:4" x14ac:dyDescent="0.25">
      <c r="D35" t="s">
        <v>39</v>
      </c>
    </row>
    <row r="36" spans="4:4" x14ac:dyDescent="0.25">
      <c r="D36" t="s">
        <v>40</v>
      </c>
    </row>
    <row r="37" spans="4:4" x14ac:dyDescent="0.25">
      <c r="D37" t="s">
        <v>41</v>
      </c>
    </row>
    <row r="38" spans="4:4" x14ac:dyDescent="0.25">
      <c r="D38" t="s">
        <v>42</v>
      </c>
    </row>
    <row r="39" spans="4:4" x14ac:dyDescent="0.25">
      <c r="D39" t="s">
        <v>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 Tool</vt:lpstr>
      <vt:lpstr>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Admin</cp:lastModifiedBy>
  <dcterms:created xsi:type="dcterms:W3CDTF">2023-08-03T15:01:20Z</dcterms:created>
  <dcterms:modified xsi:type="dcterms:W3CDTF">2024-07-22T18:25:47Z</dcterms:modified>
</cp:coreProperties>
</file>