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tigre-my.sharepoint.com/personal/lola_mollinedo_tigre_com/Documents/Escritorio/"/>
    </mc:Choice>
  </mc:AlternateContent>
  <xr:revisionPtr revIDLastSave="4" documentId="11_02CDDA9180F3DAEAE0A0DE4E25DC658C1ED93B22" xr6:coauthVersionLast="47" xr6:coauthVersionMax="47" xr10:uidLastSave="{5B3528B8-025B-4EC9-A224-7A3926D9CC42}"/>
  <bookViews>
    <workbookView xWindow="-120" yWindow="-120" windowWidth="20730" windowHeight="11040" activeTab="2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</sheets>
  <definedNames>
    <definedName name="_xlchart.v1.0" hidden="1">Hoja4!$F$10:$F$109</definedName>
    <definedName name="_xlchart.v1.1" hidden="1">Hoja4!$R$10:$R$109</definedName>
    <definedName name="_xlchart.v1.2" hidden="1">Hoja4!$X$10:$X$109</definedName>
    <definedName name="_xlchart.v1.3" hidden="1">Hoja4!$U$10:$U$109</definedName>
    <definedName name="_xlchart.v1.4" hidden="1">Hoja4!$AA$10:$AA$109</definedName>
    <definedName name="_xlchart.v1.5" hidden="1">Hoja4!$O$10:$O$109</definedName>
    <definedName name="_xlchart.v1.6" hidden="1">Hoja4!$I$10:$I$109</definedName>
    <definedName name="_xlchart.v1.7" hidden="1">Hoja4!$C$10:$C$109</definedName>
    <definedName name="_xlchart.v1.8" hidden="1">Hoja4!$L$10:$L$109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4" l="1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0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0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0" i="4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C16" i="2"/>
  <c r="D16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5" i="2"/>
  <c r="D5" i="2" s="1"/>
  <c r="B12" i="1"/>
  <c r="F13" i="1" l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C12" i="1"/>
  <c r="D12" i="1" s="1"/>
  <c r="F12" i="1"/>
  <c r="G12" i="1" s="1"/>
  <c r="D7" i="1"/>
  <c r="D8" i="1" s="1"/>
  <c r="C9" i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13" i="1"/>
  <c r="C13" i="1" s="1"/>
  <c r="D13" i="1" l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</calcChain>
</file>

<file path=xl/sharedStrings.xml><?xml version="1.0" encoding="utf-8"?>
<sst xmlns="http://schemas.openxmlformats.org/spreadsheetml/2006/main" count="92" uniqueCount="66">
  <si>
    <t>Tipo de operación</t>
  </si>
  <si>
    <t>Retiro</t>
  </si>
  <si>
    <t>Transferencia</t>
  </si>
  <si>
    <t>Tipo</t>
  </si>
  <si>
    <t>Simulación</t>
  </si>
  <si>
    <t>No</t>
  </si>
  <si>
    <t>T. entre ll</t>
  </si>
  <si>
    <t>hora llegada</t>
  </si>
  <si>
    <t xml:space="preserve">hora inicio </t>
  </si>
  <si>
    <t>t de ser</t>
  </si>
  <si>
    <t>hora salida</t>
  </si>
  <si>
    <t>t de espera</t>
  </si>
  <si>
    <t>t de sistema</t>
  </si>
  <si>
    <t>t de ocio</t>
  </si>
  <si>
    <t>Prob</t>
  </si>
  <si>
    <t>EXPO</t>
  </si>
  <si>
    <t>Tiempo de servicio 1</t>
  </si>
  <si>
    <t>minimo</t>
  </si>
  <si>
    <t>máximo</t>
  </si>
  <si>
    <t>min</t>
  </si>
  <si>
    <t>media</t>
  </si>
  <si>
    <t>desv. Stand</t>
  </si>
  <si>
    <t>Tiempo de servicio 2</t>
  </si>
  <si>
    <t>Depósitos</t>
  </si>
  <si>
    <t>Retiros - Transferencia</t>
  </si>
  <si>
    <t>Ri tipo Op</t>
  </si>
  <si>
    <t>Ri Serv</t>
  </si>
  <si>
    <t>Tiempo entre llegadas</t>
  </si>
  <si>
    <t>Acum</t>
  </si>
  <si>
    <t>Intérvalos</t>
  </si>
  <si>
    <t>Depósito</t>
  </si>
  <si>
    <t xml:space="preserve">Operación </t>
  </si>
  <si>
    <t>Se conoce que a una tienda asisten entre 3 a 10 clients cada 10 minutos</t>
  </si>
  <si>
    <t>Simular la llegad de cliente a la tienda para 2 horas</t>
  </si>
  <si>
    <t>max</t>
  </si>
  <si>
    <t>2 horas = 120 minutos</t>
  </si>
  <si>
    <t>10 minutos</t>
  </si>
  <si>
    <t>12 datos</t>
  </si>
  <si>
    <t>Nro</t>
  </si>
  <si>
    <t>Aleatrorio</t>
  </si>
  <si>
    <t>Cliente/10 minutos</t>
  </si>
  <si>
    <t>Una fábrica elabora productos industriales como mínimo 5</t>
  </si>
  <si>
    <t>VARIABLES ALEATORIAS</t>
  </si>
  <si>
    <t>MAX</t>
  </si>
  <si>
    <t>MIN</t>
  </si>
  <si>
    <t>NRO</t>
  </si>
  <si>
    <t>UNIFORME</t>
  </si>
  <si>
    <t>K</t>
  </si>
  <si>
    <t>MEDIA</t>
  </si>
  <si>
    <t>K*ERLANG</t>
  </si>
  <si>
    <t>EXPONENTE</t>
  </si>
  <si>
    <t>GAMMA</t>
  </si>
  <si>
    <t>VARIANZA</t>
  </si>
  <si>
    <t>Aleatorio</t>
  </si>
  <si>
    <t>ALPHA</t>
  </si>
  <si>
    <t>BETA</t>
  </si>
  <si>
    <t>=INV.NORM(ALEATORIO();$O$4;RAIZ($O$5))</t>
  </si>
  <si>
    <t>NORMAL</t>
  </si>
  <si>
    <t>WEIBULL</t>
  </si>
  <si>
    <t>BERNOULLI</t>
  </si>
  <si>
    <t>BINOMIAL</t>
  </si>
  <si>
    <t>n</t>
  </si>
  <si>
    <t>p</t>
  </si>
  <si>
    <t>x</t>
  </si>
  <si>
    <t>clientes por hora</t>
  </si>
  <si>
    <t>Los gráficos se encuentran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</si>
</sst>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1" xfId="0" applyFont="1" applyBorder="1"/>
    <xf numFmtId="0" fontId="0" fillId="5" borderId="1" xfId="0" applyFill="1" applyBorder="1"/>
    <xf numFmtId="0" fontId="0" fillId="0" borderId="0" xfId="0" quotePrefix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164" fontId="0" fillId="0" borderId="1" xfId="1" applyNumberFormat="1" applyFont="1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1" quotePrefix="1" applyNumberFormat="1" applyFont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Hoja2!$D$5:$D$104</c:f>
              <c:numCache>
                <c:formatCode>_-* #,##0_-;\-* #,##0_-;_-* "-"??_-;_-@_-</c:formatCode>
                <c:ptCount val="100"/>
                <c:pt idx="0">
                  <c:v>9.7160867541195373</c:v>
                </c:pt>
                <c:pt idx="1">
                  <c:v>5.5218567687407365</c:v>
                </c:pt>
                <c:pt idx="2">
                  <c:v>8.3623794563181928</c:v>
                </c:pt>
                <c:pt idx="3">
                  <c:v>9.5473896195715522</c:v>
                </c:pt>
                <c:pt idx="4">
                  <c:v>5.6896940038202395</c:v>
                </c:pt>
                <c:pt idx="5">
                  <c:v>9.8278319327365331</c:v>
                </c:pt>
                <c:pt idx="6">
                  <c:v>8.9061572320699369</c:v>
                </c:pt>
                <c:pt idx="7">
                  <c:v>6.6648182423978826</c:v>
                </c:pt>
                <c:pt idx="8">
                  <c:v>5.3465498430596439</c:v>
                </c:pt>
                <c:pt idx="9">
                  <c:v>8.6958367101563265</c:v>
                </c:pt>
                <c:pt idx="10">
                  <c:v>6.5709270756052831</c:v>
                </c:pt>
                <c:pt idx="11">
                  <c:v>6.8203747672624697</c:v>
                </c:pt>
                <c:pt idx="12">
                  <c:v>8.5082671606117586</c:v>
                </c:pt>
                <c:pt idx="13">
                  <c:v>7.2655369308107769</c:v>
                </c:pt>
                <c:pt idx="14">
                  <c:v>7.2643623024730495</c:v>
                </c:pt>
                <c:pt idx="15">
                  <c:v>5.4479436951435209</c:v>
                </c:pt>
                <c:pt idx="16">
                  <c:v>5.9338146518948234</c:v>
                </c:pt>
                <c:pt idx="17">
                  <c:v>8.9093255051759286</c:v>
                </c:pt>
                <c:pt idx="18">
                  <c:v>9.4917026671591742</c:v>
                </c:pt>
                <c:pt idx="19">
                  <c:v>6.4880731591282634</c:v>
                </c:pt>
                <c:pt idx="20">
                  <c:v>7.5079270458254257</c:v>
                </c:pt>
                <c:pt idx="21">
                  <c:v>7.9826639749537254</c:v>
                </c:pt>
                <c:pt idx="22">
                  <c:v>6.3108783086972942</c:v>
                </c:pt>
                <c:pt idx="23">
                  <c:v>7.0495752126520035</c:v>
                </c:pt>
                <c:pt idx="24">
                  <c:v>6.2927809596990958</c:v>
                </c:pt>
                <c:pt idx="25">
                  <c:v>7.4380163850344667</c:v>
                </c:pt>
                <c:pt idx="26">
                  <c:v>8.3722725974936019</c:v>
                </c:pt>
                <c:pt idx="27">
                  <c:v>5.1478319132296591</c:v>
                </c:pt>
                <c:pt idx="28">
                  <c:v>8.6933122282644568</c:v>
                </c:pt>
                <c:pt idx="29">
                  <c:v>9.8959568719284867</c:v>
                </c:pt>
                <c:pt idx="30">
                  <c:v>8.9446309489841713</c:v>
                </c:pt>
                <c:pt idx="31">
                  <c:v>6.1215464838096487</c:v>
                </c:pt>
                <c:pt idx="32">
                  <c:v>7.0778921075640646</c:v>
                </c:pt>
                <c:pt idx="33">
                  <c:v>7.3808276271030415</c:v>
                </c:pt>
                <c:pt idx="34">
                  <c:v>6.2940970903907658</c:v>
                </c:pt>
                <c:pt idx="35">
                  <c:v>7.4860073048833753</c:v>
                </c:pt>
                <c:pt idx="36">
                  <c:v>7.3898870866088284</c:v>
                </c:pt>
                <c:pt idx="37">
                  <c:v>7.4479931303047664</c:v>
                </c:pt>
                <c:pt idx="38">
                  <c:v>8.2847247392105174</c:v>
                </c:pt>
                <c:pt idx="39">
                  <c:v>7.4589284512768588</c:v>
                </c:pt>
                <c:pt idx="40">
                  <c:v>6.1380482582641402</c:v>
                </c:pt>
                <c:pt idx="41">
                  <c:v>6.442445459737888</c:v>
                </c:pt>
                <c:pt idx="42">
                  <c:v>6.8297469597494764</c:v>
                </c:pt>
                <c:pt idx="43">
                  <c:v>7.6098241090494447</c:v>
                </c:pt>
                <c:pt idx="44">
                  <c:v>5.2019250739345768</c:v>
                </c:pt>
                <c:pt idx="45">
                  <c:v>7.3050926349352858</c:v>
                </c:pt>
                <c:pt idx="46">
                  <c:v>6.0865902835854069</c:v>
                </c:pt>
                <c:pt idx="47">
                  <c:v>8.9696181038676812</c:v>
                </c:pt>
                <c:pt idx="48">
                  <c:v>8.2457399302952687</c:v>
                </c:pt>
                <c:pt idx="49">
                  <c:v>8.2876365134531937</c:v>
                </c:pt>
                <c:pt idx="50">
                  <c:v>6.5904231452575912</c:v>
                </c:pt>
                <c:pt idx="51">
                  <c:v>6.4455013747431984</c:v>
                </c:pt>
                <c:pt idx="52">
                  <c:v>7.7116968379168291</c:v>
                </c:pt>
                <c:pt idx="53">
                  <c:v>9.5814920217171675</c:v>
                </c:pt>
                <c:pt idx="54">
                  <c:v>5.0305260537274785</c:v>
                </c:pt>
                <c:pt idx="55">
                  <c:v>8.4014314579849181</c:v>
                </c:pt>
                <c:pt idx="56">
                  <c:v>6.4582778888910566</c:v>
                </c:pt>
                <c:pt idx="57">
                  <c:v>9.1253211697975303</c:v>
                </c:pt>
                <c:pt idx="58">
                  <c:v>8.2964030225879242</c:v>
                </c:pt>
                <c:pt idx="59">
                  <c:v>6.4481264535164611</c:v>
                </c:pt>
                <c:pt idx="60">
                  <c:v>7.3321167443071351</c:v>
                </c:pt>
                <c:pt idx="61">
                  <c:v>8.3999408216431704</c:v>
                </c:pt>
                <c:pt idx="62">
                  <c:v>9.2800495821992968</c:v>
                </c:pt>
                <c:pt idx="63">
                  <c:v>8.9151458696099084</c:v>
                </c:pt>
                <c:pt idx="64">
                  <c:v>6.9617508677054953</c:v>
                </c:pt>
                <c:pt idx="65">
                  <c:v>5.7110898557865371</c:v>
                </c:pt>
                <c:pt idx="66">
                  <c:v>6.6267278755249031</c:v>
                </c:pt>
                <c:pt idx="67">
                  <c:v>9.193056633415063</c:v>
                </c:pt>
                <c:pt idx="68">
                  <c:v>7.9240444750626722</c:v>
                </c:pt>
                <c:pt idx="69">
                  <c:v>9.1512709670768917</c:v>
                </c:pt>
                <c:pt idx="70">
                  <c:v>9.8331192071109879</c:v>
                </c:pt>
                <c:pt idx="71">
                  <c:v>6.4278954554809786</c:v>
                </c:pt>
                <c:pt idx="72">
                  <c:v>6.5939410951573718</c:v>
                </c:pt>
                <c:pt idx="73">
                  <c:v>6.7211260367825849</c:v>
                </c:pt>
                <c:pt idx="74">
                  <c:v>9.9653708198045017</c:v>
                </c:pt>
                <c:pt idx="75">
                  <c:v>8.9657156194179386</c:v>
                </c:pt>
                <c:pt idx="76">
                  <c:v>8.2660236674492999</c:v>
                </c:pt>
                <c:pt idx="77">
                  <c:v>6.4772566405925369</c:v>
                </c:pt>
                <c:pt idx="78">
                  <c:v>9.8883977515416106</c:v>
                </c:pt>
                <c:pt idx="79">
                  <c:v>6.9182637580780426</c:v>
                </c:pt>
                <c:pt idx="80">
                  <c:v>8.7562452989110806</c:v>
                </c:pt>
                <c:pt idx="81">
                  <c:v>5.4816768862410203</c:v>
                </c:pt>
                <c:pt idx="82">
                  <c:v>7.7295911069382868</c:v>
                </c:pt>
                <c:pt idx="83">
                  <c:v>9.3783319360959165</c:v>
                </c:pt>
                <c:pt idx="84">
                  <c:v>7.6081034284282021</c:v>
                </c:pt>
                <c:pt idx="85">
                  <c:v>7.4030094753632998</c:v>
                </c:pt>
                <c:pt idx="86">
                  <c:v>8.6602055851949373</c:v>
                </c:pt>
                <c:pt idx="87">
                  <c:v>5.460923694327728</c:v>
                </c:pt>
                <c:pt idx="88">
                  <c:v>5.366103238611335</c:v>
                </c:pt>
                <c:pt idx="89">
                  <c:v>5.6856387180815178</c:v>
                </c:pt>
                <c:pt idx="90">
                  <c:v>6.1008523439248279</c:v>
                </c:pt>
                <c:pt idx="91">
                  <c:v>9.7219211803651397</c:v>
                </c:pt>
                <c:pt idx="92">
                  <c:v>8.2903468065112129</c:v>
                </c:pt>
                <c:pt idx="93">
                  <c:v>8.5983806267426388</c:v>
                </c:pt>
                <c:pt idx="94">
                  <c:v>7.341469602443448</c:v>
                </c:pt>
                <c:pt idx="95">
                  <c:v>7.1524426884151477</c:v>
                </c:pt>
                <c:pt idx="96">
                  <c:v>5.6944441236531249</c:v>
                </c:pt>
                <c:pt idx="97">
                  <c:v>5.764308732307831</c:v>
                </c:pt>
                <c:pt idx="98">
                  <c:v>5.9767701529710946</c:v>
                </c:pt>
                <c:pt idx="99">
                  <c:v>8.2315021679981548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5-4EE1-9DC8-C56502B5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384159"/>
        <c:axId val="254383743"/>
      </c:barChart>
      <c:catAx>
        <c:axId val="25438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4383743"/>
        <c:crosses val="autoZero"/>
        <c:auto val="1"/>
        <c:lblAlgn val="ctr"/>
        <c:lblOffset val="100"/>
        <c:noMultiLvlLbl val="0"/>
      </c:catAx>
      <c:valAx>
        <c:axId val="2543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43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UNIFORME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UNIFORME</a:t>
          </a:r>
        </a:p>
      </cx:txPr>
    </cx:title>
    <cx:plotArea>
      <cx:plotAreaRegion>
        <cx:series layoutId="clusteredColumn" uniqueId="{AEBBA85D-EE40-4EDB-AAE5-98BC046E082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k Erlang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k Erlang</a:t>
          </a:r>
        </a:p>
      </cx:txPr>
    </cx:title>
    <cx:plotArea>
      <cx:plotAreaRegion>
        <cx:series layoutId="clusteredColumn" uniqueId="{F1511427-2C1D-4971-9C72-EB5D08F386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EXPONENCIAL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EXPONENCIAL</a:t>
          </a:r>
        </a:p>
      </cx:txPr>
    </cx:title>
    <cx:plotArea>
      <cx:plotAreaRegion>
        <cx:series layoutId="clusteredColumn" uniqueId="{8352F29B-FDF0-4C60-A527-8999919EF57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GAMMA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GAMMA</a:t>
          </a:r>
        </a:p>
      </cx:txPr>
    </cx:title>
    <cx:plotArea>
      <cx:plotAreaRegion>
        <cx:series layoutId="clusteredColumn" uniqueId="{4E7608F3-1C6C-4487-B2E5-E9F22CA024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NORMAL</a:t>
          </a:r>
        </a:p>
      </cx:txPr>
    </cx:title>
    <cx:plotArea>
      <cx:plotAreaRegion>
        <cx:series layoutId="clusteredColumn" uniqueId="{0A72A9A6-9633-42CD-A7E7-381A3C1746B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WEIBULL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WEIBULL</a:t>
          </a:r>
        </a:p>
      </cx:txPr>
    </cx:title>
    <cx:plotArea>
      <cx:plotAreaRegion>
        <cx:series layoutId="clusteredColumn" uniqueId="{597C098E-B71D-439F-865A-2815E3638EF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BERNOULLI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BERNOULLI</a:t>
          </a:r>
        </a:p>
      </cx:txPr>
    </cx:title>
    <cx:plotArea>
      <cx:plotAreaRegion>
        <cx:series layoutId="clusteredColumn" uniqueId="{27A15939-C7A3-4109-B566-E766FCAC06A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UNIFORME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UNIFORME</a:t>
          </a:r>
        </a:p>
      </cx:txPr>
    </cx:title>
    <cx:plotArea>
      <cx:plotAreaRegion>
        <cx:series layoutId="clusteredColumn" uniqueId="{59003E3A-A15C-4125-BE87-F981F861E3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binomial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ES"/>
            <a:t>binomial</a:t>
          </a:r>
        </a:p>
      </cx:txPr>
    </cx:title>
    <cx:plotArea>
      <cx:plotAreaRegion>
        <cx:series layoutId="clusteredColumn" uniqueId="{8DB77259-B5E1-4884-8E0D-D7716878D9E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82</xdr:row>
      <xdr:rowOff>165100</xdr:rowOff>
    </xdr:from>
    <xdr:to>
      <xdr:col>14</xdr:col>
      <xdr:colOff>95250</xdr:colOff>
      <xdr:row>93</xdr:row>
      <xdr:rowOff>6350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183129</xdr:colOff>
      <xdr:row>109</xdr:row>
      <xdr:rowOff>178594</xdr:rowOff>
    </xdr:from>
    <xdr:to>
      <xdr:col>5</xdr:col>
      <xdr:colOff>433727</xdr:colOff>
      <xdr:row>118</xdr:row>
      <xdr:rowOff>37985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129" y="20752594"/>
              <a:ext cx="3431948" cy="1573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153082</xdr:colOff>
      <xdr:row>118</xdr:row>
      <xdr:rowOff>8505</xdr:rowOff>
    </xdr:from>
    <xdr:to>
      <xdr:col>8</xdr:col>
      <xdr:colOff>484755</xdr:colOff>
      <xdr:row>129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4757" y="22297005"/>
              <a:ext cx="3636848" cy="22060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7</xdr:col>
      <xdr:colOff>93550</xdr:colOff>
      <xdr:row>109</xdr:row>
      <xdr:rowOff>153080</xdr:rowOff>
    </xdr:from>
    <xdr:to>
      <xdr:col>11</xdr:col>
      <xdr:colOff>382700</xdr:colOff>
      <xdr:row>121</xdr:row>
      <xdr:rowOff>144576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4575" y="20727080"/>
              <a:ext cx="3146650" cy="227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252581</xdr:colOff>
      <xdr:row>121</xdr:row>
      <xdr:rowOff>76539</xdr:rowOff>
    </xdr:from>
    <xdr:to>
      <xdr:col>14</xdr:col>
      <xdr:colOff>212611</xdr:colOff>
      <xdr:row>133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1431" y="22936539"/>
              <a:ext cx="3141380" cy="23455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354636</xdr:colOff>
      <xdr:row>109</xdr:row>
      <xdr:rowOff>119063</xdr:rowOff>
    </xdr:from>
    <xdr:to>
      <xdr:col>16</xdr:col>
      <xdr:colOff>603817</xdr:colOff>
      <xdr:row>121</xdr:row>
      <xdr:rowOff>44904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3161" y="20693063"/>
              <a:ext cx="3544831" cy="22118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694815</xdr:colOff>
      <xdr:row>121</xdr:row>
      <xdr:rowOff>17008</xdr:rowOff>
    </xdr:from>
    <xdr:to>
      <xdr:col>19</xdr:col>
      <xdr:colOff>357188</xdr:colOff>
      <xdr:row>132</xdr:row>
      <xdr:rowOff>78919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5015" y="22877008"/>
              <a:ext cx="3310448" cy="21574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21</xdr:col>
      <xdr:colOff>459241</xdr:colOff>
      <xdr:row>119</xdr:row>
      <xdr:rowOff>85045</xdr:rowOff>
    </xdr:from>
    <xdr:to>
      <xdr:col>27</xdr:col>
      <xdr:colOff>438830</xdr:colOff>
      <xdr:row>134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1516" y="22564045"/>
              <a:ext cx="4580164" cy="2794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18</xdr:col>
      <xdr:colOff>405663</xdr:colOff>
      <xdr:row>109</xdr:row>
      <xdr:rowOff>48646</xdr:rowOff>
    </xdr:from>
    <xdr:to>
      <xdr:col>23</xdr:col>
      <xdr:colOff>42523</xdr:colOff>
      <xdr:row>120</xdr:row>
      <xdr:rowOff>178593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1938" y="20622646"/>
              <a:ext cx="3446860" cy="22254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408214</xdr:colOff>
      <xdr:row>109</xdr:row>
      <xdr:rowOff>59531</xdr:rowOff>
    </xdr:from>
    <xdr:to>
      <xdr:col>28</xdr:col>
      <xdr:colOff>0</xdr:colOff>
      <xdr:row>119</xdr:row>
      <xdr:rowOff>68036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6489" y="20633531"/>
              <a:ext cx="2897982" cy="1913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zoomScale="118" zoomScaleNormal="118" workbookViewId="0">
      <selection activeCell="B8" sqref="B8"/>
    </sheetView>
  </sheetViews>
  <sheetFormatPr baseColWidth="10" defaultRowHeight="15" x14ac:dyDescent="0.25"/>
  <cols>
    <col min="2" max="4" width="17.85546875" customWidth="1"/>
    <col min="6" max="6" width="15.28515625" customWidth="1"/>
    <col min="7" max="7" width="15.7109375" customWidth="1"/>
  </cols>
  <sheetData>
    <row r="1" spans="1:13" x14ac:dyDescent="0.25">
      <c r="D1" t="s">
        <v>15</v>
      </c>
      <c r="E1">
        <v>3</v>
      </c>
      <c r="F1" t="s">
        <v>19</v>
      </c>
      <c r="H1" s="2" t="s">
        <v>16</v>
      </c>
      <c r="J1" t="s">
        <v>17</v>
      </c>
      <c r="K1">
        <v>1</v>
      </c>
      <c r="L1" t="s">
        <v>19</v>
      </c>
    </row>
    <row r="2" spans="1:13" x14ac:dyDescent="0.25">
      <c r="B2" t="s">
        <v>27</v>
      </c>
      <c r="H2" t="s">
        <v>24</v>
      </c>
      <c r="J2" t="s">
        <v>18</v>
      </c>
      <c r="K2">
        <v>2</v>
      </c>
      <c r="L2" t="s">
        <v>19</v>
      </c>
    </row>
    <row r="4" spans="1:13" x14ac:dyDescent="0.25">
      <c r="B4" s="2" t="s">
        <v>0</v>
      </c>
      <c r="C4" s="2"/>
      <c r="D4" s="2"/>
      <c r="E4" s="2"/>
      <c r="F4" s="2"/>
    </row>
    <row r="5" spans="1:13" x14ac:dyDescent="0.25">
      <c r="B5" s="6" t="s">
        <v>3</v>
      </c>
      <c r="C5" s="6" t="s">
        <v>14</v>
      </c>
      <c r="D5" s="6" t="s">
        <v>28</v>
      </c>
      <c r="E5" s="19" t="s">
        <v>29</v>
      </c>
      <c r="F5" s="20"/>
      <c r="L5" t="s">
        <v>19</v>
      </c>
    </row>
    <row r="6" spans="1:13" x14ac:dyDescent="0.25">
      <c r="B6" s="1" t="s">
        <v>1</v>
      </c>
      <c r="C6" s="1">
        <v>0.5</v>
      </c>
      <c r="D6" s="1">
        <v>0.5</v>
      </c>
      <c r="E6" s="7">
        <v>0</v>
      </c>
      <c r="F6" s="7">
        <v>0.5</v>
      </c>
      <c r="H6" s="2" t="s">
        <v>22</v>
      </c>
      <c r="J6" t="s">
        <v>20</v>
      </c>
      <c r="L6" t="s">
        <v>19</v>
      </c>
    </row>
    <row r="7" spans="1:13" x14ac:dyDescent="0.25">
      <c r="B7" s="1" t="s">
        <v>2</v>
      </c>
      <c r="C7" s="1">
        <v>0.2</v>
      </c>
      <c r="D7" s="1">
        <f>D6+C7</f>
        <v>0.7</v>
      </c>
      <c r="E7" s="7">
        <v>0.51</v>
      </c>
      <c r="F7" s="7">
        <v>0.7</v>
      </c>
      <c r="H7" t="s">
        <v>23</v>
      </c>
      <c r="J7" t="s">
        <v>21</v>
      </c>
    </row>
    <row r="8" spans="1:13" x14ac:dyDescent="0.25">
      <c r="B8" s="1" t="s">
        <v>30</v>
      </c>
      <c r="C8" s="1">
        <v>0.3</v>
      </c>
      <c r="D8" s="1">
        <f>D7+C8</f>
        <v>1</v>
      </c>
      <c r="E8" s="7">
        <v>0.71</v>
      </c>
      <c r="F8" s="7">
        <v>1</v>
      </c>
    </row>
    <row r="9" spans="1:13" x14ac:dyDescent="0.25">
      <c r="C9">
        <f>SUM(C6:C8)</f>
        <v>1</v>
      </c>
    </row>
    <row r="11" spans="1:13" s="2" customFormat="1" x14ac:dyDescent="0.25">
      <c r="A11" s="2" t="s">
        <v>5</v>
      </c>
      <c r="B11" s="3" t="s">
        <v>4</v>
      </c>
      <c r="C11" s="3" t="s">
        <v>6</v>
      </c>
      <c r="D11" s="3" t="s">
        <v>7</v>
      </c>
      <c r="E11" s="3" t="s">
        <v>8</v>
      </c>
      <c r="F11" s="4" t="s">
        <v>25</v>
      </c>
      <c r="G11" s="4" t="s">
        <v>31</v>
      </c>
      <c r="H11" s="5" t="s">
        <v>26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</row>
    <row r="12" spans="1:13" x14ac:dyDescent="0.25">
      <c r="A12">
        <v>1</v>
      </c>
      <c r="B12" s="8">
        <f ca="1">ROUND(RAND(), 9)</f>
        <v>0.31130149899999998</v>
      </c>
      <c r="C12">
        <f ca="1">-$E$1*LN(B12)</f>
        <v>3.5009801587663554</v>
      </c>
      <c r="D12">
        <f ca="1">C12</f>
        <v>3.5009801587663554</v>
      </c>
      <c r="F12">
        <f ca="1">ROUND(RAND(), 9)</f>
        <v>0.473072934</v>
      </c>
      <c r="G12" t="str">
        <f ca="1">LOOKUP(F12,$E$6:$F$8,$B$6:$B$8)</f>
        <v>Retiro</v>
      </c>
    </row>
    <row r="13" spans="1:13" x14ac:dyDescent="0.25">
      <c r="A13">
        <v>2</v>
      </c>
      <c r="B13">
        <f ca="1">ROUND(RAND(), 9)</f>
        <v>0.84509362600000004</v>
      </c>
      <c r="C13">
        <f t="shared" ref="C13:C61" ca="1" si="0">-$E$1*LN(B13)</f>
        <v>0.50492357328848936</v>
      </c>
      <c r="D13">
        <f ca="1">D12+C13</f>
        <v>4.0059037320548452</v>
      </c>
      <c r="F13">
        <f t="shared" ref="F13:F61" ca="1" si="1">ROUND(RAND(), 9)</f>
        <v>0.43311395899999999</v>
      </c>
      <c r="G13" t="str">
        <f t="shared" ref="G13:G61" ca="1" si="2">LOOKUP(F13,$E$6:$F$8,$B$6:$B$8)</f>
        <v>Retiro</v>
      </c>
    </row>
    <row r="14" spans="1:13" x14ac:dyDescent="0.25">
      <c r="A14">
        <v>3</v>
      </c>
      <c r="B14">
        <f t="shared" ref="B14:B61" ca="1" si="3">ROUND(RAND(), 9)</f>
        <v>4.4196937999999998E-2</v>
      </c>
      <c r="C14">
        <f t="shared" ca="1" si="0"/>
        <v>9.3572993049488353</v>
      </c>
      <c r="D14">
        <f t="shared" ref="D14:D61" ca="1" si="4">D13+C14</f>
        <v>13.363203037003681</v>
      </c>
      <c r="F14">
        <f t="shared" ca="1" si="1"/>
        <v>0.77862358799999998</v>
      </c>
      <c r="G14" t="str">
        <f t="shared" ca="1" si="2"/>
        <v>Depósito</v>
      </c>
    </row>
    <row r="15" spans="1:13" x14ac:dyDescent="0.25">
      <c r="A15">
        <v>4</v>
      </c>
      <c r="B15">
        <f t="shared" ca="1" si="3"/>
        <v>0.85311037599999995</v>
      </c>
      <c r="C15">
        <f t="shared" ca="1" si="0"/>
        <v>0.47659902732214376</v>
      </c>
      <c r="D15">
        <f t="shared" ca="1" si="4"/>
        <v>13.839802064325823</v>
      </c>
      <c r="F15">
        <f t="shared" ca="1" si="1"/>
        <v>0.60886531899999996</v>
      </c>
      <c r="G15" t="str">
        <f t="shared" ca="1" si="2"/>
        <v>Transferencia</v>
      </c>
    </row>
    <row r="16" spans="1:13" x14ac:dyDescent="0.25">
      <c r="A16">
        <v>5</v>
      </c>
      <c r="B16">
        <f t="shared" ca="1" si="3"/>
        <v>0.43685898499999998</v>
      </c>
      <c r="C16">
        <f t="shared" ca="1" si="0"/>
        <v>2.484434474246886</v>
      </c>
      <c r="D16">
        <f t="shared" ca="1" si="4"/>
        <v>16.324236538572709</v>
      </c>
      <c r="F16">
        <f t="shared" ca="1" si="1"/>
        <v>8.8770399E-2</v>
      </c>
      <c r="G16" t="str">
        <f t="shared" ca="1" si="2"/>
        <v>Retiro</v>
      </c>
    </row>
    <row r="17" spans="1:7" x14ac:dyDescent="0.25">
      <c r="A17">
        <v>6</v>
      </c>
      <c r="B17">
        <f t="shared" ca="1" si="3"/>
        <v>0.23353191400000001</v>
      </c>
      <c r="C17">
        <f t="shared" ca="1" si="0"/>
        <v>4.3633096036591787</v>
      </c>
      <c r="D17">
        <f t="shared" ca="1" si="4"/>
        <v>20.687546142231888</v>
      </c>
      <c r="F17">
        <f t="shared" ca="1" si="1"/>
        <v>3.5859487000000002E-2</v>
      </c>
      <c r="G17" t="str">
        <f t="shared" ca="1" si="2"/>
        <v>Retiro</v>
      </c>
    </row>
    <row r="18" spans="1:7" x14ac:dyDescent="0.25">
      <c r="A18">
        <v>7</v>
      </c>
      <c r="B18">
        <f t="shared" ca="1" si="3"/>
        <v>0.107897464</v>
      </c>
      <c r="C18">
        <f t="shared" ca="1" si="0"/>
        <v>6.679721730713994</v>
      </c>
      <c r="D18">
        <f t="shared" ca="1" si="4"/>
        <v>27.367267872945881</v>
      </c>
      <c r="F18">
        <f t="shared" ca="1" si="1"/>
        <v>0.55692028699999996</v>
      </c>
      <c r="G18" t="str">
        <f t="shared" ca="1" si="2"/>
        <v>Transferencia</v>
      </c>
    </row>
    <row r="19" spans="1:7" x14ac:dyDescent="0.25">
      <c r="A19">
        <v>8</v>
      </c>
      <c r="B19">
        <f t="shared" ca="1" si="3"/>
        <v>0.62631904800000004</v>
      </c>
      <c r="C19">
        <f t="shared" ca="1" si="0"/>
        <v>1.4036861291202449</v>
      </c>
      <c r="D19">
        <f t="shared" ca="1" si="4"/>
        <v>28.770954002066127</v>
      </c>
      <c r="F19">
        <f t="shared" ca="1" si="1"/>
        <v>0.69650793499999997</v>
      </c>
      <c r="G19" t="str">
        <f t="shared" ca="1" si="2"/>
        <v>Transferencia</v>
      </c>
    </row>
    <row r="20" spans="1:7" x14ac:dyDescent="0.25">
      <c r="A20">
        <v>9</v>
      </c>
      <c r="B20">
        <f t="shared" ca="1" si="3"/>
        <v>0.22795301200000001</v>
      </c>
      <c r="C20">
        <f t="shared" ca="1" si="0"/>
        <v>4.4358472769579596</v>
      </c>
      <c r="D20">
        <f t="shared" ca="1" si="4"/>
        <v>33.206801279024084</v>
      </c>
      <c r="F20">
        <f t="shared" ca="1" si="1"/>
        <v>0.91205548599999997</v>
      </c>
      <c r="G20" t="str">
        <f t="shared" ca="1" si="2"/>
        <v>Depósito</v>
      </c>
    </row>
    <row r="21" spans="1:7" x14ac:dyDescent="0.25">
      <c r="A21">
        <v>10</v>
      </c>
      <c r="B21">
        <f t="shared" ca="1" si="3"/>
        <v>0.15931162600000001</v>
      </c>
      <c r="C21">
        <f t="shared" ca="1" si="0"/>
        <v>5.5106792488014626</v>
      </c>
      <c r="D21">
        <f t="shared" ca="1" si="4"/>
        <v>38.717480527825543</v>
      </c>
      <c r="F21">
        <f t="shared" ca="1" si="1"/>
        <v>0.902518288</v>
      </c>
      <c r="G21" t="str">
        <f t="shared" ca="1" si="2"/>
        <v>Depósito</v>
      </c>
    </row>
    <row r="22" spans="1:7" x14ac:dyDescent="0.25">
      <c r="A22">
        <v>11</v>
      </c>
      <c r="B22">
        <f t="shared" ca="1" si="3"/>
        <v>0.14440007699999999</v>
      </c>
      <c r="C22">
        <f t="shared" ca="1" si="0"/>
        <v>5.8055025578476682</v>
      </c>
      <c r="D22">
        <f t="shared" ca="1" si="4"/>
        <v>44.522983085673211</v>
      </c>
      <c r="F22">
        <f t="shared" ca="1" si="1"/>
        <v>8.4636381999999996E-2</v>
      </c>
      <c r="G22" t="str">
        <f t="shared" ca="1" si="2"/>
        <v>Retiro</v>
      </c>
    </row>
    <row r="23" spans="1:7" x14ac:dyDescent="0.25">
      <c r="A23">
        <v>12</v>
      </c>
      <c r="B23">
        <f t="shared" ca="1" si="3"/>
        <v>0.364868417</v>
      </c>
      <c r="C23">
        <f t="shared" ca="1" si="0"/>
        <v>3.0246554752972461</v>
      </c>
      <c r="D23">
        <f t="shared" ca="1" si="4"/>
        <v>47.547638560970455</v>
      </c>
      <c r="F23">
        <f t="shared" ca="1" si="1"/>
        <v>0.95513228900000002</v>
      </c>
      <c r="G23" t="str">
        <f t="shared" ca="1" si="2"/>
        <v>Depósito</v>
      </c>
    </row>
    <row r="24" spans="1:7" x14ac:dyDescent="0.25">
      <c r="A24">
        <v>13</v>
      </c>
      <c r="B24">
        <f t="shared" ca="1" si="3"/>
        <v>0.83234887099999999</v>
      </c>
      <c r="C24">
        <f t="shared" ca="1" si="0"/>
        <v>0.55051082983076904</v>
      </c>
      <c r="D24">
        <f t="shared" ca="1" si="4"/>
        <v>48.098149390801225</v>
      </c>
      <c r="F24">
        <f t="shared" ca="1" si="1"/>
        <v>0.13386646499999999</v>
      </c>
      <c r="G24" t="str">
        <f t="shared" ca="1" si="2"/>
        <v>Retiro</v>
      </c>
    </row>
    <row r="25" spans="1:7" x14ac:dyDescent="0.25">
      <c r="A25">
        <v>14</v>
      </c>
      <c r="B25">
        <f t="shared" ca="1" si="3"/>
        <v>0.129378567</v>
      </c>
      <c r="C25">
        <f t="shared" ca="1" si="0"/>
        <v>6.1350376329842522</v>
      </c>
      <c r="D25">
        <f t="shared" ca="1" si="4"/>
        <v>54.233187023785476</v>
      </c>
      <c r="F25">
        <f t="shared" ca="1" si="1"/>
        <v>0.47438208100000001</v>
      </c>
      <c r="G25" t="str">
        <f t="shared" ca="1" si="2"/>
        <v>Retiro</v>
      </c>
    </row>
    <row r="26" spans="1:7" x14ac:dyDescent="0.25">
      <c r="A26">
        <v>15</v>
      </c>
      <c r="B26">
        <f t="shared" ca="1" si="3"/>
        <v>0.83947740599999998</v>
      </c>
      <c r="C26">
        <f t="shared" ca="1" si="0"/>
        <v>0.52492714939737273</v>
      </c>
      <c r="D26">
        <f t="shared" ca="1" si="4"/>
        <v>54.758114173182847</v>
      </c>
      <c r="F26">
        <f t="shared" ca="1" si="1"/>
        <v>0.67587897399999997</v>
      </c>
      <c r="G26" t="str">
        <f t="shared" ca="1" si="2"/>
        <v>Transferencia</v>
      </c>
    </row>
    <row r="27" spans="1:7" x14ac:dyDescent="0.25">
      <c r="A27">
        <v>16</v>
      </c>
      <c r="B27">
        <f t="shared" ca="1" si="3"/>
        <v>0.35461384899999998</v>
      </c>
      <c r="C27">
        <f t="shared" ca="1" si="0"/>
        <v>3.1101774924933583</v>
      </c>
      <c r="D27">
        <f t="shared" ca="1" si="4"/>
        <v>57.868291665676203</v>
      </c>
      <c r="F27">
        <f t="shared" ca="1" si="1"/>
        <v>0.35718520599999998</v>
      </c>
      <c r="G27" t="str">
        <f t="shared" ca="1" si="2"/>
        <v>Retiro</v>
      </c>
    </row>
    <row r="28" spans="1:7" x14ac:dyDescent="0.25">
      <c r="A28">
        <v>17</v>
      </c>
      <c r="B28">
        <f t="shared" ca="1" si="3"/>
        <v>0.73407415200000004</v>
      </c>
      <c r="C28">
        <f t="shared" ca="1" si="0"/>
        <v>0.92743569284128236</v>
      </c>
      <c r="D28">
        <f t="shared" ca="1" si="4"/>
        <v>58.795727358517489</v>
      </c>
      <c r="F28">
        <f t="shared" ca="1" si="1"/>
        <v>0.485586403</v>
      </c>
      <c r="G28" t="str">
        <f t="shared" ca="1" si="2"/>
        <v>Retiro</v>
      </c>
    </row>
    <row r="29" spans="1:7" x14ac:dyDescent="0.25">
      <c r="A29">
        <v>18</v>
      </c>
      <c r="B29">
        <f t="shared" ca="1" si="3"/>
        <v>0.31657808399999998</v>
      </c>
      <c r="C29">
        <f t="shared" ca="1" si="0"/>
        <v>3.450556070776686</v>
      </c>
      <c r="D29">
        <f t="shared" ca="1" si="4"/>
        <v>62.246283429294174</v>
      </c>
      <c r="F29">
        <f t="shared" ca="1" si="1"/>
        <v>0.781007122</v>
      </c>
      <c r="G29" t="str">
        <f t="shared" ca="1" si="2"/>
        <v>Depósito</v>
      </c>
    </row>
    <row r="30" spans="1:7" x14ac:dyDescent="0.25">
      <c r="A30">
        <v>19</v>
      </c>
      <c r="B30">
        <f t="shared" ca="1" si="3"/>
        <v>0.992828602</v>
      </c>
      <c r="C30">
        <f t="shared" ca="1" si="0"/>
        <v>2.1591708236527351E-2</v>
      </c>
      <c r="D30">
        <f t="shared" ca="1" si="4"/>
        <v>62.267875137530702</v>
      </c>
      <c r="F30">
        <f t="shared" ca="1" si="1"/>
        <v>0.50192015099999998</v>
      </c>
      <c r="G30" t="str">
        <f t="shared" ca="1" si="2"/>
        <v>Retiro</v>
      </c>
    </row>
    <row r="31" spans="1:7" x14ac:dyDescent="0.25">
      <c r="A31">
        <v>20</v>
      </c>
      <c r="B31">
        <f t="shared" ca="1" si="3"/>
        <v>0.98891598300000005</v>
      </c>
      <c r="C31">
        <f t="shared" ca="1" si="0"/>
        <v>3.3437707302397368E-2</v>
      </c>
      <c r="D31">
        <f t="shared" ca="1" si="4"/>
        <v>62.301312844833099</v>
      </c>
      <c r="F31">
        <f t="shared" ca="1" si="1"/>
        <v>0.65363258700000004</v>
      </c>
      <c r="G31" t="str">
        <f t="shared" ca="1" si="2"/>
        <v>Transferencia</v>
      </c>
    </row>
    <row r="32" spans="1:7" x14ac:dyDescent="0.25">
      <c r="A32">
        <v>21</v>
      </c>
      <c r="B32">
        <f t="shared" ca="1" si="3"/>
        <v>0.50390457700000002</v>
      </c>
      <c r="C32">
        <f t="shared" ca="1" si="0"/>
        <v>2.056105080556252</v>
      </c>
      <c r="D32">
        <f t="shared" ca="1" si="4"/>
        <v>64.357417925389356</v>
      </c>
      <c r="F32">
        <f t="shared" ca="1" si="1"/>
        <v>0.475300846</v>
      </c>
      <c r="G32" t="str">
        <f t="shared" ca="1" si="2"/>
        <v>Retiro</v>
      </c>
    </row>
    <row r="33" spans="1:7" x14ac:dyDescent="0.25">
      <c r="A33">
        <v>22</v>
      </c>
      <c r="B33">
        <f t="shared" ca="1" si="3"/>
        <v>0.84465217299999995</v>
      </c>
      <c r="C33">
        <f t="shared" ca="1" si="0"/>
        <v>0.50649109786042767</v>
      </c>
      <c r="D33">
        <f t="shared" ca="1" si="4"/>
        <v>64.863909023249789</v>
      </c>
      <c r="F33">
        <f t="shared" ca="1" si="1"/>
        <v>0.89218062200000003</v>
      </c>
      <c r="G33" t="str">
        <f t="shared" ca="1" si="2"/>
        <v>Depósito</v>
      </c>
    </row>
    <row r="34" spans="1:7" x14ac:dyDescent="0.25">
      <c r="A34">
        <v>23</v>
      </c>
      <c r="B34">
        <f t="shared" ca="1" si="3"/>
        <v>0.19241062</v>
      </c>
      <c r="C34">
        <f t="shared" ca="1" si="0"/>
        <v>4.9443706343059795</v>
      </c>
      <c r="D34">
        <f t="shared" ca="1" si="4"/>
        <v>69.808279657555772</v>
      </c>
      <c r="F34">
        <f t="shared" ca="1" si="1"/>
        <v>0.88256408399999997</v>
      </c>
      <c r="G34" t="str">
        <f t="shared" ca="1" si="2"/>
        <v>Depósito</v>
      </c>
    </row>
    <row r="35" spans="1:7" x14ac:dyDescent="0.25">
      <c r="A35">
        <v>24</v>
      </c>
      <c r="B35">
        <f t="shared" ca="1" si="3"/>
        <v>0.423349223</v>
      </c>
      <c r="C35">
        <f t="shared" ca="1" si="0"/>
        <v>2.5786735627690431</v>
      </c>
      <c r="D35">
        <f t="shared" ca="1" si="4"/>
        <v>72.386953220324813</v>
      </c>
      <c r="F35">
        <f t="shared" ca="1" si="1"/>
        <v>0.39905465499999998</v>
      </c>
      <c r="G35" t="str">
        <f t="shared" ca="1" si="2"/>
        <v>Retiro</v>
      </c>
    </row>
    <row r="36" spans="1:7" x14ac:dyDescent="0.25">
      <c r="A36">
        <v>25</v>
      </c>
      <c r="B36">
        <f t="shared" ca="1" si="3"/>
        <v>0.505626036</v>
      </c>
      <c r="C36">
        <f t="shared" ca="1" si="0"/>
        <v>2.0458738266664795</v>
      </c>
      <c r="D36">
        <f t="shared" ca="1" si="4"/>
        <v>74.432827046991292</v>
      </c>
      <c r="F36">
        <f t="shared" ca="1" si="1"/>
        <v>0.25440365599999998</v>
      </c>
      <c r="G36" t="str">
        <f t="shared" ca="1" si="2"/>
        <v>Retiro</v>
      </c>
    </row>
    <row r="37" spans="1:7" x14ac:dyDescent="0.25">
      <c r="A37">
        <v>26</v>
      </c>
      <c r="B37">
        <f t="shared" ca="1" si="3"/>
        <v>0.25308642999999997</v>
      </c>
      <c r="C37">
        <f t="shared" ca="1" si="0"/>
        <v>4.1220726841208171</v>
      </c>
      <c r="D37">
        <f t="shared" ca="1" si="4"/>
        <v>78.554899731112116</v>
      </c>
      <c r="F37">
        <f t="shared" ca="1" si="1"/>
        <v>0.121753852</v>
      </c>
      <c r="G37" t="str">
        <f t="shared" ca="1" si="2"/>
        <v>Retiro</v>
      </c>
    </row>
    <row r="38" spans="1:7" x14ac:dyDescent="0.25">
      <c r="A38">
        <v>27</v>
      </c>
      <c r="B38">
        <f t="shared" ca="1" si="3"/>
        <v>0.98272754699999998</v>
      </c>
      <c r="C38">
        <f t="shared" ca="1" si="0"/>
        <v>5.2270086161581783E-2</v>
      </c>
      <c r="D38">
        <f t="shared" ca="1" si="4"/>
        <v>78.6071698172737</v>
      </c>
      <c r="F38">
        <f t="shared" ca="1" si="1"/>
        <v>0.64394996400000004</v>
      </c>
      <c r="G38" t="str">
        <f t="shared" ca="1" si="2"/>
        <v>Transferencia</v>
      </c>
    </row>
    <row r="39" spans="1:7" x14ac:dyDescent="0.25">
      <c r="A39">
        <v>28</v>
      </c>
      <c r="B39">
        <f t="shared" ca="1" si="3"/>
        <v>0.307135557</v>
      </c>
      <c r="C39">
        <f t="shared" ca="1" si="0"/>
        <v>3.5413982253155396</v>
      </c>
      <c r="D39">
        <f t="shared" ca="1" si="4"/>
        <v>82.148568042589233</v>
      </c>
      <c r="F39">
        <f t="shared" ca="1" si="1"/>
        <v>9.6152285000000004E-2</v>
      </c>
      <c r="G39" t="str">
        <f t="shared" ca="1" si="2"/>
        <v>Retiro</v>
      </c>
    </row>
    <row r="40" spans="1:7" x14ac:dyDescent="0.25">
      <c r="A40">
        <v>29</v>
      </c>
      <c r="B40">
        <f t="shared" ca="1" si="3"/>
        <v>0.29032197900000001</v>
      </c>
      <c r="C40">
        <f t="shared" ca="1" si="0"/>
        <v>3.7102940984532227</v>
      </c>
      <c r="D40">
        <f t="shared" ca="1" si="4"/>
        <v>85.858862141042451</v>
      </c>
      <c r="F40">
        <f t="shared" ca="1" si="1"/>
        <v>0.28723606600000001</v>
      </c>
      <c r="G40" t="str">
        <f t="shared" ca="1" si="2"/>
        <v>Retiro</v>
      </c>
    </row>
    <row r="41" spans="1:7" x14ac:dyDescent="0.25">
      <c r="A41">
        <v>30</v>
      </c>
      <c r="B41">
        <f t="shared" ca="1" si="3"/>
        <v>0.37258404299999998</v>
      </c>
      <c r="C41">
        <f t="shared" ca="1" si="0"/>
        <v>2.9618779434560061</v>
      </c>
      <c r="D41">
        <f t="shared" ca="1" si="4"/>
        <v>88.820740084498453</v>
      </c>
      <c r="F41">
        <f t="shared" ca="1" si="1"/>
        <v>0.929851388</v>
      </c>
      <c r="G41" t="str">
        <f t="shared" ca="1" si="2"/>
        <v>Depósito</v>
      </c>
    </row>
    <row r="42" spans="1:7" x14ac:dyDescent="0.25">
      <c r="A42">
        <v>31</v>
      </c>
      <c r="B42">
        <f t="shared" ca="1" si="3"/>
        <v>3.2263806999999999E-2</v>
      </c>
      <c r="C42">
        <f t="shared" ca="1" si="0"/>
        <v>10.301427609984877</v>
      </c>
      <c r="D42">
        <f t="shared" ca="1" si="4"/>
        <v>99.122167694483323</v>
      </c>
      <c r="F42">
        <f t="shared" ca="1" si="1"/>
        <v>0.57485667600000001</v>
      </c>
      <c r="G42" t="str">
        <f t="shared" ca="1" si="2"/>
        <v>Transferencia</v>
      </c>
    </row>
    <row r="43" spans="1:7" x14ac:dyDescent="0.25">
      <c r="A43">
        <v>32</v>
      </c>
      <c r="B43">
        <f t="shared" ca="1" si="3"/>
        <v>2.3106247E-2</v>
      </c>
      <c r="C43">
        <f t="shared" ca="1" si="0"/>
        <v>11.302956795343025</v>
      </c>
      <c r="D43">
        <f t="shared" ca="1" si="4"/>
        <v>110.42512448982635</v>
      </c>
      <c r="F43">
        <f t="shared" ca="1" si="1"/>
        <v>0.31391721500000003</v>
      </c>
      <c r="G43" t="str">
        <f t="shared" ca="1" si="2"/>
        <v>Retiro</v>
      </c>
    </row>
    <row r="44" spans="1:7" x14ac:dyDescent="0.25">
      <c r="A44">
        <v>33</v>
      </c>
      <c r="B44">
        <f t="shared" ca="1" si="3"/>
        <v>0.33490813800000002</v>
      </c>
      <c r="C44">
        <f t="shared" ca="1" si="0"/>
        <v>3.2816969990586928</v>
      </c>
      <c r="D44">
        <f t="shared" ca="1" si="4"/>
        <v>113.70682148888504</v>
      </c>
      <c r="F44">
        <f t="shared" ca="1" si="1"/>
        <v>0.111956798</v>
      </c>
      <c r="G44" t="str">
        <f t="shared" ca="1" si="2"/>
        <v>Retiro</v>
      </c>
    </row>
    <row r="45" spans="1:7" x14ac:dyDescent="0.25">
      <c r="A45">
        <v>34</v>
      </c>
      <c r="B45">
        <f t="shared" ca="1" si="3"/>
        <v>0.170680942</v>
      </c>
      <c r="C45">
        <f t="shared" ca="1" si="0"/>
        <v>5.3038779047324933</v>
      </c>
      <c r="D45">
        <f t="shared" ca="1" si="4"/>
        <v>119.01069939361753</v>
      </c>
      <c r="F45">
        <f t="shared" ca="1" si="1"/>
        <v>0.97989640200000006</v>
      </c>
      <c r="G45" t="str">
        <f t="shared" ca="1" si="2"/>
        <v>Depósito</v>
      </c>
    </row>
    <row r="46" spans="1:7" x14ac:dyDescent="0.25">
      <c r="A46">
        <v>35</v>
      </c>
      <c r="B46">
        <f t="shared" ca="1" si="3"/>
        <v>0.54597434700000003</v>
      </c>
      <c r="C46">
        <f t="shared" ca="1" si="0"/>
        <v>1.8155498635724263</v>
      </c>
      <c r="D46">
        <f t="shared" ca="1" si="4"/>
        <v>120.82624925718996</v>
      </c>
      <c r="F46">
        <f t="shared" ca="1" si="1"/>
        <v>0.35826972699999998</v>
      </c>
      <c r="G46" t="str">
        <f t="shared" ca="1" si="2"/>
        <v>Retiro</v>
      </c>
    </row>
    <row r="47" spans="1:7" x14ac:dyDescent="0.25">
      <c r="A47">
        <v>36</v>
      </c>
      <c r="B47">
        <f t="shared" ca="1" si="3"/>
        <v>0.90453692200000002</v>
      </c>
      <c r="C47">
        <f t="shared" ca="1" si="0"/>
        <v>0.30099646391155183</v>
      </c>
      <c r="D47">
        <f t="shared" ca="1" si="4"/>
        <v>121.1272457211015</v>
      </c>
      <c r="F47">
        <f t="shared" ca="1" si="1"/>
        <v>0.119054415</v>
      </c>
      <c r="G47" t="str">
        <f t="shared" ca="1" si="2"/>
        <v>Retiro</v>
      </c>
    </row>
    <row r="48" spans="1:7" x14ac:dyDescent="0.25">
      <c r="A48">
        <v>37</v>
      </c>
      <c r="B48">
        <f t="shared" ca="1" si="3"/>
        <v>0.32372416399999998</v>
      </c>
      <c r="C48">
        <f t="shared" ca="1" si="0"/>
        <v>3.3835904144080988</v>
      </c>
      <c r="D48">
        <f t="shared" ca="1" si="4"/>
        <v>124.51083613550961</v>
      </c>
      <c r="F48">
        <f t="shared" ca="1" si="1"/>
        <v>0.60148199800000002</v>
      </c>
      <c r="G48" t="str">
        <f t="shared" ca="1" si="2"/>
        <v>Transferencia</v>
      </c>
    </row>
    <row r="49" spans="1:7" x14ac:dyDescent="0.25">
      <c r="A49">
        <v>38</v>
      </c>
      <c r="B49">
        <f t="shared" ca="1" si="3"/>
        <v>0.49773150900000002</v>
      </c>
      <c r="C49">
        <f t="shared" ca="1" si="0"/>
        <v>2.0930834576974489</v>
      </c>
      <c r="D49">
        <f t="shared" ca="1" si="4"/>
        <v>126.60391959320705</v>
      </c>
      <c r="F49">
        <f t="shared" ca="1" si="1"/>
        <v>0.52588325599999997</v>
      </c>
      <c r="G49" t="str">
        <f t="shared" ca="1" si="2"/>
        <v>Transferencia</v>
      </c>
    </row>
    <row r="50" spans="1:7" x14ac:dyDescent="0.25">
      <c r="A50">
        <v>39</v>
      </c>
      <c r="B50">
        <f t="shared" ca="1" si="3"/>
        <v>0.22665650600000001</v>
      </c>
      <c r="C50">
        <f t="shared" ca="1" si="0"/>
        <v>4.4529587908662567</v>
      </c>
      <c r="D50">
        <f t="shared" ca="1" si="4"/>
        <v>131.05687838407331</v>
      </c>
      <c r="F50">
        <f t="shared" ca="1" si="1"/>
        <v>0.23043623599999999</v>
      </c>
      <c r="G50" t="str">
        <f t="shared" ca="1" si="2"/>
        <v>Retiro</v>
      </c>
    </row>
    <row r="51" spans="1:7" x14ac:dyDescent="0.25">
      <c r="A51">
        <v>40</v>
      </c>
      <c r="B51">
        <f t="shared" ca="1" si="3"/>
        <v>0.49228981700000002</v>
      </c>
      <c r="C51">
        <f t="shared" ca="1" si="0"/>
        <v>2.1260630309215687</v>
      </c>
      <c r="D51">
        <f t="shared" ca="1" si="4"/>
        <v>133.18294141499487</v>
      </c>
      <c r="F51">
        <f t="shared" ca="1" si="1"/>
        <v>0.63819168299999995</v>
      </c>
      <c r="G51" t="str">
        <f t="shared" ca="1" si="2"/>
        <v>Transferencia</v>
      </c>
    </row>
    <row r="52" spans="1:7" x14ac:dyDescent="0.25">
      <c r="A52">
        <v>41</v>
      </c>
      <c r="B52">
        <f t="shared" ca="1" si="3"/>
        <v>0.33282303400000002</v>
      </c>
      <c r="C52">
        <f t="shared" ca="1" si="0"/>
        <v>3.3004330790693697</v>
      </c>
      <c r="D52">
        <f t="shared" ca="1" si="4"/>
        <v>136.48337449406424</v>
      </c>
      <c r="F52">
        <f t="shared" ca="1" si="1"/>
        <v>9.2677654999999998E-2</v>
      </c>
      <c r="G52" t="str">
        <f t="shared" ca="1" si="2"/>
        <v>Retiro</v>
      </c>
    </row>
    <row r="53" spans="1:7" x14ac:dyDescent="0.25">
      <c r="A53">
        <v>42</v>
      </c>
      <c r="B53">
        <f t="shared" ca="1" si="3"/>
        <v>0.72498032400000001</v>
      </c>
      <c r="C53">
        <f t="shared" ca="1" si="0"/>
        <v>0.96483229141825455</v>
      </c>
      <c r="D53">
        <f t="shared" ca="1" si="4"/>
        <v>137.44820678548248</v>
      </c>
      <c r="F53">
        <f t="shared" ca="1" si="1"/>
        <v>0.193249478</v>
      </c>
      <c r="G53" t="str">
        <f t="shared" ca="1" si="2"/>
        <v>Retiro</v>
      </c>
    </row>
    <row r="54" spans="1:7" x14ac:dyDescent="0.25">
      <c r="A54">
        <v>43</v>
      </c>
      <c r="B54">
        <f t="shared" ca="1" si="3"/>
        <v>0.67941289800000004</v>
      </c>
      <c r="C54">
        <f t="shared" ca="1" si="0"/>
        <v>1.1595787171135699</v>
      </c>
      <c r="D54">
        <f t="shared" ca="1" si="4"/>
        <v>138.60778550259604</v>
      </c>
      <c r="F54">
        <f t="shared" ca="1" si="1"/>
        <v>0.87019308299999998</v>
      </c>
      <c r="G54" t="str">
        <f t="shared" ca="1" si="2"/>
        <v>Depósito</v>
      </c>
    </row>
    <row r="55" spans="1:7" x14ac:dyDescent="0.25">
      <c r="A55">
        <v>44</v>
      </c>
      <c r="B55">
        <f t="shared" ca="1" si="3"/>
        <v>0.101341797</v>
      </c>
      <c r="C55">
        <f t="shared" ca="1" si="0"/>
        <v>6.8677690401166887</v>
      </c>
      <c r="D55">
        <f t="shared" ca="1" si="4"/>
        <v>145.47555454271273</v>
      </c>
      <c r="F55">
        <f t="shared" ca="1" si="1"/>
        <v>0.84927027799999999</v>
      </c>
      <c r="G55" t="str">
        <f t="shared" ca="1" si="2"/>
        <v>Depósito</v>
      </c>
    </row>
    <row r="56" spans="1:7" x14ac:dyDescent="0.25">
      <c r="A56">
        <v>45</v>
      </c>
      <c r="B56">
        <f t="shared" ca="1" si="3"/>
        <v>0.190444802</v>
      </c>
      <c r="C56">
        <f t="shared" ca="1" si="0"/>
        <v>4.9751786390484414</v>
      </c>
      <c r="D56">
        <f t="shared" ca="1" si="4"/>
        <v>150.45073318176117</v>
      </c>
      <c r="F56">
        <f t="shared" ca="1" si="1"/>
        <v>7.6749082999999996E-2</v>
      </c>
      <c r="G56" t="str">
        <f t="shared" ca="1" si="2"/>
        <v>Retiro</v>
      </c>
    </row>
    <row r="57" spans="1:7" x14ac:dyDescent="0.25">
      <c r="A57">
        <v>46</v>
      </c>
      <c r="B57">
        <f t="shared" ca="1" si="3"/>
        <v>0.29979657599999998</v>
      </c>
      <c r="C57">
        <f t="shared" ca="1" si="0"/>
        <v>3.6139533429784727</v>
      </c>
      <c r="D57">
        <f t="shared" ca="1" si="4"/>
        <v>154.06468652473964</v>
      </c>
      <c r="F57">
        <f t="shared" ca="1" si="1"/>
        <v>0.40264998699999999</v>
      </c>
      <c r="G57" t="str">
        <f t="shared" ca="1" si="2"/>
        <v>Retiro</v>
      </c>
    </row>
    <row r="58" spans="1:7" x14ac:dyDescent="0.25">
      <c r="A58">
        <v>47</v>
      </c>
      <c r="B58">
        <f t="shared" ca="1" si="3"/>
        <v>0.86923552699999995</v>
      </c>
      <c r="C58">
        <f t="shared" ca="1" si="0"/>
        <v>0.42042347465519592</v>
      </c>
      <c r="D58">
        <f t="shared" ca="1" si="4"/>
        <v>154.48510999939484</v>
      </c>
      <c r="F58">
        <f t="shared" ca="1" si="1"/>
        <v>0.25298693100000003</v>
      </c>
      <c r="G58" t="str">
        <f t="shared" ca="1" si="2"/>
        <v>Retiro</v>
      </c>
    </row>
    <row r="59" spans="1:7" x14ac:dyDescent="0.25">
      <c r="A59">
        <v>48</v>
      </c>
      <c r="B59">
        <f t="shared" ca="1" si="3"/>
        <v>5.0449589000000003E-2</v>
      </c>
      <c r="C59">
        <f t="shared" ca="1" si="0"/>
        <v>8.9603420366867539</v>
      </c>
      <c r="D59">
        <f t="shared" ca="1" si="4"/>
        <v>163.44545203608158</v>
      </c>
      <c r="F59">
        <f t="shared" ca="1" si="1"/>
        <v>0.84497225300000001</v>
      </c>
      <c r="G59" t="str">
        <f t="shared" ca="1" si="2"/>
        <v>Depósito</v>
      </c>
    </row>
    <row r="60" spans="1:7" x14ac:dyDescent="0.25">
      <c r="A60">
        <v>49</v>
      </c>
      <c r="B60">
        <f t="shared" ca="1" si="3"/>
        <v>0.124345014</v>
      </c>
      <c r="C60">
        <f t="shared" ca="1" si="0"/>
        <v>6.2540856181152575</v>
      </c>
      <c r="D60">
        <f t="shared" ca="1" si="4"/>
        <v>169.69953765419683</v>
      </c>
      <c r="F60">
        <f t="shared" ca="1" si="1"/>
        <v>6.6828520000000004E-3</v>
      </c>
      <c r="G60" t="str">
        <f t="shared" ca="1" si="2"/>
        <v>Retiro</v>
      </c>
    </row>
    <row r="61" spans="1:7" x14ac:dyDescent="0.25">
      <c r="A61">
        <v>50</v>
      </c>
      <c r="B61">
        <f t="shared" ca="1" si="3"/>
        <v>0.98525930399999995</v>
      </c>
      <c r="C61">
        <f t="shared" ca="1" si="0"/>
        <v>4.455125898931845E-2</v>
      </c>
      <c r="D61">
        <f t="shared" ca="1" si="4"/>
        <v>169.74408891318615</v>
      </c>
      <c r="F61">
        <f t="shared" ca="1" si="1"/>
        <v>0.39058749500000001</v>
      </c>
      <c r="G61" t="str">
        <f t="shared" ca="1" si="2"/>
        <v>Retiro</v>
      </c>
    </row>
  </sheetData>
  <mergeCells count="1">
    <mergeCell ref="E5:F5"/>
  </mergeCells>
  <conditionalFormatting sqref="G11:G61">
    <cfRule type="containsText" dxfId="2" priority="3" operator="containsText" text="RETIRO">
      <formula>NOT(ISERROR(SEARCH("RETIRO",G11)))</formula>
    </cfRule>
  </conditionalFormatting>
  <conditionalFormatting sqref="G12:G61">
    <cfRule type="containsText" dxfId="1" priority="1" operator="containsText" text="TRANSFERENCIA">
      <formula>NOT(ISERROR(SEARCH("TRANSFERENCIA",G12)))</formula>
    </cfRule>
    <cfRule type="containsText" dxfId="0" priority="2" operator="containsText" text="dEPÓSITO">
      <formula>NOT(ISERROR(SEARCH("dEPÓSITO",G12)))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4"/>
  <sheetViews>
    <sheetView topLeftCell="B1" zoomScale="150" zoomScaleNormal="150" workbookViewId="0">
      <selection activeCell="C5" sqref="C5"/>
    </sheetView>
  </sheetViews>
  <sheetFormatPr baseColWidth="10" defaultRowHeight="15" x14ac:dyDescent="0.25"/>
  <cols>
    <col min="3" max="3" width="12" customWidth="1"/>
    <col min="4" max="4" width="20.5703125" customWidth="1"/>
  </cols>
  <sheetData>
    <row r="1" spans="2:13" x14ac:dyDescent="0.25">
      <c r="B1" t="s">
        <v>32</v>
      </c>
      <c r="H1" t="s">
        <v>19</v>
      </c>
      <c r="I1">
        <v>5</v>
      </c>
      <c r="L1" t="s">
        <v>35</v>
      </c>
    </row>
    <row r="2" spans="2:13" x14ac:dyDescent="0.25">
      <c r="B2" t="s">
        <v>33</v>
      </c>
      <c r="H2" t="s">
        <v>34</v>
      </c>
      <c r="I2">
        <v>10</v>
      </c>
      <c r="L2" t="s">
        <v>36</v>
      </c>
      <c r="M2" t="s">
        <v>37</v>
      </c>
    </row>
    <row r="4" spans="2:13" x14ac:dyDescent="0.25">
      <c r="B4" s="9" t="s">
        <v>38</v>
      </c>
      <c r="C4" s="9" t="s">
        <v>53</v>
      </c>
      <c r="D4" s="9" t="s">
        <v>40</v>
      </c>
    </row>
    <row r="5" spans="2:13" x14ac:dyDescent="0.25">
      <c r="B5" s="10">
        <v>1</v>
      </c>
      <c r="C5" s="12">
        <f t="shared" ref="C5:C16" ca="1" si="0">RAND()</f>
        <v>0.94321735082390745</v>
      </c>
      <c r="D5" s="11">
        <f t="shared" ref="D5:D16" ca="1" si="1">$I$1+($I$2-$I$1)*C5</f>
        <v>9.7160867541195373</v>
      </c>
    </row>
    <row r="6" spans="2:13" x14ac:dyDescent="0.25">
      <c r="B6" s="10">
        <v>2</v>
      </c>
      <c r="C6" s="12">
        <f t="shared" ca="1" si="0"/>
        <v>0.10437135374814721</v>
      </c>
      <c r="D6" s="11">
        <f t="shared" ca="1" si="1"/>
        <v>5.5218567687407365</v>
      </c>
    </row>
    <row r="7" spans="2:13" x14ac:dyDescent="0.25">
      <c r="B7" s="10">
        <v>3</v>
      </c>
      <c r="C7" s="12">
        <f t="shared" ca="1" si="0"/>
        <v>0.67247589126363849</v>
      </c>
      <c r="D7" s="11">
        <f t="shared" ca="1" si="1"/>
        <v>8.3623794563181928</v>
      </c>
    </row>
    <row r="8" spans="2:13" x14ac:dyDescent="0.25">
      <c r="B8" s="10">
        <v>4</v>
      </c>
      <c r="C8" s="12">
        <f t="shared" ca="1" si="0"/>
        <v>0.90947792391431048</v>
      </c>
      <c r="D8" s="11">
        <f t="shared" ca="1" si="1"/>
        <v>9.5473896195715522</v>
      </c>
    </row>
    <row r="9" spans="2:13" x14ac:dyDescent="0.25">
      <c r="B9" s="10">
        <v>5</v>
      </c>
      <c r="C9" s="12">
        <f t="shared" ca="1" si="0"/>
        <v>0.13793880076404785</v>
      </c>
      <c r="D9" s="11">
        <f t="shared" ca="1" si="1"/>
        <v>5.6896940038202395</v>
      </c>
    </row>
    <row r="10" spans="2:13" x14ac:dyDescent="0.25">
      <c r="B10" s="10">
        <v>6</v>
      </c>
      <c r="C10" s="12">
        <f t="shared" ca="1" si="0"/>
        <v>0.96556638654730653</v>
      </c>
      <c r="D10" s="11">
        <f t="shared" ca="1" si="1"/>
        <v>9.8278319327365331</v>
      </c>
    </row>
    <row r="11" spans="2:13" x14ac:dyDescent="0.25">
      <c r="B11" s="10">
        <v>7</v>
      </c>
      <c r="C11" s="12">
        <f t="shared" ca="1" si="0"/>
        <v>0.78123144641398756</v>
      </c>
      <c r="D11" s="11">
        <f t="shared" ca="1" si="1"/>
        <v>8.9061572320699369</v>
      </c>
    </row>
    <row r="12" spans="2:13" x14ac:dyDescent="0.25">
      <c r="B12" s="10">
        <v>8</v>
      </c>
      <c r="C12" s="12">
        <f t="shared" ca="1" si="0"/>
        <v>0.33296364847957649</v>
      </c>
      <c r="D12" s="11">
        <f t="shared" ca="1" si="1"/>
        <v>6.6648182423978826</v>
      </c>
    </row>
    <row r="13" spans="2:13" x14ac:dyDescent="0.25">
      <c r="B13" s="10">
        <v>9</v>
      </c>
      <c r="C13" s="12">
        <f t="shared" ca="1" si="0"/>
        <v>6.9309968611928841E-2</v>
      </c>
      <c r="D13" s="11">
        <f t="shared" ca="1" si="1"/>
        <v>5.3465498430596439</v>
      </c>
    </row>
    <row r="14" spans="2:13" x14ac:dyDescent="0.25">
      <c r="B14" s="10">
        <v>10</v>
      </c>
      <c r="C14" s="12">
        <f t="shared" ca="1" si="0"/>
        <v>0.73916734203126522</v>
      </c>
      <c r="D14" s="11">
        <f t="shared" ca="1" si="1"/>
        <v>8.6958367101563265</v>
      </c>
    </row>
    <row r="15" spans="2:13" x14ac:dyDescent="0.25">
      <c r="B15" s="10">
        <v>11</v>
      </c>
      <c r="C15" s="12">
        <f t="shared" ca="1" si="0"/>
        <v>0.31418541512105658</v>
      </c>
      <c r="D15" s="11">
        <f t="shared" ca="1" si="1"/>
        <v>6.5709270756052831</v>
      </c>
    </row>
    <row r="16" spans="2:13" x14ac:dyDescent="0.25">
      <c r="B16" s="10">
        <v>12</v>
      </c>
      <c r="C16" s="12">
        <f t="shared" ca="1" si="0"/>
        <v>0.36407495345249397</v>
      </c>
      <c r="D16" s="11">
        <f t="shared" ca="1" si="1"/>
        <v>6.8203747672624697</v>
      </c>
    </row>
    <row r="17" spans="2:4" x14ac:dyDescent="0.25">
      <c r="B17" s="10">
        <v>13</v>
      </c>
      <c r="C17" s="12">
        <f t="shared" ref="C17:C80" ca="1" si="2">RAND()</f>
        <v>0.70165343212235165</v>
      </c>
      <c r="D17" s="11">
        <f t="shared" ref="D17:D80" ca="1" si="3">$I$1+($I$2-$I$1)*C17</f>
        <v>8.5082671606117586</v>
      </c>
    </row>
    <row r="18" spans="2:4" x14ac:dyDescent="0.25">
      <c r="B18" s="10">
        <v>14</v>
      </c>
      <c r="C18" s="12">
        <f t="shared" ca="1" si="2"/>
        <v>0.4531073861621554</v>
      </c>
      <c r="D18" s="11">
        <f t="shared" ca="1" si="3"/>
        <v>7.2655369308107769</v>
      </c>
    </row>
    <row r="19" spans="2:4" x14ac:dyDescent="0.25">
      <c r="B19" s="10">
        <v>15</v>
      </c>
      <c r="C19" s="12">
        <f t="shared" ca="1" si="2"/>
        <v>0.45287246049460983</v>
      </c>
      <c r="D19" s="11">
        <f t="shared" ca="1" si="3"/>
        <v>7.2643623024730495</v>
      </c>
    </row>
    <row r="20" spans="2:4" x14ac:dyDescent="0.25">
      <c r="B20" s="10">
        <v>16</v>
      </c>
      <c r="C20" s="12">
        <f t="shared" ca="1" si="2"/>
        <v>8.9588739028704234E-2</v>
      </c>
      <c r="D20" s="11">
        <f t="shared" ca="1" si="3"/>
        <v>5.4479436951435209</v>
      </c>
    </row>
    <row r="21" spans="2:4" x14ac:dyDescent="0.25">
      <c r="B21" s="10">
        <v>17</v>
      </c>
      <c r="C21" s="12">
        <f t="shared" ca="1" si="2"/>
        <v>0.18676293037896463</v>
      </c>
      <c r="D21" s="11">
        <f t="shared" ca="1" si="3"/>
        <v>5.9338146518948234</v>
      </c>
    </row>
    <row r="22" spans="2:4" x14ac:dyDescent="0.25">
      <c r="B22" s="10">
        <v>18</v>
      </c>
      <c r="C22" s="12">
        <f t="shared" ca="1" si="2"/>
        <v>0.78186510103518592</v>
      </c>
      <c r="D22" s="11">
        <f t="shared" ca="1" si="3"/>
        <v>8.9093255051759286</v>
      </c>
    </row>
    <row r="23" spans="2:4" x14ac:dyDescent="0.25">
      <c r="B23" s="10">
        <v>19</v>
      </c>
      <c r="C23" s="12">
        <f t="shared" ca="1" si="2"/>
        <v>0.89834053343183495</v>
      </c>
      <c r="D23" s="11">
        <f t="shared" ca="1" si="3"/>
        <v>9.4917026671591742</v>
      </c>
    </row>
    <row r="24" spans="2:4" x14ac:dyDescent="0.25">
      <c r="B24" s="10">
        <v>20</v>
      </c>
      <c r="C24" s="12">
        <f t="shared" ca="1" si="2"/>
        <v>0.29761463182565273</v>
      </c>
      <c r="D24" s="11">
        <f t="shared" ca="1" si="3"/>
        <v>6.4880731591282634</v>
      </c>
    </row>
    <row r="25" spans="2:4" x14ac:dyDescent="0.25">
      <c r="B25" s="10">
        <v>21</v>
      </c>
      <c r="C25" s="12">
        <f t="shared" ca="1" si="2"/>
        <v>0.50158540916508509</v>
      </c>
      <c r="D25" s="11">
        <f t="shared" ca="1" si="3"/>
        <v>7.5079270458254257</v>
      </c>
    </row>
    <row r="26" spans="2:4" x14ac:dyDescent="0.25">
      <c r="B26" s="10">
        <v>22</v>
      </c>
      <c r="C26" s="12">
        <f t="shared" ca="1" si="2"/>
        <v>0.59653279499074519</v>
      </c>
      <c r="D26" s="11">
        <f t="shared" ca="1" si="3"/>
        <v>7.9826639749537254</v>
      </c>
    </row>
    <row r="27" spans="2:4" x14ac:dyDescent="0.25">
      <c r="B27" s="10">
        <v>23</v>
      </c>
      <c r="C27" s="12">
        <f t="shared" ca="1" si="2"/>
        <v>0.26217566173945894</v>
      </c>
      <c r="D27" s="11">
        <f t="shared" ca="1" si="3"/>
        <v>6.3108783086972942</v>
      </c>
    </row>
    <row r="28" spans="2:4" x14ac:dyDescent="0.25">
      <c r="B28" s="10">
        <v>24</v>
      </c>
      <c r="C28" s="12">
        <f t="shared" ca="1" si="2"/>
        <v>0.40991504253040068</v>
      </c>
      <c r="D28" s="11">
        <f t="shared" ca="1" si="3"/>
        <v>7.0495752126520035</v>
      </c>
    </row>
    <row r="29" spans="2:4" x14ac:dyDescent="0.25">
      <c r="B29" s="10">
        <v>25</v>
      </c>
      <c r="C29" s="12">
        <f t="shared" ca="1" si="2"/>
        <v>0.25855619193981927</v>
      </c>
      <c r="D29" s="11">
        <f t="shared" ca="1" si="3"/>
        <v>6.2927809596990958</v>
      </c>
    </row>
    <row r="30" spans="2:4" x14ac:dyDescent="0.25">
      <c r="B30" s="10">
        <v>26</v>
      </c>
      <c r="C30" s="12">
        <f t="shared" ca="1" si="2"/>
        <v>0.48760327700689332</v>
      </c>
      <c r="D30" s="11">
        <f t="shared" ca="1" si="3"/>
        <v>7.4380163850344667</v>
      </c>
    </row>
    <row r="31" spans="2:4" x14ac:dyDescent="0.25">
      <c r="B31" s="10">
        <v>27</v>
      </c>
      <c r="C31" s="12">
        <f t="shared" ca="1" si="2"/>
        <v>0.67445451949872037</v>
      </c>
      <c r="D31" s="11">
        <f t="shared" ca="1" si="3"/>
        <v>8.3722725974936019</v>
      </c>
    </row>
    <row r="32" spans="2:4" x14ac:dyDescent="0.25">
      <c r="B32" s="10">
        <v>28</v>
      </c>
      <c r="C32" s="12">
        <f t="shared" ca="1" si="2"/>
        <v>2.956638264593181E-2</v>
      </c>
      <c r="D32" s="11">
        <f t="shared" ca="1" si="3"/>
        <v>5.1478319132296591</v>
      </c>
    </row>
    <row r="33" spans="2:4" x14ac:dyDescent="0.25">
      <c r="B33" s="10">
        <v>29</v>
      </c>
      <c r="C33" s="12">
        <f t="shared" ca="1" si="2"/>
        <v>0.73866244565289141</v>
      </c>
      <c r="D33" s="11">
        <f t="shared" ca="1" si="3"/>
        <v>8.6933122282644568</v>
      </c>
    </row>
    <row r="34" spans="2:4" x14ac:dyDescent="0.25">
      <c r="B34" s="10">
        <v>30</v>
      </c>
      <c r="C34" s="12">
        <f t="shared" ca="1" si="2"/>
        <v>0.97919137438569726</v>
      </c>
      <c r="D34" s="11">
        <f t="shared" ca="1" si="3"/>
        <v>9.8959568719284867</v>
      </c>
    </row>
    <row r="35" spans="2:4" x14ac:dyDescent="0.25">
      <c r="B35" s="10">
        <v>31</v>
      </c>
      <c r="C35" s="12">
        <f t="shared" ca="1" si="2"/>
        <v>0.78892618979683427</v>
      </c>
      <c r="D35" s="11">
        <f t="shared" ca="1" si="3"/>
        <v>8.9446309489841713</v>
      </c>
    </row>
    <row r="36" spans="2:4" x14ac:dyDescent="0.25">
      <c r="B36" s="10">
        <v>32</v>
      </c>
      <c r="C36" s="12">
        <f t="shared" ca="1" si="2"/>
        <v>0.22430929676192968</v>
      </c>
      <c r="D36" s="11">
        <f t="shared" ca="1" si="3"/>
        <v>6.1215464838096487</v>
      </c>
    </row>
    <row r="37" spans="2:4" x14ac:dyDescent="0.25">
      <c r="B37" s="10">
        <v>33</v>
      </c>
      <c r="C37" s="12">
        <f t="shared" ca="1" si="2"/>
        <v>0.41557842151281288</v>
      </c>
      <c r="D37" s="11">
        <f t="shared" ca="1" si="3"/>
        <v>7.0778921075640646</v>
      </c>
    </row>
    <row r="38" spans="2:4" x14ac:dyDescent="0.25">
      <c r="B38" s="10">
        <v>34</v>
      </c>
      <c r="C38" s="12">
        <f t="shared" ca="1" si="2"/>
        <v>0.47616552542060819</v>
      </c>
      <c r="D38" s="11">
        <f t="shared" ca="1" si="3"/>
        <v>7.3808276271030415</v>
      </c>
    </row>
    <row r="39" spans="2:4" x14ac:dyDescent="0.25">
      <c r="B39" s="10">
        <v>35</v>
      </c>
      <c r="C39" s="12">
        <f t="shared" ca="1" si="2"/>
        <v>0.25881941807815323</v>
      </c>
      <c r="D39" s="11">
        <f t="shared" ca="1" si="3"/>
        <v>6.2940970903907658</v>
      </c>
    </row>
    <row r="40" spans="2:4" x14ac:dyDescent="0.25">
      <c r="B40" s="10">
        <v>36</v>
      </c>
      <c r="C40" s="12">
        <f t="shared" ca="1" si="2"/>
        <v>0.49720146097667506</v>
      </c>
      <c r="D40" s="11">
        <f t="shared" ca="1" si="3"/>
        <v>7.4860073048833753</v>
      </c>
    </row>
    <row r="41" spans="2:4" x14ac:dyDescent="0.25">
      <c r="B41" s="10">
        <v>37</v>
      </c>
      <c r="C41" s="12">
        <f t="shared" ca="1" si="2"/>
        <v>0.47797741732176557</v>
      </c>
      <c r="D41" s="11">
        <f t="shared" ca="1" si="3"/>
        <v>7.3898870866088284</v>
      </c>
    </row>
    <row r="42" spans="2:4" x14ac:dyDescent="0.25">
      <c r="B42" s="10">
        <v>38</v>
      </c>
      <c r="C42" s="12">
        <f t="shared" ca="1" si="2"/>
        <v>0.48959862606095317</v>
      </c>
      <c r="D42" s="11">
        <f t="shared" ca="1" si="3"/>
        <v>7.4479931303047664</v>
      </c>
    </row>
    <row r="43" spans="2:4" x14ac:dyDescent="0.25">
      <c r="B43" s="10">
        <v>39</v>
      </c>
      <c r="C43" s="12">
        <f t="shared" ca="1" si="2"/>
        <v>0.65694494784210355</v>
      </c>
      <c r="D43" s="11">
        <f t="shared" ca="1" si="3"/>
        <v>8.2847247392105174</v>
      </c>
    </row>
    <row r="44" spans="2:4" x14ac:dyDescent="0.25">
      <c r="B44" s="10">
        <v>40</v>
      </c>
      <c r="C44" s="12">
        <f t="shared" ca="1" si="2"/>
        <v>0.49178569025537178</v>
      </c>
      <c r="D44" s="11">
        <f t="shared" ca="1" si="3"/>
        <v>7.4589284512768588</v>
      </c>
    </row>
    <row r="45" spans="2:4" x14ac:dyDescent="0.25">
      <c r="B45" s="10">
        <v>41</v>
      </c>
      <c r="C45" s="12">
        <f t="shared" ca="1" si="2"/>
        <v>0.22760965165282798</v>
      </c>
      <c r="D45" s="11">
        <f t="shared" ca="1" si="3"/>
        <v>6.1380482582641402</v>
      </c>
    </row>
    <row r="46" spans="2:4" x14ac:dyDescent="0.25">
      <c r="B46" s="10">
        <v>42</v>
      </c>
      <c r="C46" s="12">
        <f t="shared" ca="1" si="2"/>
        <v>0.28848909194757755</v>
      </c>
      <c r="D46" s="11">
        <f t="shared" ca="1" si="3"/>
        <v>6.442445459737888</v>
      </c>
    </row>
    <row r="47" spans="2:4" x14ac:dyDescent="0.25">
      <c r="B47" s="10">
        <v>43</v>
      </c>
      <c r="C47" s="12">
        <f t="shared" ca="1" si="2"/>
        <v>0.3659493919498954</v>
      </c>
      <c r="D47" s="11">
        <f t="shared" ca="1" si="3"/>
        <v>6.8297469597494764</v>
      </c>
    </row>
    <row r="48" spans="2:4" x14ac:dyDescent="0.25">
      <c r="B48" s="10">
        <v>44</v>
      </c>
      <c r="C48" s="12">
        <f t="shared" ca="1" si="2"/>
        <v>0.52196482180988901</v>
      </c>
      <c r="D48" s="11">
        <f t="shared" ca="1" si="3"/>
        <v>7.6098241090494447</v>
      </c>
    </row>
    <row r="49" spans="2:4" x14ac:dyDescent="0.25">
      <c r="B49" s="10">
        <v>45</v>
      </c>
      <c r="C49" s="12">
        <f t="shared" ca="1" si="2"/>
        <v>4.0385014786915363E-2</v>
      </c>
      <c r="D49" s="11">
        <f t="shared" ca="1" si="3"/>
        <v>5.2019250739345768</v>
      </c>
    </row>
    <row r="50" spans="2:4" x14ac:dyDescent="0.25">
      <c r="B50" s="10">
        <v>46</v>
      </c>
      <c r="C50" s="12">
        <f t="shared" ca="1" si="2"/>
        <v>0.46101852698705714</v>
      </c>
      <c r="D50" s="11">
        <f t="shared" ca="1" si="3"/>
        <v>7.3050926349352858</v>
      </c>
    </row>
    <row r="51" spans="2:4" x14ac:dyDescent="0.25">
      <c r="B51" s="10">
        <v>47</v>
      </c>
      <c r="C51" s="12">
        <f t="shared" ca="1" si="2"/>
        <v>0.21731805671708126</v>
      </c>
      <c r="D51" s="11">
        <f t="shared" ca="1" si="3"/>
        <v>6.0865902835854069</v>
      </c>
    </row>
    <row r="52" spans="2:4" x14ac:dyDescent="0.25">
      <c r="B52" s="10">
        <v>48</v>
      </c>
      <c r="C52" s="12">
        <f t="shared" ca="1" si="2"/>
        <v>0.79392362077353629</v>
      </c>
      <c r="D52" s="11">
        <f t="shared" ca="1" si="3"/>
        <v>8.9696181038676812</v>
      </c>
    </row>
    <row r="53" spans="2:4" x14ac:dyDescent="0.25">
      <c r="B53" s="10">
        <v>49</v>
      </c>
      <c r="C53" s="12">
        <f t="shared" ca="1" si="2"/>
        <v>0.64914798605905366</v>
      </c>
      <c r="D53" s="11">
        <f t="shared" ca="1" si="3"/>
        <v>8.2457399302952687</v>
      </c>
    </row>
    <row r="54" spans="2:4" x14ac:dyDescent="0.25">
      <c r="B54" s="10">
        <v>50</v>
      </c>
      <c r="C54" s="12">
        <f t="shared" ca="1" si="2"/>
        <v>0.65752730269063875</v>
      </c>
      <c r="D54" s="11">
        <f t="shared" ca="1" si="3"/>
        <v>8.2876365134531937</v>
      </c>
    </row>
    <row r="55" spans="2:4" x14ac:dyDescent="0.25">
      <c r="B55" s="10">
        <v>51</v>
      </c>
      <c r="C55" s="12">
        <f t="shared" ca="1" si="2"/>
        <v>0.31808462905151824</v>
      </c>
      <c r="D55" s="11">
        <f t="shared" ca="1" si="3"/>
        <v>6.5904231452575912</v>
      </c>
    </row>
    <row r="56" spans="2:4" x14ac:dyDescent="0.25">
      <c r="B56" s="10">
        <v>52</v>
      </c>
      <c r="C56" s="12">
        <f t="shared" ca="1" si="2"/>
        <v>0.28910027494863966</v>
      </c>
      <c r="D56" s="11">
        <f t="shared" ca="1" si="3"/>
        <v>6.4455013747431984</v>
      </c>
    </row>
    <row r="57" spans="2:4" x14ac:dyDescent="0.25">
      <c r="B57" s="10">
        <v>53</v>
      </c>
      <c r="C57" s="12">
        <f t="shared" ca="1" si="2"/>
        <v>0.54233936758336587</v>
      </c>
      <c r="D57" s="11">
        <f t="shared" ca="1" si="3"/>
        <v>7.7116968379168291</v>
      </c>
    </row>
    <row r="58" spans="2:4" x14ac:dyDescent="0.25">
      <c r="B58" s="10">
        <v>54</v>
      </c>
      <c r="C58" s="12">
        <f t="shared" ca="1" si="2"/>
        <v>0.91629840434343368</v>
      </c>
      <c r="D58" s="11">
        <f t="shared" ca="1" si="3"/>
        <v>9.5814920217171675</v>
      </c>
    </row>
    <row r="59" spans="2:4" x14ac:dyDescent="0.25">
      <c r="B59" s="10">
        <v>55</v>
      </c>
      <c r="C59" s="12">
        <f t="shared" ca="1" si="2"/>
        <v>6.1052107454957483E-3</v>
      </c>
      <c r="D59" s="11">
        <f t="shared" ca="1" si="3"/>
        <v>5.0305260537274785</v>
      </c>
    </row>
    <row r="60" spans="2:4" x14ac:dyDescent="0.25">
      <c r="B60" s="10">
        <v>56</v>
      </c>
      <c r="C60" s="12">
        <f t="shared" ca="1" si="2"/>
        <v>0.68028629159698351</v>
      </c>
      <c r="D60" s="11">
        <f t="shared" ca="1" si="3"/>
        <v>8.4014314579849181</v>
      </c>
    </row>
    <row r="61" spans="2:4" x14ac:dyDescent="0.25">
      <c r="B61" s="10">
        <v>57</v>
      </c>
      <c r="C61" s="12">
        <f t="shared" ca="1" si="2"/>
        <v>0.29165557777821127</v>
      </c>
      <c r="D61" s="11">
        <f t="shared" ca="1" si="3"/>
        <v>6.4582778888910566</v>
      </c>
    </row>
    <row r="62" spans="2:4" x14ac:dyDescent="0.25">
      <c r="B62" s="10">
        <v>58</v>
      </c>
      <c r="C62" s="12">
        <f t="shared" ca="1" si="2"/>
        <v>0.82506423395950623</v>
      </c>
      <c r="D62" s="11">
        <f t="shared" ca="1" si="3"/>
        <v>9.1253211697975303</v>
      </c>
    </row>
    <row r="63" spans="2:4" x14ac:dyDescent="0.25">
      <c r="B63" s="10">
        <v>59</v>
      </c>
      <c r="C63" s="12">
        <f t="shared" ca="1" si="2"/>
        <v>0.65928060451758497</v>
      </c>
      <c r="D63" s="11">
        <f t="shared" ca="1" si="3"/>
        <v>8.2964030225879242</v>
      </c>
    </row>
    <row r="64" spans="2:4" x14ac:dyDescent="0.25">
      <c r="B64" s="10">
        <v>60</v>
      </c>
      <c r="C64" s="12">
        <f t="shared" ca="1" si="2"/>
        <v>0.28962529070329224</v>
      </c>
      <c r="D64" s="11">
        <f t="shared" ca="1" si="3"/>
        <v>6.4481264535164611</v>
      </c>
    </row>
    <row r="65" spans="2:4" x14ac:dyDescent="0.25">
      <c r="B65" s="10">
        <v>61</v>
      </c>
      <c r="C65" s="12">
        <f t="shared" ca="1" si="2"/>
        <v>0.466423348861427</v>
      </c>
      <c r="D65" s="11">
        <f t="shared" ca="1" si="3"/>
        <v>7.3321167443071351</v>
      </c>
    </row>
    <row r="66" spans="2:4" x14ac:dyDescent="0.25">
      <c r="B66" s="10">
        <v>62</v>
      </c>
      <c r="C66" s="12">
        <f t="shared" ca="1" si="2"/>
        <v>0.67998816432863418</v>
      </c>
      <c r="D66" s="11">
        <f t="shared" ca="1" si="3"/>
        <v>8.3999408216431704</v>
      </c>
    </row>
    <row r="67" spans="2:4" x14ac:dyDescent="0.25">
      <c r="B67" s="10">
        <v>63</v>
      </c>
      <c r="C67" s="12">
        <f t="shared" ca="1" si="2"/>
        <v>0.85600991643985913</v>
      </c>
      <c r="D67" s="11">
        <f t="shared" ca="1" si="3"/>
        <v>9.2800495821992968</v>
      </c>
    </row>
    <row r="68" spans="2:4" x14ac:dyDescent="0.25">
      <c r="B68" s="10">
        <v>64</v>
      </c>
      <c r="C68" s="12">
        <f t="shared" ca="1" si="2"/>
        <v>0.78302917392198179</v>
      </c>
      <c r="D68" s="11">
        <f t="shared" ca="1" si="3"/>
        <v>8.9151458696099084</v>
      </c>
    </row>
    <row r="69" spans="2:4" x14ac:dyDescent="0.25">
      <c r="B69" s="10">
        <v>65</v>
      </c>
      <c r="C69" s="12">
        <f t="shared" ca="1" si="2"/>
        <v>0.39235017354109913</v>
      </c>
      <c r="D69" s="11">
        <f t="shared" ca="1" si="3"/>
        <v>6.9617508677054953</v>
      </c>
    </row>
    <row r="70" spans="2:4" x14ac:dyDescent="0.25">
      <c r="B70" s="10">
        <v>66</v>
      </c>
      <c r="C70" s="12">
        <f t="shared" ca="1" si="2"/>
        <v>0.14221797115730739</v>
      </c>
      <c r="D70" s="11">
        <f t="shared" ca="1" si="3"/>
        <v>5.7110898557865371</v>
      </c>
    </row>
    <row r="71" spans="2:4" x14ac:dyDescent="0.25">
      <c r="B71" s="10">
        <v>67</v>
      </c>
      <c r="C71" s="12">
        <f t="shared" ca="1" si="2"/>
        <v>0.32534557510498052</v>
      </c>
      <c r="D71" s="11">
        <f t="shared" ca="1" si="3"/>
        <v>6.6267278755249031</v>
      </c>
    </row>
    <row r="72" spans="2:4" x14ac:dyDescent="0.25">
      <c r="B72" s="10">
        <v>68</v>
      </c>
      <c r="C72" s="12">
        <f t="shared" ca="1" si="2"/>
        <v>0.83861132668301253</v>
      </c>
      <c r="D72" s="11">
        <f t="shared" ca="1" si="3"/>
        <v>9.193056633415063</v>
      </c>
    </row>
    <row r="73" spans="2:4" x14ac:dyDescent="0.25">
      <c r="B73" s="10">
        <v>69</v>
      </c>
      <c r="C73" s="12">
        <f t="shared" ca="1" si="2"/>
        <v>0.58480889501253441</v>
      </c>
      <c r="D73" s="11">
        <f t="shared" ca="1" si="3"/>
        <v>7.9240444750626722</v>
      </c>
    </row>
    <row r="74" spans="2:4" x14ac:dyDescent="0.25">
      <c r="B74" s="10">
        <v>70</v>
      </c>
      <c r="C74" s="12">
        <f t="shared" ca="1" si="2"/>
        <v>0.83025419341537843</v>
      </c>
      <c r="D74" s="11">
        <f t="shared" ca="1" si="3"/>
        <v>9.1512709670768917</v>
      </c>
    </row>
    <row r="75" spans="2:4" x14ac:dyDescent="0.25">
      <c r="B75" s="10">
        <v>71</v>
      </c>
      <c r="C75" s="12">
        <f t="shared" ca="1" si="2"/>
        <v>0.96662384142219748</v>
      </c>
      <c r="D75" s="11">
        <f t="shared" ca="1" si="3"/>
        <v>9.8331192071109879</v>
      </c>
    </row>
    <row r="76" spans="2:4" x14ac:dyDescent="0.25">
      <c r="B76" s="10">
        <v>72</v>
      </c>
      <c r="C76" s="12">
        <f t="shared" ca="1" si="2"/>
        <v>0.28557909109619584</v>
      </c>
      <c r="D76" s="11">
        <f t="shared" ca="1" si="3"/>
        <v>6.4278954554809786</v>
      </c>
    </row>
    <row r="77" spans="2:4" x14ac:dyDescent="0.25">
      <c r="B77" s="10">
        <v>73</v>
      </c>
      <c r="C77" s="12">
        <f t="shared" ca="1" si="2"/>
        <v>0.31878821903147436</v>
      </c>
      <c r="D77" s="11">
        <f t="shared" ca="1" si="3"/>
        <v>6.5939410951573718</v>
      </c>
    </row>
    <row r="78" spans="2:4" x14ac:dyDescent="0.25">
      <c r="B78" s="10">
        <v>74</v>
      </c>
      <c r="C78" s="12">
        <f t="shared" ca="1" si="2"/>
        <v>0.34422520735651696</v>
      </c>
      <c r="D78" s="11">
        <f t="shared" ca="1" si="3"/>
        <v>6.7211260367825849</v>
      </c>
    </row>
    <row r="79" spans="2:4" x14ac:dyDescent="0.25">
      <c r="B79" s="10">
        <v>75</v>
      </c>
      <c r="C79" s="12">
        <f t="shared" ca="1" si="2"/>
        <v>0.99307416396090042</v>
      </c>
      <c r="D79" s="11">
        <f t="shared" ca="1" si="3"/>
        <v>9.9653708198045017</v>
      </c>
    </row>
    <row r="80" spans="2:4" x14ac:dyDescent="0.25">
      <c r="B80" s="10">
        <v>76</v>
      </c>
      <c r="C80" s="12">
        <f t="shared" ca="1" si="2"/>
        <v>0.79314312388358754</v>
      </c>
      <c r="D80" s="11">
        <f t="shared" ca="1" si="3"/>
        <v>8.9657156194179386</v>
      </c>
    </row>
    <row r="81" spans="2:4" x14ac:dyDescent="0.25">
      <c r="B81" s="10">
        <v>77</v>
      </c>
      <c r="C81" s="12">
        <f t="shared" ref="C81:C104" ca="1" si="4">RAND()</f>
        <v>0.65320473348985986</v>
      </c>
      <c r="D81" s="11">
        <f t="shared" ref="D81:D104" ca="1" si="5">$I$1+($I$2-$I$1)*C81</f>
        <v>8.2660236674492999</v>
      </c>
    </row>
    <row r="82" spans="2:4" x14ac:dyDescent="0.25">
      <c r="B82" s="10">
        <v>78</v>
      </c>
      <c r="C82" s="12">
        <f t="shared" ca="1" si="4"/>
        <v>0.29545132811850738</v>
      </c>
      <c r="D82" s="11">
        <f t="shared" ca="1" si="5"/>
        <v>6.4772566405925369</v>
      </c>
    </row>
    <row r="83" spans="2:4" x14ac:dyDescent="0.25">
      <c r="B83" s="10">
        <v>79</v>
      </c>
      <c r="C83" s="12">
        <f t="shared" ca="1" si="4"/>
        <v>0.97767955030832199</v>
      </c>
      <c r="D83" s="11">
        <f t="shared" ca="1" si="5"/>
        <v>9.8883977515416106</v>
      </c>
    </row>
    <row r="84" spans="2:4" x14ac:dyDescent="0.25">
      <c r="B84" s="10">
        <v>80</v>
      </c>
      <c r="C84" s="12">
        <f t="shared" ca="1" si="4"/>
        <v>0.38365275161560852</v>
      </c>
      <c r="D84" s="11">
        <f t="shared" ca="1" si="5"/>
        <v>6.9182637580780426</v>
      </c>
    </row>
    <row r="85" spans="2:4" x14ac:dyDescent="0.25">
      <c r="B85" s="10">
        <v>81</v>
      </c>
      <c r="C85" s="12">
        <f t="shared" ca="1" si="4"/>
        <v>0.75124905978221612</v>
      </c>
      <c r="D85" s="11">
        <f t="shared" ca="1" si="5"/>
        <v>8.7562452989110806</v>
      </c>
    </row>
    <row r="86" spans="2:4" x14ac:dyDescent="0.25">
      <c r="B86" s="10">
        <v>82</v>
      </c>
      <c r="C86" s="12">
        <f t="shared" ca="1" si="4"/>
        <v>9.6335377248204068E-2</v>
      </c>
      <c r="D86" s="11">
        <f t="shared" ca="1" si="5"/>
        <v>5.4816768862410203</v>
      </c>
    </row>
    <row r="87" spans="2:4" x14ac:dyDescent="0.25">
      <c r="B87" s="10">
        <v>83</v>
      </c>
      <c r="C87" s="12">
        <f t="shared" ca="1" si="4"/>
        <v>0.54591822138765733</v>
      </c>
      <c r="D87" s="11">
        <f t="shared" ca="1" si="5"/>
        <v>7.7295911069382868</v>
      </c>
    </row>
    <row r="88" spans="2:4" x14ac:dyDescent="0.25">
      <c r="B88" s="10">
        <v>84</v>
      </c>
      <c r="C88" s="12">
        <f t="shared" ca="1" si="4"/>
        <v>0.87566638721918333</v>
      </c>
      <c r="D88" s="11">
        <f t="shared" ca="1" si="5"/>
        <v>9.3783319360959165</v>
      </c>
    </row>
    <row r="89" spans="2:4" x14ac:dyDescent="0.25">
      <c r="B89" s="10">
        <v>85</v>
      </c>
      <c r="C89" s="12">
        <f t="shared" ca="1" si="4"/>
        <v>0.52162068568564046</v>
      </c>
      <c r="D89" s="11">
        <f t="shared" ca="1" si="5"/>
        <v>7.6081034284282021</v>
      </c>
    </row>
    <row r="90" spans="2:4" x14ac:dyDescent="0.25">
      <c r="B90" s="10">
        <v>86</v>
      </c>
      <c r="C90" s="12">
        <f t="shared" ca="1" si="4"/>
        <v>0.48060189507266005</v>
      </c>
      <c r="D90" s="11">
        <f t="shared" ca="1" si="5"/>
        <v>7.4030094753632998</v>
      </c>
    </row>
    <row r="91" spans="2:4" x14ac:dyDescent="0.25">
      <c r="B91" s="10">
        <v>87</v>
      </c>
      <c r="C91" s="12">
        <f t="shared" ca="1" si="4"/>
        <v>0.73204111703898755</v>
      </c>
      <c r="D91" s="11">
        <f t="shared" ca="1" si="5"/>
        <v>8.6602055851949373</v>
      </c>
    </row>
    <row r="92" spans="2:4" x14ac:dyDescent="0.25">
      <c r="B92" s="10">
        <v>88</v>
      </c>
      <c r="C92" s="12">
        <f t="shared" ca="1" si="4"/>
        <v>9.2184738865545568E-2</v>
      </c>
      <c r="D92" s="11">
        <f t="shared" ca="1" si="5"/>
        <v>5.460923694327728</v>
      </c>
    </row>
    <row r="93" spans="2:4" x14ac:dyDescent="0.25">
      <c r="B93" s="10">
        <v>89</v>
      </c>
      <c r="C93" s="12">
        <f t="shared" ca="1" si="4"/>
        <v>7.3220647722266996E-2</v>
      </c>
      <c r="D93" s="11">
        <f t="shared" ca="1" si="5"/>
        <v>5.366103238611335</v>
      </c>
    </row>
    <row r="94" spans="2:4" x14ac:dyDescent="0.25">
      <c r="B94" s="10">
        <v>90</v>
      </c>
      <c r="C94" s="12">
        <f t="shared" ca="1" si="4"/>
        <v>0.13712774361630353</v>
      </c>
      <c r="D94" s="11">
        <f t="shared" ca="1" si="5"/>
        <v>5.6856387180815178</v>
      </c>
    </row>
    <row r="95" spans="2:4" x14ac:dyDescent="0.25">
      <c r="B95" s="10">
        <v>91</v>
      </c>
      <c r="C95" s="12">
        <f t="shared" ca="1" si="4"/>
        <v>0.22017046878496549</v>
      </c>
      <c r="D95" s="11">
        <f t="shared" ca="1" si="5"/>
        <v>6.1008523439248279</v>
      </c>
    </row>
    <row r="96" spans="2:4" x14ac:dyDescent="0.25">
      <c r="B96" s="10">
        <v>92</v>
      </c>
      <c r="C96" s="12">
        <f t="shared" ca="1" si="4"/>
        <v>0.94438423607302802</v>
      </c>
      <c r="D96" s="11">
        <f t="shared" ca="1" si="5"/>
        <v>9.7219211803651397</v>
      </c>
    </row>
    <row r="97" spans="2:4" x14ac:dyDescent="0.25">
      <c r="B97" s="10">
        <v>93</v>
      </c>
      <c r="C97" s="12">
        <f t="shared" ca="1" si="4"/>
        <v>0.65806936130224269</v>
      </c>
      <c r="D97" s="11">
        <f t="shared" ca="1" si="5"/>
        <v>8.2903468065112129</v>
      </c>
    </row>
    <row r="98" spans="2:4" x14ac:dyDescent="0.25">
      <c r="B98" s="10">
        <v>94</v>
      </c>
      <c r="C98" s="12">
        <f t="shared" ca="1" si="4"/>
        <v>0.71967612534852787</v>
      </c>
      <c r="D98" s="11">
        <f t="shared" ca="1" si="5"/>
        <v>8.5983806267426388</v>
      </c>
    </row>
    <row r="99" spans="2:4" x14ac:dyDescent="0.25">
      <c r="B99" s="10">
        <v>95</v>
      </c>
      <c r="C99" s="12">
        <f t="shared" ca="1" si="4"/>
        <v>0.46829392048868956</v>
      </c>
      <c r="D99" s="11">
        <f t="shared" ca="1" si="5"/>
        <v>7.341469602443448</v>
      </c>
    </row>
    <row r="100" spans="2:4" x14ac:dyDescent="0.25">
      <c r="B100" s="10">
        <v>96</v>
      </c>
      <c r="C100" s="12">
        <f t="shared" ca="1" si="4"/>
        <v>0.43048853768302953</v>
      </c>
      <c r="D100" s="11">
        <f t="shared" ca="1" si="5"/>
        <v>7.1524426884151477</v>
      </c>
    </row>
    <row r="101" spans="2:4" x14ac:dyDescent="0.25">
      <c r="B101" s="10">
        <v>97</v>
      </c>
      <c r="C101" s="12">
        <f t="shared" ca="1" si="4"/>
        <v>0.13888882473062503</v>
      </c>
      <c r="D101" s="11">
        <f t="shared" ca="1" si="5"/>
        <v>5.6944441236531249</v>
      </c>
    </row>
    <row r="102" spans="2:4" x14ac:dyDescent="0.25">
      <c r="B102" s="10">
        <v>98</v>
      </c>
      <c r="C102" s="12">
        <f t="shared" ca="1" si="4"/>
        <v>0.15286174646156614</v>
      </c>
      <c r="D102" s="11">
        <f t="shared" ca="1" si="5"/>
        <v>5.764308732307831</v>
      </c>
    </row>
    <row r="103" spans="2:4" x14ac:dyDescent="0.25">
      <c r="B103" s="10">
        <v>99</v>
      </c>
      <c r="C103" s="12">
        <f t="shared" ca="1" si="4"/>
        <v>0.19535403059421896</v>
      </c>
      <c r="D103" s="11">
        <f t="shared" ca="1" si="5"/>
        <v>5.9767701529710946</v>
      </c>
    </row>
    <row r="104" spans="2:4" x14ac:dyDescent="0.25">
      <c r="B104" s="10">
        <v>100</v>
      </c>
      <c r="C104" s="12">
        <f t="shared" ca="1" si="4"/>
        <v>0.64630043359963074</v>
      </c>
      <c r="D104" s="11">
        <f t="shared" ca="1" si="5"/>
        <v>8.2315021679981548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9"/>
  <sheetViews>
    <sheetView tabSelected="1" zoomScale="112" zoomScaleNormal="112" workbookViewId="0"/>
  </sheetViews>
  <sheetFormatPr baseColWidth="10" defaultRowHeight="15" x14ac:dyDescent="0.25"/>
  <cols>
    <col min="1" max="1" width="6.7109375" customWidth="1"/>
    <col min="4" max="4" width="6.7109375" customWidth="1"/>
    <col min="7" max="7" width="6.7109375" customWidth="1"/>
    <col min="8" max="8" width="13.28515625" customWidth="1"/>
    <col min="10" max="10" width="6.7109375" customWidth="1"/>
    <col min="13" max="13" width="6.7109375" customWidth="1"/>
    <col min="15" max="15" width="11.85546875" bestFit="1" customWidth="1"/>
    <col min="16" max="16" width="8" customWidth="1"/>
    <col min="17" max="18" width="11.7109375" customWidth="1"/>
    <col min="27" max="27" width="11.85546875" bestFit="1" customWidth="1"/>
  </cols>
  <sheetData>
    <row r="1" spans="1:29" x14ac:dyDescent="0.25">
      <c r="A1" s="21" t="s">
        <v>65</v>
      </c>
    </row>
    <row r="3" spans="1:29" x14ac:dyDescent="0.25">
      <c r="B3" s="2" t="s">
        <v>42</v>
      </c>
    </row>
    <row r="5" spans="1:29" x14ac:dyDescent="0.25">
      <c r="B5" s="1" t="s">
        <v>43</v>
      </c>
      <c r="C5" s="1">
        <v>15</v>
      </c>
      <c r="E5" s="1" t="s">
        <v>47</v>
      </c>
      <c r="F5" s="1">
        <v>3</v>
      </c>
      <c r="K5" s="1" t="s">
        <v>48</v>
      </c>
      <c r="L5" s="1">
        <v>15</v>
      </c>
      <c r="N5" s="1" t="s">
        <v>48</v>
      </c>
      <c r="O5" s="1">
        <v>12</v>
      </c>
      <c r="Q5" s="1" t="s">
        <v>54</v>
      </c>
      <c r="R5" s="1">
        <v>15</v>
      </c>
      <c r="T5" s="1" t="s">
        <v>43</v>
      </c>
      <c r="U5" s="1">
        <v>20</v>
      </c>
      <c r="Z5" s="1" t="s">
        <v>61</v>
      </c>
      <c r="AA5" s="1">
        <v>10</v>
      </c>
      <c r="AC5" t="s">
        <v>64</v>
      </c>
    </row>
    <row r="6" spans="1:29" x14ac:dyDescent="0.25">
      <c r="B6" s="1" t="s">
        <v>44</v>
      </c>
      <c r="C6" s="1">
        <v>5</v>
      </c>
      <c r="E6" s="1" t="s">
        <v>48</v>
      </c>
      <c r="F6" s="1">
        <v>5.3</v>
      </c>
      <c r="H6" s="1" t="s">
        <v>48</v>
      </c>
      <c r="I6" s="1">
        <v>10</v>
      </c>
      <c r="K6" s="1" t="s">
        <v>52</v>
      </c>
      <c r="L6" s="1">
        <v>3</v>
      </c>
      <c r="N6" s="1" t="s">
        <v>52</v>
      </c>
      <c r="O6" s="1">
        <v>4</v>
      </c>
      <c r="Q6" s="1" t="s">
        <v>55</v>
      </c>
      <c r="R6" s="1">
        <v>6</v>
      </c>
      <c r="T6" s="1" t="s">
        <v>44</v>
      </c>
      <c r="U6" s="1">
        <v>5</v>
      </c>
      <c r="W6" s="1" t="s">
        <v>48</v>
      </c>
      <c r="X6" s="1">
        <v>0.6</v>
      </c>
      <c r="Z6" s="1" t="s">
        <v>62</v>
      </c>
      <c r="AA6" s="1">
        <v>0.5</v>
      </c>
    </row>
    <row r="7" spans="1:29" x14ac:dyDescent="0.25">
      <c r="Q7" s="1" t="s">
        <v>51</v>
      </c>
      <c r="R7" s="1">
        <v>4</v>
      </c>
      <c r="Z7" s="1" t="s">
        <v>63</v>
      </c>
      <c r="AA7" s="1">
        <v>3</v>
      </c>
    </row>
    <row r="9" spans="1:29" x14ac:dyDescent="0.25">
      <c r="B9" s="13" t="s">
        <v>45</v>
      </c>
      <c r="C9" s="5" t="s">
        <v>46</v>
      </c>
      <c r="E9" s="13" t="s">
        <v>45</v>
      </c>
      <c r="F9" s="5" t="s">
        <v>49</v>
      </c>
      <c r="H9" s="13" t="s">
        <v>45</v>
      </c>
      <c r="I9" s="5" t="s">
        <v>50</v>
      </c>
      <c r="K9" s="13" t="s">
        <v>45</v>
      </c>
      <c r="L9" s="5" t="s">
        <v>51</v>
      </c>
      <c r="N9" s="13" t="s">
        <v>45</v>
      </c>
      <c r="O9" s="5" t="s">
        <v>57</v>
      </c>
      <c r="Q9" s="13" t="s">
        <v>45</v>
      </c>
      <c r="R9" s="5" t="s">
        <v>58</v>
      </c>
      <c r="T9" s="17" t="s">
        <v>45</v>
      </c>
      <c r="U9" s="18" t="s">
        <v>46</v>
      </c>
      <c r="W9" s="17" t="s">
        <v>45</v>
      </c>
      <c r="X9" s="18" t="s">
        <v>59</v>
      </c>
      <c r="Z9" s="17" t="s">
        <v>45</v>
      </c>
      <c r="AA9" s="18" t="s">
        <v>60</v>
      </c>
    </row>
    <row r="10" spans="1:29" x14ac:dyDescent="0.25">
      <c r="B10" s="14">
        <v>1</v>
      </c>
      <c r="C10" s="15">
        <f ca="1">$C$6+($C$5-$C$6)*RAND()</f>
        <v>14.591709817639426</v>
      </c>
      <c r="E10" s="14">
        <v>1</v>
      </c>
      <c r="F10" s="15">
        <f ca="1">_xlfn.GAMMA.INV(RAND(),$F$5,$F$6/$F$5)</f>
        <v>6.3023645713846639</v>
      </c>
      <c r="H10" s="14">
        <v>1</v>
      </c>
      <c r="I10" s="15">
        <f ca="1">_xlfn.GAMMA.INV(RAND(),1,$I$6)</f>
        <v>24.274645435978279</v>
      </c>
      <c r="K10" s="14">
        <v>1</v>
      </c>
      <c r="L10" s="15">
        <f ca="1">_xlfn.GAMMA.INV(RAND(),L$5^2/L$6,L$6/L$5)</f>
        <v>12.87739535236129</v>
      </c>
      <c r="N10" s="14">
        <v>1</v>
      </c>
      <c r="O10" s="15">
        <f ca="1">_xlfn.NORM.INV(RAND(),$O$5,SQRT($O$6))</f>
        <v>13.416002132029821</v>
      </c>
      <c r="Q10" s="14">
        <v>1</v>
      </c>
      <c r="R10" s="15">
        <f ca="1">$R$7+($R$6^2)*POWER(-LN(1-RAND()),1/$R$5)</f>
        <v>39.504238898385879</v>
      </c>
      <c r="T10" s="14">
        <v>1</v>
      </c>
      <c r="U10" s="15">
        <f ca="1">RANDBETWEEN(U$6,U$5)</f>
        <v>14</v>
      </c>
      <c r="W10" s="14">
        <v>1</v>
      </c>
      <c r="X10" s="15">
        <f ca="1">IF(RAND()&lt;1-X$6,0,1)</f>
        <v>1</v>
      </c>
      <c r="Z10" s="14">
        <v>1</v>
      </c>
      <c r="AA10" s="15">
        <f ca="1">_xlfn.BINOM.INV(AA$5, AA$6, RAND())</f>
        <v>7</v>
      </c>
    </row>
    <row r="11" spans="1:29" x14ac:dyDescent="0.25">
      <c r="B11" s="14">
        <v>2</v>
      </c>
      <c r="C11" s="15">
        <f t="shared" ref="C11:C74" ca="1" si="0">$C$6+($C$5-$C$6)*RAND()</f>
        <v>14.846373928587731</v>
      </c>
      <c r="E11" s="14">
        <v>2</v>
      </c>
      <c r="F11" s="15">
        <f t="shared" ref="F11:F74" ca="1" si="1">_xlfn.GAMMA.INV(RAND(),$F$5,$F$6/$F$5)</f>
        <v>4.7051583417688834</v>
      </c>
      <c r="H11" s="14">
        <v>2</v>
      </c>
      <c r="I11" s="15">
        <f t="shared" ref="I11:I74" ca="1" si="2">_xlfn.GAMMA.INV(RAND(),1,$I$6)</f>
        <v>0.23948065564556309</v>
      </c>
      <c r="K11" s="14">
        <v>2</v>
      </c>
      <c r="L11" s="15">
        <f t="shared" ref="L11:L74" ca="1" si="3">_xlfn.GAMMA.INV(RAND(),L$5^2/L$6,L$6/L$5)</f>
        <v>15.321533600921786</v>
      </c>
      <c r="N11" s="14">
        <v>2</v>
      </c>
      <c r="O11" s="15">
        <f t="shared" ref="O11:O74" ca="1" si="4">_xlfn.NORM.INV(RAND(),$O$5,SQRT($O$6))</f>
        <v>11.409794206085268</v>
      </c>
      <c r="Q11" s="14">
        <v>2</v>
      </c>
      <c r="R11" s="15">
        <f t="shared" ref="R11:R74" ca="1" si="5">$R$7+($R$6^2)*POWER(-LN(1-RAND()),1/$R$5)</f>
        <v>37.862833398604096</v>
      </c>
      <c r="T11" s="14">
        <v>2</v>
      </c>
      <c r="U11" s="15">
        <f t="shared" ref="U11:U74" ca="1" si="6">RANDBETWEEN(U$6,U$5)</f>
        <v>9</v>
      </c>
      <c r="W11" s="14">
        <v>2</v>
      </c>
      <c r="X11" s="15">
        <f t="shared" ref="X11:X74" ca="1" si="7">IF(RAND()&lt;1-X$6,0,1)</f>
        <v>1</v>
      </c>
      <c r="Z11" s="14">
        <v>2</v>
      </c>
      <c r="AA11" s="15">
        <f t="shared" ref="AA11:AA74" ca="1" si="8">_xlfn.BINOM.INV(AA$5, AA$6, RAND())</f>
        <v>7</v>
      </c>
    </row>
    <row r="12" spans="1:29" x14ac:dyDescent="0.25">
      <c r="B12" s="14">
        <v>3</v>
      </c>
      <c r="C12" s="15">
        <f t="shared" ca="1" si="0"/>
        <v>7.9239529753636537</v>
      </c>
      <c r="E12" s="14">
        <v>3</v>
      </c>
      <c r="F12" s="15">
        <f t="shared" ca="1" si="1"/>
        <v>3.8257574288101686</v>
      </c>
      <c r="H12" s="14">
        <v>3</v>
      </c>
      <c r="I12" s="15">
        <f t="shared" ca="1" si="2"/>
        <v>2.7946998269684893</v>
      </c>
      <c r="K12" s="14">
        <v>3</v>
      </c>
      <c r="L12" s="15">
        <f t="shared" ca="1" si="3"/>
        <v>13.96072198182892</v>
      </c>
      <c r="N12" s="14">
        <v>3</v>
      </c>
      <c r="O12" s="15">
        <f t="shared" ca="1" si="4"/>
        <v>12.829574811925308</v>
      </c>
      <c r="Q12" s="14">
        <v>3</v>
      </c>
      <c r="R12" s="15">
        <f t="shared" ca="1" si="5"/>
        <v>39.635348354540064</v>
      </c>
      <c r="T12" s="14">
        <v>3</v>
      </c>
      <c r="U12" s="15">
        <f t="shared" ca="1" si="6"/>
        <v>8</v>
      </c>
      <c r="W12" s="14">
        <v>3</v>
      </c>
      <c r="X12" s="15">
        <f t="shared" ca="1" si="7"/>
        <v>1</v>
      </c>
      <c r="Z12" s="14">
        <v>3</v>
      </c>
      <c r="AA12" s="15">
        <f t="shared" ca="1" si="8"/>
        <v>4</v>
      </c>
    </row>
    <row r="13" spans="1:29" x14ac:dyDescent="0.25">
      <c r="B13" s="14">
        <v>4</v>
      </c>
      <c r="C13" s="15">
        <f t="shared" ca="1" si="0"/>
        <v>14.664756717247196</v>
      </c>
      <c r="E13" s="14">
        <v>4</v>
      </c>
      <c r="F13" s="15">
        <f t="shared" ca="1" si="1"/>
        <v>7.355741609444995</v>
      </c>
      <c r="H13" s="14">
        <v>4</v>
      </c>
      <c r="I13" s="15">
        <f t="shared" ca="1" si="2"/>
        <v>15.133262067358967</v>
      </c>
      <c r="K13" s="14">
        <v>4</v>
      </c>
      <c r="L13" s="15">
        <f t="shared" ca="1" si="3"/>
        <v>14.4139850554985</v>
      </c>
      <c r="N13" s="14">
        <v>4</v>
      </c>
      <c r="O13" s="15">
        <f t="shared" ca="1" si="4"/>
        <v>10.3448122238233</v>
      </c>
      <c r="Q13" s="14">
        <v>4</v>
      </c>
      <c r="R13" s="15">
        <f t="shared" ca="1" si="5"/>
        <v>33.532917621373116</v>
      </c>
      <c r="T13" s="14">
        <v>4</v>
      </c>
      <c r="U13" s="15">
        <f t="shared" ca="1" si="6"/>
        <v>13</v>
      </c>
      <c r="W13" s="14">
        <v>4</v>
      </c>
      <c r="X13" s="15">
        <f t="shared" ca="1" si="7"/>
        <v>1</v>
      </c>
      <c r="Z13" s="14">
        <v>4</v>
      </c>
      <c r="AA13" s="15">
        <f t="shared" ca="1" si="8"/>
        <v>3</v>
      </c>
    </row>
    <row r="14" spans="1:29" x14ac:dyDescent="0.25">
      <c r="B14" s="14">
        <v>5</v>
      </c>
      <c r="C14" s="15">
        <f t="shared" ca="1" si="0"/>
        <v>8.1739382621149268</v>
      </c>
      <c r="E14" s="14">
        <v>5</v>
      </c>
      <c r="F14" s="15">
        <f t="shared" ca="1" si="1"/>
        <v>8.2401077148379382</v>
      </c>
      <c r="H14" s="14">
        <v>5</v>
      </c>
      <c r="I14" s="15">
        <f t="shared" ca="1" si="2"/>
        <v>6.2802036629227196</v>
      </c>
      <c r="K14" s="14">
        <v>5</v>
      </c>
      <c r="L14" s="15">
        <f t="shared" ca="1" si="3"/>
        <v>12.347792773564407</v>
      </c>
      <c r="N14" s="14">
        <v>5</v>
      </c>
      <c r="O14" s="15">
        <f t="shared" ca="1" si="4"/>
        <v>14.64048012920988</v>
      </c>
      <c r="Q14" s="14">
        <v>5</v>
      </c>
      <c r="R14" s="15">
        <f t="shared" ca="1" si="5"/>
        <v>42.665291188432285</v>
      </c>
      <c r="T14" s="14">
        <v>5</v>
      </c>
      <c r="U14" s="15">
        <f t="shared" ca="1" si="6"/>
        <v>9</v>
      </c>
      <c r="W14" s="14">
        <v>5</v>
      </c>
      <c r="X14" s="15">
        <f t="shared" ca="1" si="7"/>
        <v>0</v>
      </c>
      <c r="Z14" s="14">
        <v>5</v>
      </c>
      <c r="AA14" s="15">
        <f t="shared" ca="1" si="8"/>
        <v>3</v>
      </c>
    </row>
    <row r="15" spans="1:29" x14ac:dyDescent="0.25">
      <c r="B15" s="14">
        <v>6</v>
      </c>
      <c r="C15" s="15">
        <f t="shared" ca="1" si="0"/>
        <v>11.536784760379057</v>
      </c>
      <c r="E15" s="14">
        <v>6</v>
      </c>
      <c r="F15" s="15">
        <f t="shared" ca="1" si="1"/>
        <v>7.6601786434154651</v>
      </c>
      <c r="H15" s="14">
        <v>6</v>
      </c>
      <c r="I15" s="15">
        <f t="shared" ca="1" si="2"/>
        <v>40.922155775233698</v>
      </c>
      <c r="K15" s="14">
        <v>6</v>
      </c>
      <c r="L15" s="15">
        <f t="shared" ca="1" si="3"/>
        <v>14.066831155756175</v>
      </c>
      <c r="N15" s="14">
        <v>6</v>
      </c>
      <c r="O15" s="15">
        <f t="shared" ca="1" si="4"/>
        <v>10.803631113545228</v>
      </c>
      <c r="Q15" s="14">
        <v>6</v>
      </c>
      <c r="R15" s="15">
        <f t="shared" ca="1" si="5"/>
        <v>39.295772120145195</v>
      </c>
      <c r="T15" s="14">
        <v>6</v>
      </c>
      <c r="U15" s="15">
        <f t="shared" ca="1" si="6"/>
        <v>19</v>
      </c>
      <c r="W15" s="14">
        <v>6</v>
      </c>
      <c r="X15" s="15">
        <f t="shared" ca="1" si="7"/>
        <v>1</v>
      </c>
      <c r="Z15" s="14">
        <v>6</v>
      </c>
      <c r="AA15" s="15">
        <f t="shared" ca="1" si="8"/>
        <v>5</v>
      </c>
    </row>
    <row r="16" spans="1:29" x14ac:dyDescent="0.25">
      <c r="B16" s="14">
        <v>7</v>
      </c>
      <c r="C16" s="15">
        <f t="shared" ca="1" si="0"/>
        <v>6.0781124697019191</v>
      </c>
      <c r="E16" s="14">
        <v>7</v>
      </c>
      <c r="F16" s="15">
        <f t="shared" ca="1" si="1"/>
        <v>12.924258027524431</v>
      </c>
      <c r="H16" s="14">
        <v>7</v>
      </c>
      <c r="I16" s="15">
        <f t="shared" ca="1" si="2"/>
        <v>53.875528066011825</v>
      </c>
      <c r="K16" s="14">
        <v>7</v>
      </c>
      <c r="L16" s="15">
        <f t="shared" ca="1" si="3"/>
        <v>13.604984295421856</v>
      </c>
      <c r="N16" s="14">
        <v>7</v>
      </c>
      <c r="O16" s="15">
        <f t="shared" ca="1" si="4"/>
        <v>10.793868062183966</v>
      </c>
      <c r="Q16" s="14">
        <v>7</v>
      </c>
      <c r="R16" s="15">
        <f t="shared" ca="1" si="5"/>
        <v>40.254354763332444</v>
      </c>
      <c r="T16" s="14">
        <v>7</v>
      </c>
      <c r="U16" s="15">
        <f t="shared" ca="1" si="6"/>
        <v>11</v>
      </c>
      <c r="W16" s="14">
        <v>7</v>
      </c>
      <c r="X16" s="15">
        <f t="shared" ca="1" si="7"/>
        <v>1</v>
      </c>
      <c r="Z16" s="14">
        <v>7</v>
      </c>
      <c r="AA16" s="15">
        <f t="shared" ca="1" si="8"/>
        <v>7</v>
      </c>
    </row>
    <row r="17" spans="2:27" x14ac:dyDescent="0.25">
      <c r="B17" s="14">
        <v>8</v>
      </c>
      <c r="C17" s="15">
        <f t="shared" ca="1" si="0"/>
        <v>7.6520997145599363</v>
      </c>
      <c r="E17" s="14">
        <v>8</v>
      </c>
      <c r="F17" s="15">
        <f t="shared" ca="1" si="1"/>
        <v>5.3308131935345777</v>
      </c>
      <c r="H17" s="14">
        <v>8</v>
      </c>
      <c r="I17" s="15">
        <f t="shared" ca="1" si="2"/>
        <v>10.32541053612997</v>
      </c>
      <c r="K17" s="14">
        <v>8</v>
      </c>
      <c r="L17" s="15">
        <f t="shared" ca="1" si="3"/>
        <v>16.25119601616856</v>
      </c>
      <c r="N17" s="14">
        <v>8</v>
      </c>
      <c r="O17" s="15">
        <f t="shared" ca="1" si="4"/>
        <v>12.472885570178248</v>
      </c>
      <c r="Q17" s="14">
        <v>8</v>
      </c>
      <c r="R17" s="15">
        <f t="shared" ca="1" si="5"/>
        <v>39.989549242275956</v>
      </c>
      <c r="T17" s="14">
        <v>8</v>
      </c>
      <c r="U17" s="15">
        <f t="shared" ca="1" si="6"/>
        <v>13</v>
      </c>
      <c r="W17" s="14">
        <v>8</v>
      </c>
      <c r="X17" s="15">
        <f t="shared" ca="1" si="7"/>
        <v>1</v>
      </c>
      <c r="Z17" s="14">
        <v>8</v>
      </c>
      <c r="AA17" s="15">
        <f t="shared" ca="1" si="8"/>
        <v>4</v>
      </c>
    </row>
    <row r="18" spans="2:27" x14ac:dyDescent="0.25">
      <c r="B18" s="14">
        <v>9</v>
      </c>
      <c r="C18" s="15">
        <f t="shared" ca="1" si="0"/>
        <v>13.516339525434951</v>
      </c>
      <c r="E18" s="14">
        <v>9</v>
      </c>
      <c r="F18" s="15">
        <f t="shared" ca="1" si="1"/>
        <v>12.175491614248813</v>
      </c>
      <c r="H18" s="14">
        <v>9</v>
      </c>
      <c r="I18" s="15">
        <f t="shared" ca="1" si="2"/>
        <v>2.6506633164757236</v>
      </c>
      <c r="K18" s="14">
        <v>9</v>
      </c>
      <c r="L18" s="15">
        <f t="shared" ca="1" si="3"/>
        <v>14.087070680598245</v>
      </c>
      <c r="N18" s="14">
        <v>9</v>
      </c>
      <c r="O18" s="15">
        <f t="shared" ca="1" si="4"/>
        <v>11.090263308035192</v>
      </c>
      <c r="Q18" s="14">
        <v>9</v>
      </c>
      <c r="R18" s="15">
        <f t="shared" ca="1" si="5"/>
        <v>38.399949048195658</v>
      </c>
      <c r="T18" s="14">
        <v>9</v>
      </c>
      <c r="U18" s="15">
        <f t="shared" ca="1" si="6"/>
        <v>15</v>
      </c>
      <c r="W18" s="14">
        <v>9</v>
      </c>
      <c r="X18" s="15">
        <f t="shared" ca="1" si="7"/>
        <v>0</v>
      </c>
      <c r="Z18" s="14">
        <v>9</v>
      </c>
      <c r="AA18" s="15">
        <f t="shared" ca="1" si="8"/>
        <v>9</v>
      </c>
    </row>
    <row r="19" spans="2:27" x14ac:dyDescent="0.25">
      <c r="B19" s="14">
        <v>10</v>
      </c>
      <c r="C19" s="15">
        <f t="shared" ca="1" si="0"/>
        <v>5.5911114608064603</v>
      </c>
      <c r="E19" s="14">
        <v>10</v>
      </c>
      <c r="F19" s="15">
        <f t="shared" ca="1" si="1"/>
        <v>1.9699444298315576</v>
      </c>
      <c r="H19" s="14">
        <v>10</v>
      </c>
      <c r="I19" s="15">
        <f t="shared" ca="1" si="2"/>
        <v>11.095670905112435</v>
      </c>
      <c r="K19" s="14">
        <v>10</v>
      </c>
      <c r="L19" s="15">
        <f t="shared" ca="1" si="3"/>
        <v>13.598167597336539</v>
      </c>
      <c r="N19" s="14">
        <v>10</v>
      </c>
      <c r="O19" s="15">
        <f t="shared" ca="1" si="4"/>
        <v>13.052450682393467</v>
      </c>
      <c r="Q19" s="14">
        <v>10</v>
      </c>
      <c r="R19" s="15">
        <f t="shared" ca="1" si="5"/>
        <v>40.24374776001261</v>
      </c>
      <c r="T19" s="14">
        <v>10</v>
      </c>
      <c r="U19" s="15">
        <f t="shared" ca="1" si="6"/>
        <v>15</v>
      </c>
      <c r="W19" s="14">
        <v>10</v>
      </c>
      <c r="X19" s="15">
        <f t="shared" ca="1" si="7"/>
        <v>1</v>
      </c>
      <c r="Z19" s="14">
        <v>10</v>
      </c>
      <c r="AA19" s="15">
        <f t="shared" ca="1" si="8"/>
        <v>5</v>
      </c>
    </row>
    <row r="20" spans="2:27" x14ac:dyDescent="0.25">
      <c r="B20" s="14">
        <v>11</v>
      </c>
      <c r="C20" s="15">
        <f t="shared" ca="1" si="0"/>
        <v>7.5779974808577641</v>
      </c>
      <c r="E20" s="14">
        <v>11</v>
      </c>
      <c r="F20" s="15">
        <f t="shared" ca="1" si="1"/>
        <v>3.5347170905017582</v>
      </c>
      <c r="H20" s="14">
        <v>11</v>
      </c>
      <c r="I20" s="15">
        <f t="shared" ca="1" si="2"/>
        <v>26.855197092387094</v>
      </c>
      <c r="K20" s="14">
        <v>11</v>
      </c>
      <c r="L20" s="15">
        <f t="shared" ca="1" si="3"/>
        <v>11.099277734724643</v>
      </c>
      <c r="N20" s="14">
        <v>11</v>
      </c>
      <c r="O20" s="15">
        <f t="shared" ca="1" si="4"/>
        <v>12.465655256357723</v>
      </c>
      <c r="Q20" s="14">
        <v>11</v>
      </c>
      <c r="R20" s="15">
        <f t="shared" ca="1" si="5"/>
        <v>39.611083674929553</v>
      </c>
      <c r="T20" s="14">
        <v>11</v>
      </c>
      <c r="U20" s="15">
        <f t="shared" ca="1" si="6"/>
        <v>12</v>
      </c>
      <c r="W20" s="14">
        <v>11</v>
      </c>
      <c r="X20" s="15">
        <f t="shared" ca="1" si="7"/>
        <v>1</v>
      </c>
      <c r="Z20" s="14">
        <v>11</v>
      </c>
      <c r="AA20" s="15">
        <f t="shared" ca="1" si="8"/>
        <v>5</v>
      </c>
    </row>
    <row r="21" spans="2:27" x14ac:dyDescent="0.25">
      <c r="B21" s="14">
        <v>12</v>
      </c>
      <c r="C21" s="15">
        <f t="shared" ca="1" si="0"/>
        <v>11.225125027510366</v>
      </c>
      <c r="E21" s="14">
        <v>12</v>
      </c>
      <c r="F21" s="15">
        <f t="shared" ca="1" si="1"/>
        <v>1.1870639293134946</v>
      </c>
      <c r="H21" s="14">
        <v>12</v>
      </c>
      <c r="I21" s="15">
        <f t="shared" ca="1" si="2"/>
        <v>17.981301732776313</v>
      </c>
      <c r="K21" s="14">
        <v>12</v>
      </c>
      <c r="L21" s="15">
        <f t="shared" ca="1" si="3"/>
        <v>13.356465031451442</v>
      </c>
      <c r="N21" s="14">
        <v>12</v>
      </c>
      <c r="O21" s="15">
        <f t="shared" ca="1" si="4"/>
        <v>16.229878465558542</v>
      </c>
      <c r="Q21" s="14">
        <v>12</v>
      </c>
      <c r="R21" s="15">
        <f t="shared" ca="1" si="5"/>
        <v>40.986227077266825</v>
      </c>
      <c r="T21" s="14">
        <v>12</v>
      </c>
      <c r="U21" s="15">
        <f t="shared" ca="1" si="6"/>
        <v>9</v>
      </c>
      <c r="W21" s="14">
        <v>12</v>
      </c>
      <c r="X21" s="15">
        <f t="shared" ca="1" si="7"/>
        <v>0</v>
      </c>
      <c r="Z21" s="14">
        <v>12</v>
      </c>
      <c r="AA21" s="15">
        <f t="shared" ca="1" si="8"/>
        <v>4</v>
      </c>
    </row>
    <row r="22" spans="2:27" x14ac:dyDescent="0.25">
      <c r="B22" s="14">
        <v>13</v>
      </c>
      <c r="C22" s="15">
        <f t="shared" ca="1" si="0"/>
        <v>11.786986787871655</v>
      </c>
      <c r="E22" s="14">
        <v>13</v>
      </c>
      <c r="F22" s="15">
        <f t="shared" ca="1" si="1"/>
        <v>8.4822721702915516</v>
      </c>
      <c r="H22" s="14">
        <v>13</v>
      </c>
      <c r="I22" s="15">
        <f t="shared" ca="1" si="2"/>
        <v>18.389513067977553</v>
      </c>
      <c r="K22" s="14">
        <v>13</v>
      </c>
      <c r="L22" s="15">
        <f t="shared" ca="1" si="3"/>
        <v>15.329717864962678</v>
      </c>
      <c r="N22" s="14">
        <v>13</v>
      </c>
      <c r="O22" s="15">
        <f t="shared" ca="1" si="4"/>
        <v>11.839304036248667</v>
      </c>
      <c r="Q22" s="14">
        <v>13</v>
      </c>
      <c r="R22" s="15">
        <f t="shared" ca="1" si="5"/>
        <v>35.002011196012404</v>
      </c>
      <c r="T22" s="14">
        <v>13</v>
      </c>
      <c r="U22" s="15">
        <f t="shared" ca="1" si="6"/>
        <v>13</v>
      </c>
      <c r="W22" s="14">
        <v>13</v>
      </c>
      <c r="X22" s="15">
        <f t="shared" ca="1" si="7"/>
        <v>0</v>
      </c>
      <c r="Z22" s="14">
        <v>13</v>
      </c>
      <c r="AA22" s="15">
        <f t="shared" ca="1" si="8"/>
        <v>4</v>
      </c>
    </row>
    <row r="23" spans="2:27" x14ac:dyDescent="0.25">
      <c r="B23" s="14">
        <v>14</v>
      </c>
      <c r="C23" s="15">
        <f t="shared" ca="1" si="0"/>
        <v>7.432644965044628</v>
      </c>
      <c r="E23" s="14">
        <v>14</v>
      </c>
      <c r="F23" s="15">
        <f t="shared" ca="1" si="1"/>
        <v>7.1668533270659021</v>
      </c>
      <c r="H23" s="14">
        <v>14</v>
      </c>
      <c r="I23" s="15">
        <f t="shared" ca="1" si="2"/>
        <v>24.890358565463533</v>
      </c>
      <c r="K23" s="14">
        <v>14</v>
      </c>
      <c r="L23" s="15">
        <f t="shared" ca="1" si="3"/>
        <v>18.415923228678007</v>
      </c>
      <c r="N23" s="14">
        <v>14</v>
      </c>
      <c r="O23" s="15">
        <f t="shared" ca="1" si="4"/>
        <v>14.599863480975491</v>
      </c>
      <c r="Q23" s="14">
        <v>14</v>
      </c>
      <c r="R23" s="15">
        <f t="shared" ca="1" si="5"/>
        <v>39.021411432093103</v>
      </c>
      <c r="T23" s="14">
        <v>14</v>
      </c>
      <c r="U23" s="15">
        <f t="shared" ca="1" si="6"/>
        <v>11</v>
      </c>
      <c r="W23" s="14">
        <v>14</v>
      </c>
      <c r="X23" s="15">
        <f t="shared" ca="1" si="7"/>
        <v>1</v>
      </c>
      <c r="Z23" s="14">
        <v>14</v>
      </c>
      <c r="AA23" s="15">
        <f t="shared" ca="1" si="8"/>
        <v>6</v>
      </c>
    </row>
    <row r="24" spans="2:27" x14ac:dyDescent="0.25">
      <c r="B24" s="14">
        <v>15</v>
      </c>
      <c r="C24" s="15">
        <f t="shared" ca="1" si="0"/>
        <v>10.267578902374197</v>
      </c>
      <c r="E24" s="14">
        <v>15</v>
      </c>
      <c r="F24" s="15">
        <f t="shared" ca="1" si="1"/>
        <v>5.5828096515179917</v>
      </c>
      <c r="H24" s="14">
        <v>15</v>
      </c>
      <c r="I24" s="15">
        <f t="shared" ca="1" si="2"/>
        <v>5.1308410270421998</v>
      </c>
      <c r="K24" s="14">
        <v>15</v>
      </c>
      <c r="L24" s="15">
        <f t="shared" ca="1" si="3"/>
        <v>12.717635618047245</v>
      </c>
      <c r="N24" s="14">
        <v>15</v>
      </c>
      <c r="O24" s="15">
        <f t="shared" ca="1" si="4"/>
        <v>14.587935062741844</v>
      </c>
      <c r="Q24" s="14">
        <v>15</v>
      </c>
      <c r="R24" s="15">
        <f t="shared" ca="1" si="5"/>
        <v>38.59058909680946</v>
      </c>
      <c r="T24" s="14">
        <v>15</v>
      </c>
      <c r="U24" s="15">
        <f t="shared" ca="1" si="6"/>
        <v>20</v>
      </c>
      <c r="W24" s="14">
        <v>15</v>
      </c>
      <c r="X24" s="15">
        <f t="shared" ca="1" si="7"/>
        <v>1</v>
      </c>
      <c r="Z24" s="14">
        <v>15</v>
      </c>
      <c r="AA24" s="15">
        <f t="shared" ca="1" si="8"/>
        <v>6</v>
      </c>
    </row>
    <row r="25" spans="2:27" x14ac:dyDescent="0.25">
      <c r="B25" s="14">
        <v>16</v>
      </c>
      <c r="C25" s="15">
        <f t="shared" ca="1" si="0"/>
        <v>6.2008397234479773</v>
      </c>
      <c r="E25" s="14">
        <v>16</v>
      </c>
      <c r="F25" s="15">
        <f t="shared" ca="1" si="1"/>
        <v>1.1906245404568678</v>
      </c>
      <c r="H25" s="14">
        <v>16</v>
      </c>
      <c r="I25" s="15">
        <f t="shared" ca="1" si="2"/>
        <v>3.593105745716267</v>
      </c>
      <c r="K25" s="14">
        <v>16</v>
      </c>
      <c r="L25" s="15">
        <f t="shared" ca="1" si="3"/>
        <v>14.258407261382203</v>
      </c>
      <c r="N25" s="14">
        <v>16</v>
      </c>
      <c r="O25" s="15">
        <f t="shared" ca="1" si="4"/>
        <v>16.267210196977153</v>
      </c>
      <c r="Q25" s="14">
        <v>16</v>
      </c>
      <c r="R25" s="15">
        <f t="shared" ca="1" si="5"/>
        <v>40.277573836651072</v>
      </c>
      <c r="T25" s="14">
        <v>16</v>
      </c>
      <c r="U25" s="15">
        <f t="shared" ca="1" si="6"/>
        <v>9</v>
      </c>
      <c r="W25" s="14">
        <v>16</v>
      </c>
      <c r="X25" s="15">
        <f t="shared" ca="1" si="7"/>
        <v>1</v>
      </c>
      <c r="Z25" s="14">
        <v>16</v>
      </c>
      <c r="AA25" s="15">
        <f t="shared" ca="1" si="8"/>
        <v>6</v>
      </c>
    </row>
    <row r="26" spans="2:27" x14ac:dyDescent="0.25">
      <c r="B26" s="14">
        <v>17</v>
      </c>
      <c r="C26" s="15">
        <f t="shared" ca="1" si="0"/>
        <v>13.797239339730789</v>
      </c>
      <c r="E26" s="14">
        <v>17</v>
      </c>
      <c r="F26" s="15">
        <f t="shared" ca="1" si="1"/>
        <v>5.0193680398196685</v>
      </c>
      <c r="H26" s="14">
        <v>17</v>
      </c>
      <c r="I26" s="15">
        <f t="shared" ca="1" si="2"/>
        <v>14.077613965615862</v>
      </c>
      <c r="K26" s="14">
        <v>17</v>
      </c>
      <c r="L26" s="15">
        <f t="shared" ca="1" si="3"/>
        <v>15.022691807990405</v>
      </c>
      <c r="N26" s="14">
        <v>17</v>
      </c>
      <c r="O26" s="15">
        <f t="shared" ca="1" si="4"/>
        <v>13.32087507132178</v>
      </c>
      <c r="Q26" s="14">
        <v>17</v>
      </c>
      <c r="R26" s="15">
        <f t="shared" ca="1" si="5"/>
        <v>35.868079618307391</v>
      </c>
      <c r="T26" s="14">
        <v>17</v>
      </c>
      <c r="U26" s="15">
        <f t="shared" ca="1" si="6"/>
        <v>6</v>
      </c>
      <c r="W26" s="14">
        <v>17</v>
      </c>
      <c r="X26" s="15">
        <f t="shared" ca="1" si="7"/>
        <v>1</v>
      </c>
      <c r="Z26" s="14">
        <v>17</v>
      </c>
      <c r="AA26" s="15">
        <f t="shared" ca="1" si="8"/>
        <v>6</v>
      </c>
    </row>
    <row r="27" spans="2:27" x14ac:dyDescent="0.25">
      <c r="B27" s="14">
        <v>18</v>
      </c>
      <c r="C27" s="15">
        <f t="shared" ca="1" si="0"/>
        <v>10.476825040919625</v>
      </c>
      <c r="E27" s="14">
        <v>18</v>
      </c>
      <c r="F27" s="15">
        <f t="shared" ca="1" si="1"/>
        <v>5.42391365841676</v>
      </c>
      <c r="H27" s="14">
        <v>18</v>
      </c>
      <c r="I27" s="15">
        <f t="shared" ca="1" si="2"/>
        <v>16.504990394074646</v>
      </c>
      <c r="K27" s="14">
        <v>18</v>
      </c>
      <c r="L27" s="15">
        <f t="shared" ca="1" si="3"/>
        <v>14.864468071362106</v>
      </c>
      <c r="N27" s="14">
        <v>18</v>
      </c>
      <c r="O27" s="15">
        <f t="shared" ca="1" si="4"/>
        <v>12.528370950636425</v>
      </c>
      <c r="Q27" s="14">
        <v>18</v>
      </c>
      <c r="R27" s="15">
        <f t="shared" ca="1" si="5"/>
        <v>41.038911910477061</v>
      </c>
      <c r="T27" s="14">
        <v>18</v>
      </c>
      <c r="U27" s="15">
        <f t="shared" ca="1" si="6"/>
        <v>20</v>
      </c>
      <c r="W27" s="14">
        <v>18</v>
      </c>
      <c r="X27" s="15">
        <f t="shared" ca="1" si="7"/>
        <v>0</v>
      </c>
      <c r="Z27" s="14">
        <v>18</v>
      </c>
      <c r="AA27" s="15">
        <f t="shared" ca="1" si="8"/>
        <v>5</v>
      </c>
    </row>
    <row r="28" spans="2:27" x14ac:dyDescent="0.25">
      <c r="B28" s="14">
        <v>19</v>
      </c>
      <c r="C28" s="15">
        <f t="shared" ca="1" si="0"/>
        <v>9.5982808202941001</v>
      </c>
      <c r="E28" s="14">
        <v>19</v>
      </c>
      <c r="F28" s="15">
        <f t="shared" ca="1" si="1"/>
        <v>1.2950054228418257</v>
      </c>
      <c r="H28" s="14">
        <v>19</v>
      </c>
      <c r="I28" s="15">
        <f t="shared" ca="1" si="2"/>
        <v>0.11492802942919296</v>
      </c>
      <c r="K28" s="14">
        <v>19</v>
      </c>
      <c r="L28" s="15">
        <f t="shared" ca="1" si="3"/>
        <v>16.180564818610016</v>
      </c>
      <c r="N28" s="14">
        <v>19</v>
      </c>
      <c r="O28" s="15">
        <f t="shared" ca="1" si="4"/>
        <v>8.9857092569166017</v>
      </c>
      <c r="Q28" s="14">
        <v>19</v>
      </c>
      <c r="R28" s="15">
        <f t="shared" ca="1" si="5"/>
        <v>38.254435290133394</v>
      </c>
      <c r="T28" s="14">
        <v>19</v>
      </c>
      <c r="U28" s="15">
        <f t="shared" ca="1" si="6"/>
        <v>12</v>
      </c>
      <c r="W28" s="14">
        <v>19</v>
      </c>
      <c r="X28" s="15">
        <f t="shared" ca="1" si="7"/>
        <v>1</v>
      </c>
      <c r="Z28" s="14">
        <v>19</v>
      </c>
      <c r="AA28" s="15">
        <f t="shared" ca="1" si="8"/>
        <v>4</v>
      </c>
    </row>
    <row r="29" spans="2:27" x14ac:dyDescent="0.25">
      <c r="B29" s="14">
        <v>20</v>
      </c>
      <c r="C29" s="15">
        <f t="shared" ca="1" si="0"/>
        <v>10.236615513444569</v>
      </c>
      <c r="E29" s="14">
        <v>20</v>
      </c>
      <c r="F29" s="15">
        <f t="shared" ca="1" si="1"/>
        <v>3.0806752838771096</v>
      </c>
      <c r="H29" s="14">
        <v>20</v>
      </c>
      <c r="I29" s="15">
        <f t="shared" ca="1" si="2"/>
        <v>7.2241593589257604</v>
      </c>
      <c r="K29" s="14">
        <v>20</v>
      </c>
      <c r="L29" s="15">
        <f t="shared" ca="1" si="3"/>
        <v>16.711598622638125</v>
      </c>
      <c r="N29" s="14">
        <v>20</v>
      </c>
      <c r="O29" s="15">
        <f t="shared" ca="1" si="4"/>
        <v>10.847847659709997</v>
      </c>
      <c r="Q29" s="14">
        <v>20</v>
      </c>
      <c r="R29" s="15">
        <f t="shared" ca="1" si="5"/>
        <v>40.377520494446102</v>
      </c>
      <c r="T29" s="14">
        <v>20</v>
      </c>
      <c r="U29" s="15">
        <f t="shared" ca="1" si="6"/>
        <v>13</v>
      </c>
      <c r="W29" s="14">
        <v>20</v>
      </c>
      <c r="X29" s="15">
        <f t="shared" ca="1" si="7"/>
        <v>0</v>
      </c>
      <c r="Z29" s="14">
        <v>20</v>
      </c>
      <c r="AA29" s="15">
        <f t="shared" ca="1" si="8"/>
        <v>7</v>
      </c>
    </row>
    <row r="30" spans="2:27" x14ac:dyDescent="0.25">
      <c r="B30" s="14">
        <v>21</v>
      </c>
      <c r="C30" s="15">
        <f t="shared" ca="1" si="0"/>
        <v>6.0127137332965352</v>
      </c>
      <c r="E30" s="14">
        <v>21</v>
      </c>
      <c r="F30" s="15">
        <f t="shared" ca="1" si="1"/>
        <v>6.4047303249869643</v>
      </c>
      <c r="H30" s="14">
        <v>21</v>
      </c>
      <c r="I30" s="15">
        <f t="shared" ca="1" si="2"/>
        <v>21.952576622786587</v>
      </c>
      <c r="K30" s="14">
        <v>21</v>
      </c>
      <c r="L30" s="15">
        <f t="shared" ca="1" si="3"/>
        <v>13.027913679071668</v>
      </c>
      <c r="N30" s="14">
        <v>21</v>
      </c>
      <c r="O30" s="15">
        <f t="shared" ca="1" si="4"/>
        <v>15.032099557066282</v>
      </c>
      <c r="Q30" s="14">
        <v>21</v>
      </c>
      <c r="R30" s="15">
        <f t="shared" ca="1" si="5"/>
        <v>30.892775602456528</v>
      </c>
      <c r="T30" s="14">
        <v>21</v>
      </c>
      <c r="U30" s="15">
        <f t="shared" ca="1" si="6"/>
        <v>15</v>
      </c>
      <c r="W30" s="14">
        <v>21</v>
      </c>
      <c r="X30" s="15">
        <f t="shared" ca="1" si="7"/>
        <v>0</v>
      </c>
      <c r="Z30" s="14">
        <v>21</v>
      </c>
      <c r="AA30" s="15">
        <f t="shared" ca="1" si="8"/>
        <v>8</v>
      </c>
    </row>
    <row r="31" spans="2:27" x14ac:dyDescent="0.25">
      <c r="B31" s="14">
        <v>22</v>
      </c>
      <c r="C31" s="15">
        <f t="shared" ca="1" si="0"/>
        <v>11.794194986354256</v>
      </c>
      <c r="E31" s="14">
        <v>22</v>
      </c>
      <c r="F31" s="15">
        <f t="shared" ca="1" si="1"/>
        <v>2.5605020791157931</v>
      </c>
      <c r="H31" s="14">
        <v>22</v>
      </c>
      <c r="I31" s="15">
        <f t="shared" ca="1" si="2"/>
        <v>2.2709318748819198</v>
      </c>
      <c r="K31" s="14">
        <v>22</v>
      </c>
      <c r="L31" s="15">
        <f t="shared" ca="1" si="3"/>
        <v>13.839174977344104</v>
      </c>
      <c r="N31" s="14">
        <v>22</v>
      </c>
      <c r="O31" s="15">
        <f t="shared" ca="1" si="4"/>
        <v>8.9580578798496724</v>
      </c>
      <c r="Q31" s="14">
        <v>22</v>
      </c>
      <c r="R31" s="15">
        <f t="shared" ca="1" si="5"/>
        <v>35.578645502183448</v>
      </c>
      <c r="T31" s="14">
        <v>22</v>
      </c>
      <c r="U31" s="15">
        <f t="shared" ca="1" si="6"/>
        <v>11</v>
      </c>
      <c r="W31" s="14">
        <v>22</v>
      </c>
      <c r="X31" s="15">
        <f t="shared" ca="1" si="7"/>
        <v>1</v>
      </c>
      <c r="Z31" s="14">
        <v>22</v>
      </c>
      <c r="AA31" s="15">
        <f t="shared" ca="1" si="8"/>
        <v>5</v>
      </c>
    </row>
    <row r="32" spans="2:27" x14ac:dyDescent="0.25">
      <c r="B32" s="14">
        <v>23</v>
      </c>
      <c r="C32" s="15">
        <f t="shared" ca="1" si="0"/>
        <v>10.542000606850017</v>
      </c>
      <c r="E32" s="14">
        <v>23</v>
      </c>
      <c r="F32" s="15">
        <f t="shared" ca="1" si="1"/>
        <v>1.1822114482321469</v>
      </c>
      <c r="H32" s="14">
        <v>23</v>
      </c>
      <c r="I32" s="15">
        <f t="shared" ca="1" si="2"/>
        <v>3.8171688737182818</v>
      </c>
      <c r="K32" s="14">
        <v>23</v>
      </c>
      <c r="L32" s="15">
        <f t="shared" ca="1" si="3"/>
        <v>14.042184271583412</v>
      </c>
      <c r="N32" s="14">
        <v>23</v>
      </c>
      <c r="O32" s="15">
        <f t="shared" ca="1" si="4"/>
        <v>8.4853810495119824</v>
      </c>
      <c r="Q32" s="14">
        <v>23</v>
      </c>
      <c r="R32" s="15">
        <f t="shared" ca="1" si="5"/>
        <v>41.261972077499678</v>
      </c>
      <c r="T32" s="14">
        <v>23</v>
      </c>
      <c r="U32" s="15">
        <f t="shared" ca="1" si="6"/>
        <v>18</v>
      </c>
      <c r="W32" s="14">
        <v>23</v>
      </c>
      <c r="X32" s="15">
        <f t="shared" ca="1" si="7"/>
        <v>0</v>
      </c>
      <c r="Z32" s="14">
        <v>23</v>
      </c>
      <c r="AA32" s="15">
        <f t="shared" ca="1" si="8"/>
        <v>3</v>
      </c>
    </row>
    <row r="33" spans="2:27" x14ac:dyDescent="0.25">
      <c r="B33" s="14">
        <v>24</v>
      </c>
      <c r="C33" s="15">
        <f t="shared" ca="1" si="0"/>
        <v>14.530952337609822</v>
      </c>
      <c r="E33" s="14">
        <v>24</v>
      </c>
      <c r="F33" s="15">
        <f t="shared" ca="1" si="1"/>
        <v>2.7082561942171206</v>
      </c>
      <c r="H33" s="14">
        <v>24</v>
      </c>
      <c r="I33" s="15">
        <f t="shared" ca="1" si="2"/>
        <v>8.9400083716728531</v>
      </c>
      <c r="K33" s="14">
        <v>24</v>
      </c>
      <c r="L33" s="15">
        <f t="shared" ca="1" si="3"/>
        <v>14.814016832207191</v>
      </c>
      <c r="N33" s="14">
        <v>24</v>
      </c>
      <c r="O33" s="15">
        <f t="shared" ca="1" si="4"/>
        <v>9.6000334100943725</v>
      </c>
      <c r="Q33" s="14">
        <v>24</v>
      </c>
      <c r="R33" s="15">
        <f t="shared" ca="1" si="5"/>
        <v>39.78131601191123</v>
      </c>
      <c r="T33" s="14">
        <v>24</v>
      </c>
      <c r="U33" s="15">
        <f t="shared" ca="1" si="6"/>
        <v>8</v>
      </c>
      <c r="W33" s="14">
        <v>24</v>
      </c>
      <c r="X33" s="15">
        <f t="shared" ca="1" si="7"/>
        <v>1</v>
      </c>
      <c r="Z33" s="14">
        <v>24</v>
      </c>
      <c r="AA33" s="15">
        <f t="shared" ca="1" si="8"/>
        <v>5</v>
      </c>
    </row>
    <row r="34" spans="2:27" x14ac:dyDescent="0.25">
      <c r="B34" s="14">
        <v>25</v>
      </c>
      <c r="C34" s="15">
        <f t="shared" ca="1" si="0"/>
        <v>6.9924896692032581</v>
      </c>
      <c r="E34" s="14">
        <v>25</v>
      </c>
      <c r="F34" s="15">
        <f t="shared" ca="1" si="1"/>
        <v>1.5388940800356365</v>
      </c>
      <c r="H34" s="14">
        <v>25</v>
      </c>
      <c r="I34" s="15">
        <f t="shared" ca="1" si="2"/>
        <v>5.6446132894890155</v>
      </c>
      <c r="K34" s="14">
        <v>25</v>
      </c>
      <c r="L34" s="15">
        <f t="shared" ca="1" si="3"/>
        <v>18.736079150036268</v>
      </c>
      <c r="N34" s="14">
        <v>25</v>
      </c>
      <c r="O34" s="15">
        <f t="shared" ca="1" si="4"/>
        <v>13.38050966562424</v>
      </c>
      <c r="Q34" s="14">
        <v>25</v>
      </c>
      <c r="R34" s="15">
        <f t="shared" ca="1" si="5"/>
        <v>38.967611251761625</v>
      </c>
      <c r="T34" s="14">
        <v>25</v>
      </c>
      <c r="U34" s="15">
        <f t="shared" ca="1" si="6"/>
        <v>10</v>
      </c>
      <c r="W34" s="14">
        <v>25</v>
      </c>
      <c r="X34" s="15">
        <f t="shared" ca="1" si="7"/>
        <v>0</v>
      </c>
      <c r="Z34" s="14">
        <v>25</v>
      </c>
      <c r="AA34" s="15">
        <f t="shared" ca="1" si="8"/>
        <v>3</v>
      </c>
    </row>
    <row r="35" spans="2:27" x14ac:dyDescent="0.25">
      <c r="B35" s="14">
        <v>26</v>
      </c>
      <c r="C35" s="15">
        <f t="shared" ca="1" si="0"/>
        <v>9.5934460067623739</v>
      </c>
      <c r="E35" s="14">
        <v>26</v>
      </c>
      <c r="F35" s="15">
        <f t="shared" ca="1" si="1"/>
        <v>3.9577780099593318</v>
      </c>
      <c r="H35" s="14">
        <v>26</v>
      </c>
      <c r="I35" s="15">
        <f t="shared" ca="1" si="2"/>
        <v>21.401768439534461</v>
      </c>
      <c r="K35" s="14">
        <v>26</v>
      </c>
      <c r="L35" s="15">
        <f t="shared" ca="1" si="3"/>
        <v>15.632512348772323</v>
      </c>
      <c r="N35" s="14">
        <v>26</v>
      </c>
      <c r="O35" s="15">
        <f t="shared" ca="1" si="4"/>
        <v>7.119756378309936</v>
      </c>
      <c r="Q35" s="14">
        <v>26</v>
      </c>
      <c r="R35" s="15">
        <f t="shared" ca="1" si="5"/>
        <v>33.933196643149628</v>
      </c>
      <c r="T35" s="14">
        <v>26</v>
      </c>
      <c r="U35" s="15">
        <f t="shared" ca="1" si="6"/>
        <v>7</v>
      </c>
      <c r="W35" s="14">
        <v>26</v>
      </c>
      <c r="X35" s="15">
        <f t="shared" ca="1" si="7"/>
        <v>1</v>
      </c>
      <c r="Z35" s="14">
        <v>26</v>
      </c>
      <c r="AA35" s="15">
        <f t="shared" ca="1" si="8"/>
        <v>6</v>
      </c>
    </row>
    <row r="36" spans="2:27" x14ac:dyDescent="0.25">
      <c r="B36" s="14">
        <v>27</v>
      </c>
      <c r="C36" s="15">
        <f t="shared" ca="1" si="0"/>
        <v>13.87485702447543</v>
      </c>
      <c r="E36" s="14">
        <v>27</v>
      </c>
      <c r="F36" s="15">
        <f t="shared" ca="1" si="1"/>
        <v>8.8313807530535851</v>
      </c>
      <c r="H36" s="14">
        <v>27</v>
      </c>
      <c r="I36" s="15">
        <f t="shared" ca="1" si="2"/>
        <v>11.511360555935886</v>
      </c>
      <c r="K36" s="14">
        <v>27</v>
      </c>
      <c r="L36" s="15">
        <f t="shared" ca="1" si="3"/>
        <v>14.430870121930027</v>
      </c>
      <c r="N36" s="14">
        <v>27</v>
      </c>
      <c r="O36" s="15">
        <f t="shared" ca="1" si="4"/>
        <v>10.698718518029851</v>
      </c>
      <c r="Q36" s="14">
        <v>27</v>
      </c>
      <c r="R36" s="15">
        <f t="shared" ca="1" si="5"/>
        <v>37.534805884108344</v>
      </c>
      <c r="T36" s="14">
        <v>27</v>
      </c>
      <c r="U36" s="15">
        <f t="shared" ca="1" si="6"/>
        <v>6</v>
      </c>
      <c r="W36" s="14">
        <v>27</v>
      </c>
      <c r="X36" s="15">
        <f t="shared" ca="1" si="7"/>
        <v>1</v>
      </c>
      <c r="Z36" s="14">
        <v>27</v>
      </c>
      <c r="AA36" s="15">
        <f t="shared" ca="1" si="8"/>
        <v>7</v>
      </c>
    </row>
    <row r="37" spans="2:27" x14ac:dyDescent="0.25">
      <c r="B37" s="14">
        <v>28</v>
      </c>
      <c r="C37" s="15">
        <f t="shared" ca="1" si="0"/>
        <v>8.0420516847827628</v>
      </c>
      <c r="E37" s="14">
        <v>28</v>
      </c>
      <c r="F37" s="15">
        <f t="shared" ca="1" si="1"/>
        <v>4.5039514655257564</v>
      </c>
      <c r="H37" s="14">
        <v>28</v>
      </c>
      <c r="I37" s="15">
        <f t="shared" ca="1" si="2"/>
        <v>8.9093993984208488</v>
      </c>
      <c r="K37" s="14">
        <v>28</v>
      </c>
      <c r="L37" s="15">
        <f t="shared" ca="1" si="3"/>
        <v>15.579089960799884</v>
      </c>
      <c r="N37" s="14">
        <v>28</v>
      </c>
      <c r="O37" s="15">
        <f t="shared" ca="1" si="4"/>
        <v>14.999731429283688</v>
      </c>
      <c r="Q37" s="14">
        <v>28</v>
      </c>
      <c r="R37" s="15">
        <f t="shared" ca="1" si="5"/>
        <v>37.105066282606948</v>
      </c>
      <c r="T37" s="14">
        <v>28</v>
      </c>
      <c r="U37" s="15">
        <f t="shared" ca="1" si="6"/>
        <v>7</v>
      </c>
      <c r="W37" s="14">
        <v>28</v>
      </c>
      <c r="X37" s="15">
        <f t="shared" ca="1" si="7"/>
        <v>1</v>
      </c>
      <c r="Z37" s="14">
        <v>28</v>
      </c>
      <c r="AA37" s="15">
        <f t="shared" ca="1" si="8"/>
        <v>2</v>
      </c>
    </row>
    <row r="38" spans="2:27" x14ac:dyDescent="0.25">
      <c r="B38" s="14">
        <v>29</v>
      </c>
      <c r="C38" s="15">
        <f t="shared" ca="1" si="0"/>
        <v>5.7093094004452363</v>
      </c>
      <c r="E38" s="14">
        <v>29</v>
      </c>
      <c r="F38" s="15">
        <f t="shared" ca="1" si="1"/>
        <v>6.6117968518577737</v>
      </c>
      <c r="H38" s="14">
        <v>29</v>
      </c>
      <c r="I38" s="15">
        <f t="shared" ca="1" si="2"/>
        <v>6.0448804021222005</v>
      </c>
      <c r="K38" s="14">
        <v>29</v>
      </c>
      <c r="L38" s="15">
        <f t="shared" ca="1" si="3"/>
        <v>15.030159251282653</v>
      </c>
      <c r="N38" s="14">
        <v>29</v>
      </c>
      <c r="O38" s="15">
        <f t="shared" ca="1" si="4"/>
        <v>10.517105348152018</v>
      </c>
      <c r="Q38" s="14">
        <v>29</v>
      </c>
      <c r="R38" s="15">
        <f t="shared" ca="1" si="5"/>
        <v>39.300532834247385</v>
      </c>
      <c r="T38" s="14">
        <v>29</v>
      </c>
      <c r="U38" s="15">
        <f t="shared" ca="1" si="6"/>
        <v>12</v>
      </c>
      <c r="W38" s="14">
        <v>29</v>
      </c>
      <c r="X38" s="15">
        <f t="shared" ca="1" si="7"/>
        <v>0</v>
      </c>
      <c r="Z38" s="14">
        <v>29</v>
      </c>
      <c r="AA38" s="15">
        <f t="shared" ca="1" si="8"/>
        <v>4</v>
      </c>
    </row>
    <row r="39" spans="2:27" x14ac:dyDescent="0.25">
      <c r="B39" s="14">
        <v>30</v>
      </c>
      <c r="C39" s="15">
        <f t="shared" ca="1" si="0"/>
        <v>10.672814397853537</v>
      </c>
      <c r="E39" s="14">
        <v>30</v>
      </c>
      <c r="F39" s="15">
        <f t="shared" ca="1" si="1"/>
        <v>7.2159226843159434</v>
      </c>
      <c r="H39" s="14">
        <v>30</v>
      </c>
      <c r="I39" s="15">
        <f t="shared" ca="1" si="2"/>
        <v>0.1475443816809946</v>
      </c>
      <c r="K39" s="14">
        <v>30</v>
      </c>
      <c r="L39" s="15">
        <f t="shared" ca="1" si="3"/>
        <v>16.238272556237799</v>
      </c>
      <c r="N39" s="14">
        <v>30</v>
      </c>
      <c r="O39" s="15">
        <f t="shared" ca="1" si="4"/>
        <v>11.217702691270551</v>
      </c>
      <c r="Q39" s="14">
        <v>30</v>
      </c>
      <c r="R39" s="15">
        <f t="shared" ca="1" si="5"/>
        <v>44.897370387712918</v>
      </c>
      <c r="T39" s="14">
        <v>30</v>
      </c>
      <c r="U39" s="15">
        <f t="shared" ca="1" si="6"/>
        <v>13</v>
      </c>
      <c r="W39" s="14">
        <v>30</v>
      </c>
      <c r="X39" s="15">
        <f t="shared" ca="1" si="7"/>
        <v>1</v>
      </c>
      <c r="Z39" s="14">
        <v>30</v>
      </c>
      <c r="AA39" s="15">
        <f t="shared" ca="1" si="8"/>
        <v>4</v>
      </c>
    </row>
    <row r="40" spans="2:27" x14ac:dyDescent="0.25">
      <c r="B40" s="14">
        <v>31</v>
      </c>
      <c r="C40" s="15">
        <f t="shared" ca="1" si="0"/>
        <v>10.258646682673861</v>
      </c>
      <c r="E40" s="14">
        <v>31</v>
      </c>
      <c r="F40" s="15">
        <f t="shared" ca="1" si="1"/>
        <v>10.797996004139987</v>
      </c>
      <c r="H40" s="14">
        <v>31</v>
      </c>
      <c r="I40" s="15">
        <f t="shared" ca="1" si="2"/>
        <v>4.7905639006252434</v>
      </c>
      <c r="K40" s="14">
        <v>31</v>
      </c>
      <c r="L40" s="15">
        <f t="shared" ca="1" si="3"/>
        <v>13.315840409016733</v>
      </c>
      <c r="N40" s="14">
        <v>31</v>
      </c>
      <c r="O40" s="15">
        <f t="shared" ca="1" si="4"/>
        <v>11.785285817028919</v>
      </c>
      <c r="Q40" s="14">
        <v>31</v>
      </c>
      <c r="R40" s="15">
        <f t="shared" ca="1" si="5"/>
        <v>38.636328988048405</v>
      </c>
      <c r="T40" s="14">
        <v>31</v>
      </c>
      <c r="U40" s="15">
        <f t="shared" ca="1" si="6"/>
        <v>17</v>
      </c>
      <c r="W40" s="14">
        <v>31</v>
      </c>
      <c r="X40" s="15">
        <f t="shared" ca="1" si="7"/>
        <v>0</v>
      </c>
      <c r="Z40" s="14">
        <v>31</v>
      </c>
      <c r="AA40" s="15">
        <f t="shared" ca="1" si="8"/>
        <v>4</v>
      </c>
    </row>
    <row r="41" spans="2:27" x14ac:dyDescent="0.25">
      <c r="B41" s="14">
        <v>32</v>
      </c>
      <c r="C41" s="15">
        <f t="shared" ca="1" si="0"/>
        <v>5.341365033751023</v>
      </c>
      <c r="E41" s="14">
        <v>32</v>
      </c>
      <c r="F41" s="15">
        <f t="shared" ca="1" si="1"/>
        <v>6.180464861484456</v>
      </c>
      <c r="H41" s="14">
        <v>32</v>
      </c>
      <c r="I41" s="15">
        <f t="shared" ca="1" si="2"/>
        <v>4.6008669994346345</v>
      </c>
      <c r="K41" s="14">
        <v>32</v>
      </c>
      <c r="L41" s="15">
        <f t="shared" ca="1" si="3"/>
        <v>15.635058416180051</v>
      </c>
      <c r="N41" s="14">
        <v>32</v>
      </c>
      <c r="O41" s="15">
        <f t="shared" ca="1" si="4"/>
        <v>14.539806121747368</v>
      </c>
      <c r="Q41" s="14">
        <v>32</v>
      </c>
      <c r="R41" s="15">
        <f t="shared" ca="1" si="5"/>
        <v>40.797916158986325</v>
      </c>
      <c r="T41" s="14">
        <v>32</v>
      </c>
      <c r="U41" s="15">
        <f t="shared" ca="1" si="6"/>
        <v>11</v>
      </c>
      <c r="W41" s="14">
        <v>32</v>
      </c>
      <c r="X41" s="15">
        <f t="shared" ca="1" si="7"/>
        <v>1</v>
      </c>
      <c r="Z41" s="14">
        <v>32</v>
      </c>
      <c r="AA41" s="15">
        <f t="shared" ca="1" si="8"/>
        <v>6</v>
      </c>
    </row>
    <row r="42" spans="2:27" x14ac:dyDescent="0.25">
      <c r="B42" s="14">
        <v>33</v>
      </c>
      <c r="C42" s="15">
        <f t="shared" ca="1" si="0"/>
        <v>9.7122571460175777</v>
      </c>
      <c r="E42" s="14">
        <v>33</v>
      </c>
      <c r="F42" s="15">
        <f t="shared" ca="1" si="1"/>
        <v>9.5479035611842011</v>
      </c>
      <c r="H42" s="14">
        <v>33</v>
      </c>
      <c r="I42" s="15">
        <f t="shared" ca="1" si="2"/>
        <v>13.714105471424467</v>
      </c>
      <c r="K42" s="14">
        <v>33</v>
      </c>
      <c r="L42" s="15">
        <f t="shared" ca="1" si="3"/>
        <v>17.737200374162768</v>
      </c>
      <c r="N42" s="14">
        <v>33</v>
      </c>
      <c r="O42" s="15">
        <f t="shared" ca="1" si="4"/>
        <v>10.068088766829284</v>
      </c>
      <c r="Q42" s="14">
        <v>33</v>
      </c>
      <c r="R42" s="15">
        <f t="shared" ca="1" si="5"/>
        <v>41.463327069210258</v>
      </c>
      <c r="T42" s="14">
        <v>33</v>
      </c>
      <c r="U42" s="15">
        <f t="shared" ca="1" si="6"/>
        <v>8</v>
      </c>
      <c r="W42" s="14">
        <v>33</v>
      </c>
      <c r="X42" s="15">
        <f t="shared" ca="1" si="7"/>
        <v>1</v>
      </c>
      <c r="Z42" s="14">
        <v>33</v>
      </c>
      <c r="AA42" s="15">
        <f t="shared" ca="1" si="8"/>
        <v>7</v>
      </c>
    </row>
    <row r="43" spans="2:27" x14ac:dyDescent="0.25">
      <c r="B43" s="14">
        <v>34</v>
      </c>
      <c r="C43" s="15">
        <f t="shared" ca="1" si="0"/>
        <v>6.3767150515592448</v>
      </c>
      <c r="E43" s="14">
        <v>34</v>
      </c>
      <c r="F43" s="15">
        <f t="shared" ca="1" si="1"/>
        <v>1.3917819628188066</v>
      </c>
      <c r="H43" s="14">
        <v>34</v>
      </c>
      <c r="I43" s="15">
        <f t="shared" ca="1" si="2"/>
        <v>4.3314091607399998</v>
      </c>
      <c r="K43" s="14">
        <v>34</v>
      </c>
      <c r="L43" s="15">
        <f t="shared" ca="1" si="3"/>
        <v>13.718812681106176</v>
      </c>
      <c r="N43" s="14">
        <v>34</v>
      </c>
      <c r="O43" s="15">
        <f t="shared" ca="1" si="4"/>
        <v>9.8302331250557575</v>
      </c>
      <c r="Q43" s="14">
        <v>34</v>
      </c>
      <c r="R43" s="15">
        <f t="shared" ca="1" si="5"/>
        <v>36.721492884445432</v>
      </c>
      <c r="T43" s="14">
        <v>34</v>
      </c>
      <c r="U43" s="15">
        <f t="shared" ca="1" si="6"/>
        <v>17</v>
      </c>
      <c r="W43" s="14">
        <v>34</v>
      </c>
      <c r="X43" s="15">
        <f t="shared" ca="1" si="7"/>
        <v>1</v>
      </c>
      <c r="Z43" s="14">
        <v>34</v>
      </c>
      <c r="AA43" s="15">
        <f t="shared" ca="1" si="8"/>
        <v>2</v>
      </c>
    </row>
    <row r="44" spans="2:27" x14ac:dyDescent="0.25">
      <c r="B44" s="14">
        <v>35</v>
      </c>
      <c r="C44" s="15">
        <f t="shared" ca="1" si="0"/>
        <v>8.1535317405375913</v>
      </c>
      <c r="E44" s="14">
        <v>35</v>
      </c>
      <c r="F44" s="15">
        <f t="shared" ca="1" si="1"/>
        <v>1.9947518639276489</v>
      </c>
      <c r="H44" s="14">
        <v>35</v>
      </c>
      <c r="I44" s="15">
        <f t="shared" ca="1" si="2"/>
        <v>4.6799584261946015</v>
      </c>
      <c r="K44" s="14">
        <v>35</v>
      </c>
      <c r="L44" s="15">
        <f t="shared" ca="1" si="3"/>
        <v>14.794249791981361</v>
      </c>
      <c r="N44" s="14">
        <v>35</v>
      </c>
      <c r="O44" s="15">
        <f t="shared" ca="1" si="4"/>
        <v>10.334518628226224</v>
      </c>
      <c r="Q44" s="14">
        <v>35</v>
      </c>
      <c r="R44" s="15">
        <f t="shared" ca="1" si="5"/>
        <v>36.04702461458853</v>
      </c>
      <c r="T44" s="14">
        <v>35</v>
      </c>
      <c r="U44" s="15">
        <f t="shared" ca="1" si="6"/>
        <v>16</v>
      </c>
      <c r="W44" s="14">
        <v>35</v>
      </c>
      <c r="X44" s="15">
        <f t="shared" ca="1" si="7"/>
        <v>1</v>
      </c>
      <c r="Z44" s="14">
        <v>35</v>
      </c>
      <c r="AA44" s="15">
        <f t="shared" ca="1" si="8"/>
        <v>4</v>
      </c>
    </row>
    <row r="45" spans="2:27" x14ac:dyDescent="0.25">
      <c r="B45" s="14">
        <v>36</v>
      </c>
      <c r="C45" s="15">
        <f t="shared" ca="1" si="0"/>
        <v>10.712406098635727</v>
      </c>
      <c r="E45" s="14">
        <v>36</v>
      </c>
      <c r="F45" s="15">
        <f t="shared" ca="1" si="1"/>
        <v>2.7395570154144675</v>
      </c>
      <c r="H45" s="14">
        <v>36</v>
      </c>
      <c r="I45" s="15">
        <f t="shared" ca="1" si="2"/>
        <v>10.625181644945943</v>
      </c>
      <c r="K45" s="14">
        <v>36</v>
      </c>
      <c r="L45" s="15">
        <f t="shared" ca="1" si="3"/>
        <v>15.043479584003956</v>
      </c>
      <c r="N45" s="14">
        <v>36</v>
      </c>
      <c r="O45" s="15">
        <f t="shared" ca="1" si="4"/>
        <v>9.375708568720885</v>
      </c>
      <c r="Q45" s="14">
        <v>36</v>
      </c>
      <c r="R45" s="15">
        <f t="shared" ca="1" si="5"/>
        <v>36.448914063247869</v>
      </c>
      <c r="T45" s="14">
        <v>36</v>
      </c>
      <c r="U45" s="15">
        <f t="shared" ca="1" si="6"/>
        <v>13</v>
      </c>
      <c r="W45" s="14">
        <v>36</v>
      </c>
      <c r="X45" s="15">
        <f t="shared" ca="1" si="7"/>
        <v>1</v>
      </c>
      <c r="Z45" s="14">
        <v>36</v>
      </c>
      <c r="AA45" s="15">
        <f t="shared" ca="1" si="8"/>
        <v>5</v>
      </c>
    </row>
    <row r="46" spans="2:27" x14ac:dyDescent="0.25">
      <c r="B46" s="14">
        <v>37</v>
      </c>
      <c r="C46" s="15">
        <f t="shared" ca="1" si="0"/>
        <v>6.3934828092817666</v>
      </c>
      <c r="E46" s="14">
        <v>37</v>
      </c>
      <c r="F46" s="15">
        <f t="shared" ca="1" si="1"/>
        <v>2.7607177994923275</v>
      </c>
      <c r="H46" s="14">
        <v>37</v>
      </c>
      <c r="I46" s="15">
        <f t="shared" ca="1" si="2"/>
        <v>3.3724351634930501</v>
      </c>
      <c r="K46" s="14">
        <v>37</v>
      </c>
      <c r="L46" s="15">
        <f t="shared" ca="1" si="3"/>
        <v>14.070392325582432</v>
      </c>
      <c r="N46" s="14">
        <v>37</v>
      </c>
      <c r="O46" s="15">
        <f t="shared" ca="1" si="4"/>
        <v>9.8898093621053</v>
      </c>
      <c r="Q46" s="14">
        <v>37</v>
      </c>
      <c r="R46" s="15">
        <f t="shared" ca="1" si="5"/>
        <v>40.020517818178931</v>
      </c>
      <c r="T46" s="14">
        <v>37</v>
      </c>
      <c r="U46" s="15">
        <f t="shared" ca="1" si="6"/>
        <v>12</v>
      </c>
      <c r="W46" s="14">
        <v>37</v>
      </c>
      <c r="X46" s="15">
        <f t="shared" ca="1" si="7"/>
        <v>0</v>
      </c>
      <c r="Z46" s="14">
        <v>37</v>
      </c>
      <c r="AA46" s="15">
        <f t="shared" ca="1" si="8"/>
        <v>3</v>
      </c>
    </row>
    <row r="47" spans="2:27" x14ac:dyDescent="0.25">
      <c r="B47" s="14">
        <v>38</v>
      </c>
      <c r="C47" s="15">
        <f t="shared" ca="1" si="0"/>
        <v>7.9315739347232643</v>
      </c>
      <c r="E47" s="14">
        <v>38</v>
      </c>
      <c r="F47" s="15">
        <f t="shared" ca="1" si="1"/>
        <v>3.2090353366297841</v>
      </c>
      <c r="H47" s="14">
        <v>38</v>
      </c>
      <c r="I47" s="15">
        <f t="shared" ca="1" si="2"/>
        <v>5.136843993572012</v>
      </c>
      <c r="K47" s="14">
        <v>38</v>
      </c>
      <c r="L47" s="15">
        <f t="shared" ca="1" si="3"/>
        <v>13.5249216106502</v>
      </c>
      <c r="N47" s="14">
        <v>38</v>
      </c>
      <c r="O47" s="15">
        <f t="shared" ca="1" si="4"/>
        <v>12.188304088950012</v>
      </c>
      <c r="Q47" s="14">
        <v>38</v>
      </c>
      <c r="R47" s="15">
        <f t="shared" ca="1" si="5"/>
        <v>39.349340770937502</v>
      </c>
      <c r="T47" s="14">
        <v>38</v>
      </c>
      <c r="U47" s="15">
        <f t="shared" ca="1" si="6"/>
        <v>8</v>
      </c>
      <c r="W47" s="14">
        <v>38</v>
      </c>
      <c r="X47" s="15">
        <f t="shared" ca="1" si="7"/>
        <v>0</v>
      </c>
      <c r="Z47" s="14">
        <v>38</v>
      </c>
      <c r="AA47" s="15">
        <f t="shared" ca="1" si="8"/>
        <v>5</v>
      </c>
    </row>
    <row r="48" spans="2:27" x14ac:dyDescent="0.25">
      <c r="B48" s="14">
        <v>39</v>
      </c>
      <c r="C48" s="15">
        <f t="shared" ca="1" si="0"/>
        <v>8.2974911113118655</v>
      </c>
      <c r="E48" s="14">
        <v>39</v>
      </c>
      <c r="F48" s="15">
        <f t="shared" ca="1" si="1"/>
        <v>2.5942735262527443</v>
      </c>
      <c r="H48" s="14">
        <v>39</v>
      </c>
      <c r="I48" s="15">
        <f t="shared" ca="1" si="2"/>
        <v>7.1916585074730275</v>
      </c>
      <c r="K48" s="14">
        <v>39</v>
      </c>
      <c r="L48" s="15">
        <f t="shared" ca="1" si="3"/>
        <v>14.24474117982659</v>
      </c>
      <c r="N48" s="14">
        <v>39</v>
      </c>
      <c r="O48" s="15">
        <f t="shared" ca="1" si="4"/>
        <v>11.159976210140094</v>
      </c>
      <c r="Q48" s="14">
        <v>39</v>
      </c>
      <c r="R48" s="15">
        <f t="shared" ca="1" si="5"/>
        <v>29.939078470910395</v>
      </c>
      <c r="T48" s="14">
        <v>39</v>
      </c>
      <c r="U48" s="15">
        <f t="shared" ca="1" si="6"/>
        <v>20</v>
      </c>
      <c r="W48" s="14">
        <v>39</v>
      </c>
      <c r="X48" s="15">
        <f t="shared" ca="1" si="7"/>
        <v>0</v>
      </c>
      <c r="Z48" s="14">
        <v>39</v>
      </c>
      <c r="AA48" s="15">
        <f t="shared" ca="1" si="8"/>
        <v>3</v>
      </c>
    </row>
    <row r="49" spans="2:27" x14ac:dyDescent="0.25">
      <c r="B49" s="14">
        <v>40</v>
      </c>
      <c r="C49" s="15">
        <f t="shared" ca="1" si="0"/>
        <v>6.2386245871180135</v>
      </c>
      <c r="E49" s="14">
        <v>40</v>
      </c>
      <c r="F49" s="15">
        <f t="shared" ca="1" si="1"/>
        <v>4.842540118557654</v>
      </c>
      <c r="H49" s="14">
        <v>40</v>
      </c>
      <c r="I49" s="15">
        <f t="shared" ca="1" si="2"/>
        <v>6.2579133267183611</v>
      </c>
      <c r="K49" s="14">
        <v>40</v>
      </c>
      <c r="L49" s="15">
        <f t="shared" ca="1" si="3"/>
        <v>14.338261588963213</v>
      </c>
      <c r="N49" s="14">
        <v>40</v>
      </c>
      <c r="O49" s="15">
        <f t="shared" ca="1" si="4"/>
        <v>13.446265816489333</v>
      </c>
      <c r="Q49" s="14">
        <v>40</v>
      </c>
      <c r="R49" s="15">
        <f t="shared" ca="1" si="5"/>
        <v>41.366760368416784</v>
      </c>
      <c r="T49" s="14">
        <v>40</v>
      </c>
      <c r="U49" s="15">
        <f t="shared" ca="1" si="6"/>
        <v>9</v>
      </c>
      <c r="W49" s="14">
        <v>40</v>
      </c>
      <c r="X49" s="15">
        <f t="shared" ca="1" si="7"/>
        <v>1</v>
      </c>
      <c r="Z49" s="14">
        <v>40</v>
      </c>
      <c r="AA49" s="15">
        <f t="shared" ca="1" si="8"/>
        <v>7</v>
      </c>
    </row>
    <row r="50" spans="2:27" x14ac:dyDescent="0.25">
      <c r="B50" s="14">
        <v>41</v>
      </c>
      <c r="C50" s="15">
        <f t="shared" ca="1" si="0"/>
        <v>14.932744980006586</v>
      </c>
      <c r="E50" s="14">
        <v>41</v>
      </c>
      <c r="F50" s="15">
        <f t="shared" ca="1" si="1"/>
        <v>6.635608410025239</v>
      </c>
      <c r="H50" s="14">
        <v>41</v>
      </c>
      <c r="I50" s="15">
        <f t="shared" ca="1" si="2"/>
        <v>5.5418249660548922</v>
      </c>
      <c r="K50" s="14">
        <v>41</v>
      </c>
      <c r="L50" s="15">
        <f t="shared" ca="1" si="3"/>
        <v>15.235158052237535</v>
      </c>
      <c r="N50" s="14">
        <v>41</v>
      </c>
      <c r="O50" s="15">
        <f t="shared" ca="1" si="4"/>
        <v>10.863437655176533</v>
      </c>
      <c r="Q50" s="14">
        <v>41</v>
      </c>
      <c r="R50" s="15">
        <f t="shared" ca="1" si="5"/>
        <v>39.120127972315593</v>
      </c>
      <c r="T50" s="14">
        <v>41</v>
      </c>
      <c r="U50" s="15">
        <f t="shared" ca="1" si="6"/>
        <v>7</v>
      </c>
      <c r="W50" s="14">
        <v>41</v>
      </c>
      <c r="X50" s="15">
        <f t="shared" ca="1" si="7"/>
        <v>1</v>
      </c>
      <c r="Z50" s="14">
        <v>41</v>
      </c>
      <c r="AA50" s="15">
        <f t="shared" ca="1" si="8"/>
        <v>6</v>
      </c>
    </row>
    <row r="51" spans="2:27" x14ac:dyDescent="0.25">
      <c r="B51" s="14">
        <v>42</v>
      </c>
      <c r="C51" s="15">
        <f t="shared" ca="1" si="0"/>
        <v>10.616768888959824</v>
      </c>
      <c r="E51" s="14">
        <v>42</v>
      </c>
      <c r="F51" s="15">
        <f t="shared" ca="1" si="1"/>
        <v>1.8171811259251673</v>
      </c>
      <c r="H51" s="14">
        <v>42</v>
      </c>
      <c r="I51" s="15">
        <f t="shared" ca="1" si="2"/>
        <v>24.698811342514606</v>
      </c>
      <c r="K51" s="14">
        <v>42</v>
      </c>
      <c r="L51" s="15">
        <f t="shared" ca="1" si="3"/>
        <v>13.177330016214388</v>
      </c>
      <c r="N51" s="14">
        <v>42</v>
      </c>
      <c r="O51" s="15">
        <f t="shared" ca="1" si="4"/>
        <v>10.308847711339919</v>
      </c>
      <c r="Q51" s="14">
        <v>42</v>
      </c>
      <c r="R51" s="15">
        <f t="shared" ca="1" si="5"/>
        <v>39.160004097568255</v>
      </c>
      <c r="T51" s="14">
        <v>42</v>
      </c>
      <c r="U51" s="15">
        <f t="shared" ca="1" si="6"/>
        <v>7</v>
      </c>
      <c r="W51" s="14">
        <v>42</v>
      </c>
      <c r="X51" s="15">
        <f t="shared" ca="1" si="7"/>
        <v>1</v>
      </c>
      <c r="Z51" s="14">
        <v>42</v>
      </c>
      <c r="AA51" s="15">
        <f t="shared" ca="1" si="8"/>
        <v>4</v>
      </c>
    </row>
    <row r="52" spans="2:27" x14ac:dyDescent="0.25">
      <c r="B52" s="14">
        <v>43</v>
      </c>
      <c r="C52" s="15">
        <f t="shared" ca="1" si="0"/>
        <v>7.1172644222777972</v>
      </c>
      <c r="E52" s="14">
        <v>43</v>
      </c>
      <c r="F52" s="15">
        <f t="shared" ca="1" si="1"/>
        <v>2.7228111919192179</v>
      </c>
      <c r="H52" s="14">
        <v>43</v>
      </c>
      <c r="I52" s="15">
        <f t="shared" ca="1" si="2"/>
        <v>11.195670309043731</v>
      </c>
      <c r="K52" s="14">
        <v>43</v>
      </c>
      <c r="L52" s="15">
        <f t="shared" ca="1" si="3"/>
        <v>16.695567399112232</v>
      </c>
      <c r="N52" s="14">
        <v>43</v>
      </c>
      <c r="O52" s="15">
        <f t="shared" ca="1" si="4"/>
        <v>8.6474606305009178</v>
      </c>
      <c r="Q52" s="14">
        <v>43</v>
      </c>
      <c r="R52" s="15">
        <f t="shared" ca="1" si="5"/>
        <v>40.283675182236685</v>
      </c>
      <c r="T52" s="14">
        <v>43</v>
      </c>
      <c r="U52" s="15">
        <f t="shared" ca="1" si="6"/>
        <v>8</v>
      </c>
      <c r="W52" s="14">
        <v>43</v>
      </c>
      <c r="X52" s="15">
        <f t="shared" ca="1" si="7"/>
        <v>0</v>
      </c>
      <c r="Z52" s="14">
        <v>43</v>
      </c>
      <c r="AA52" s="15">
        <f t="shared" ca="1" si="8"/>
        <v>6</v>
      </c>
    </row>
    <row r="53" spans="2:27" x14ac:dyDescent="0.25">
      <c r="B53" s="14">
        <v>44</v>
      </c>
      <c r="C53" s="15">
        <f t="shared" ca="1" si="0"/>
        <v>11.256289168425951</v>
      </c>
      <c r="E53" s="14">
        <v>44</v>
      </c>
      <c r="F53" s="15">
        <f t="shared" ca="1" si="1"/>
        <v>8.0444031876217696</v>
      </c>
      <c r="H53" s="14">
        <v>44</v>
      </c>
      <c r="I53" s="15">
        <f t="shared" ca="1" si="2"/>
        <v>0.36837963573797844</v>
      </c>
      <c r="K53" s="14">
        <v>44</v>
      </c>
      <c r="L53" s="15">
        <f t="shared" ca="1" si="3"/>
        <v>15.541407829038119</v>
      </c>
      <c r="N53" s="14">
        <v>44</v>
      </c>
      <c r="O53" s="15">
        <f t="shared" ca="1" si="4"/>
        <v>14.578744359597501</v>
      </c>
      <c r="Q53" s="14">
        <v>44</v>
      </c>
      <c r="R53" s="15">
        <f t="shared" ca="1" si="5"/>
        <v>39.601238084185802</v>
      </c>
      <c r="T53" s="14">
        <v>44</v>
      </c>
      <c r="U53" s="15">
        <f t="shared" ca="1" si="6"/>
        <v>11</v>
      </c>
      <c r="W53" s="14">
        <v>44</v>
      </c>
      <c r="X53" s="15">
        <f t="shared" ca="1" si="7"/>
        <v>1</v>
      </c>
      <c r="Z53" s="14">
        <v>44</v>
      </c>
      <c r="AA53" s="15">
        <f t="shared" ca="1" si="8"/>
        <v>5</v>
      </c>
    </row>
    <row r="54" spans="2:27" x14ac:dyDescent="0.25">
      <c r="B54" s="14">
        <v>45</v>
      </c>
      <c r="C54" s="15">
        <f t="shared" ca="1" si="0"/>
        <v>5.8483124735436984</v>
      </c>
      <c r="E54" s="14">
        <v>45</v>
      </c>
      <c r="F54" s="15">
        <f t="shared" ca="1" si="1"/>
        <v>5.7060931493214628</v>
      </c>
      <c r="H54" s="14">
        <v>45</v>
      </c>
      <c r="I54" s="15">
        <f t="shared" ca="1" si="2"/>
        <v>2.0146744537101373</v>
      </c>
      <c r="K54" s="14">
        <v>45</v>
      </c>
      <c r="L54" s="15">
        <f t="shared" ca="1" si="3"/>
        <v>14.417140867963845</v>
      </c>
      <c r="N54" s="14">
        <v>45</v>
      </c>
      <c r="O54" s="15">
        <f t="shared" ca="1" si="4"/>
        <v>5.9905146517073788</v>
      </c>
      <c r="Q54" s="14">
        <v>45</v>
      </c>
      <c r="R54" s="15">
        <f t="shared" ca="1" si="5"/>
        <v>30.950723945003702</v>
      </c>
      <c r="T54" s="14">
        <v>45</v>
      </c>
      <c r="U54" s="15">
        <f t="shared" ca="1" si="6"/>
        <v>10</v>
      </c>
      <c r="W54" s="14">
        <v>45</v>
      </c>
      <c r="X54" s="15">
        <f t="shared" ca="1" si="7"/>
        <v>1</v>
      </c>
      <c r="Z54" s="14">
        <v>45</v>
      </c>
      <c r="AA54" s="15">
        <f t="shared" ca="1" si="8"/>
        <v>4</v>
      </c>
    </row>
    <row r="55" spans="2:27" x14ac:dyDescent="0.25">
      <c r="B55" s="14">
        <v>46</v>
      </c>
      <c r="C55" s="15">
        <f t="shared" ca="1" si="0"/>
        <v>5.5084925944348786</v>
      </c>
      <c r="E55" s="14">
        <v>46</v>
      </c>
      <c r="F55" s="15">
        <f t="shared" ca="1" si="1"/>
        <v>6.2481285050988848</v>
      </c>
      <c r="H55" s="14">
        <v>46</v>
      </c>
      <c r="I55" s="15">
        <f t="shared" ca="1" si="2"/>
        <v>13.185410322952807</v>
      </c>
      <c r="K55" s="14">
        <v>46</v>
      </c>
      <c r="L55" s="15">
        <f t="shared" ca="1" si="3"/>
        <v>15.255273929996264</v>
      </c>
      <c r="N55" s="14">
        <v>46</v>
      </c>
      <c r="O55" s="15">
        <f t="shared" ca="1" si="4"/>
        <v>15.311616462651632</v>
      </c>
      <c r="Q55" s="14">
        <v>46</v>
      </c>
      <c r="R55" s="15">
        <f t="shared" ca="1" si="5"/>
        <v>36.319776179871084</v>
      </c>
      <c r="T55" s="14">
        <v>46</v>
      </c>
      <c r="U55" s="15">
        <f t="shared" ca="1" si="6"/>
        <v>19</v>
      </c>
      <c r="W55" s="14">
        <v>46</v>
      </c>
      <c r="X55" s="15">
        <f t="shared" ca="1" si="7"/>
        <v>1</v>
      </c>
      <c r="Z55" s="14">
        <v>46</v>
      </c>
      <c r="AA55" s="15">
        <f t="shared" ca="1" si="8"/>
        <v>4</v>
      </c>
    </row>
    <row r="56" spans="2:27" x14ac:dyDescent="0.25">
      <c r="B56" s="14">
        <v>47</v>
      </c>
      <c r="C56" s="15">
        <f t="shared" ca="1" si="0"/>
        <v>12.556323148297173</v>
      </c>
      <c r="E56" s="14">
        <v>47</v>
      </c>
      <c r="F56" s="15">
        <f t="shared" ca="1" si="1"/>
        <v>2.8158627808736414</v>
      </c>
      <c r="H56" s="14">
        <v>47</v>
      </c>
      <c r="I56" s="15">
        <f t="shared" ca="1" si="2"/>
        <v>8.8727856731443087</v>
      </c>
      <c r="K56" s="14">
        <v>47</v>
      </c>
      <c r="L56" s="15">
        <f t="shared" ca="1" si="3"/>
        <v>17.524162901302905</v>
      </c>
      <c r="N56" s="14">
        <v>47</v>
      </c>
      <c r="O56" s="15">
        <f t="shared" ca="1" si="4"/>
        <v>8.2379277341172141</v>
      </c>
      <c r="Q56" s="14">
        <v>47</v>
      </c>
      <c r="R56" s="15">
        <f t="shared" ca="1" si="5"/>
        <v>38.560610817782042</v>
      </c>
      <c r="T56" s="14">
        <v>47</v>
      </c>
      <c r="U56" s="15">
        <f t="shared" ca="1" si="6"/>
        <v>10</v>
      </c>
      <c r="W56" s="14">
        <v>47</v>
      </c>
      <c r="X56" s="15">
        <f t="shared" ca="1" si="7"/>
        <v>1</v>
      </c>
      <c r="Z56" s="14">
        <v>47</v>
      </c>
      <c r="AA56" s="15">
        <f t="shared" ca="1" si="8"/>
        <v>3</v>
      </c>
    </row>
    <row r="57" spans="2:27" x14ac:dyDescent="0.25">
      <c r="B57" s="14">
        <v>48</v>
      </c>
      <c r="C57" s="15">
        <f t="shared" ca="1" si="0"/>
        <v>13.932698855753639</v>
      </c>
      <c r="E57" s="14">
        <v>48</v>
      </c>
      <c r="F57" s="15">
        <f t="shared" ca="1" si="1"/>
        <v>5.1534534249445203</v>
      </c>
      <c r="H57" s="14">
        <v>48</v>
      </c>
      <c r="I57" s="15">
        <f t="shared" ca="1" si="2"/>
        <v>12.96004860243006</v>
      </c>
      <c r="K57" s="14">
        <v>48</v>
      </c>
      <c r="L57" s="15">
        <f t="shared" ca="1" si="3"/>
        <v>16.216713093870471</v>
      </c>
      <c r="N57" s="14">
        <v>48</v>
      </c>
      <c r="O57" s="15">
        <f t="shared" ca="1" si="4"/>
        <v>11.848935186650507</v>
      </c>
      <c r="Q57" s="14">
        <v>48</v>
      </c>
      <c r="R57" s="15">
        <f t="shared" ca="1" si="5"/>
        <v>35.263699085532657</v>
      </c>
      <c r="T57" s="14">
        <v>48</v>
      </c>
      <c r="U57" s="15">
        <f t="shared" ca="1" si="6"/>
        <v>10</v>
      </c>
      <c r="W57" s="14">
        <v>48</v>
      </c>
      <c r="X57" s="15">
        <f t="shared" ca="1" si="7"/>
        <v>0</v>
      </c>
      <c r="Z57" s="14">
        <v>48</v>
      </c>
      <c r="AA57" s="15">
        <f t="shared" ca="1" si="8"/>
        <v>7</v>
      </c>
    </row>
    <row r="58" spans="2:27" x14ac:dyDescent="0.25">
      <c r="B58" s="14">
        <v>49</v>
      </c>
      <c r="C58" s="15">
        <f t="shared" ca="1" si="0"/>
        <v>8.4692557268854021</v>
      </c>
      <c r="E58" s="14">
        <v>49</v>
      </c>
      <c r="F58" s="15">
        <f t="shared" ca="1" si="1"/>
        <v>2.3478744976240637</v>
      </c>
      <c r="H58" s="14">
        <v>49</v>
      </c>
      <c r="I58" s="15">
        <f t="shared" ca="1" si="2"/>
        <v>17.101636975939471</v>
      </c>
      <c r="K58" s="14">
        <v>49</v>
      </c>
      <c r="L58" s="15">
        <f t="shared" ca="1" si="3"/>
        <v>16.043645107428137</v>
      </c>
      <c r="N58" s="14">
        <v>49</v>
      </c>
      <c r="O58" s="15">
        <f t="shared" ca="1" si="4"/>
        <v>11.155794247433414</v>
      </c>
      <c r="Q58" s="14">
        <v>49</v>
      </c>
      <c r="R58" s="15">
        <f t="shared" ca="1" si="5"/>
        <v>42.704932196996531</v>
      </c>
      <c r="T58" s="14">
        <v>49</v>
      </c>
      <c r="U58" s="15">
        <f t="shared" ca="1" si="6"/>
        <v>18</v>
      </c>
      <c r="W58" s="14">
        <v>49</v>
      </c>
      <c r="X58" s="15">
        <f t="shared" ca="1" si="7"/>
        <v>1</v>
      </c>
      <c r="Z58" s="14">
        <v>49</v>
      </c>
      <c r="AA58" s="15">
        <f t="shared" ca="1" si="8"/>
        <v>4</v>
      </c>
    </row>
    <row r="59" spans="2:27" x14ac:dyDescent="0.25">
      <c r="B59" s="14">
        <v>50</v>
      </c>
      <c r="C59" s="15">
        <f t="shared" ca="1" si="0"/>
        <v>10.360884605872263</v>
      </c>
      <c r="E59" s="14">
        <v>50</v>
      </c>
      <c r="F59" s="15">
        <f t="shared" ca="1" si="1"/>
        <v>1.6971347933091825</v>
      </c>
      <c r="H59" s="14">
        <v>50</v>
      </c>
      <c r="I59" s="15">
        <f t="shared" ca="1" si="2"/>
        <v>9.5750919030526802</v>
      </c>
      <c r="K59" s="14">
        <v>50</v>
      </c>
      <c r="L59" s="15">
        <f t="shared" ca="1" si="3"/>
        <v>14.468198070443897</v>
      </c>
      <c r="N59" s="14">
        <v>50</v>
      </c>
      <c r="O59" s="15">
        <f t="shared" ca="1" si="4"/>
        <v>12.185672748868932</v>
      </c>
      <c r="Q59" s="14">
        <v>50</v>
      </c>
      <c r="R59" s="15">
        <f t="shared" ca="1" si="5"/>
        <v>41.875161242042154</v>
      </c>
      <c r="T59" s="14">
        <v>50</v>
      </c>
      <c r="U59" s="15">
        <f t="shared" ca="1" si="6"/>
        <v>18</v>
      </c>
      <c r="W59" s="14">
        <v>50</v>
      </c>
      <c r="X59" s="15">
        <f t="shared" ca="1" si="7"/>
        <v>1</v>
      </c>
      <c r="Z59" s="14">
        <v>50</v>
      </c>
      <c r="AA59" s="15">
        <f t="shared" ca="1" si="8"/>
        <v>3</v>
      </c>
    </row>
    <row r="60" spans="2:27" x14ac:dyDescent="0.25">
      <c r="B60" s="14">
        <v>51</v>
      </c>
      <c r="C60" s="15">
        <f t="shared" ca="1" si="0"/>
        <v>9.4324766104275604</v>
      </c>
      <c r="E60" s="14">
        <v>51</v>
      </c>
      <c r="F60" s="15">
        <f t="shared" ca="1" si="1"/>
        <v>7.027110257340536</v>
      </c>
      <c r="H60" s="14">
        <v>51</v>
      </c>
      <c r="I60" s="15">
        <f t="shared" ca="1" si="2"/>
        <v>7.4080665540240043</v>
      </c>
      <c r="K60" s="14">
        <v>51</v>
      </c>
      <c r="L60" s="15">
        <f t="shared" ca="1" si="3"/>
        <v>15.719160727824534</v>
      </c>
      <c r="N60" s="14">
        <v>51</v>
      </c>
      <c r="O60" s="15">
        <f t="shared" ca="1" si="4"/>
        <v>12.730660090461617</v>
      </c>
      <c r="Q60" s="14">
        <v>51</v>
      </c>
      <c r="R60" s="15">
        <f t="shared" ca="1" si="5"/>
        <v>40.631502977025399</v>
      </c>
      <c r="T60" s="14">
        <v>51</v>
      </c>
      <c r="U60" s="15">
        <f t="shared" ca="1" si="6"/>
        <v>17</v>
      </c>
      <c r="W60" s="14">
        <v>51</v>
      </c>
      <c r="X60" s="15">
        <f t="shared" ca="1" si="7"/>
        <v>0</v>
      </c>
      <c r="Z60" s="14">
        <v>51</v>
      </c>
      <c r="AA60" s="15">
        <f t="shared" ca="1" si="8"/>
        <v>5</v>
      </c>
    </row>
    <row r="61" spans="2:27" x14ac:dyDescent="0.25">
      <c r="B61" s="14">
        <v>52</v>
      </c>
      <c r="C61" s="15">
        <f t="shared" ca="1" si="0"/>
        <v>10.983909677488313</v>
      </c>
      <c r="E61" s="14">
        <v>52</v>
      </c>
      <c r="F61" s="15">
        <f t="shared" ca="1" si="1"/>
        <v>4.0280321558356862</v>
      </c>
      <c r="H61" s="14">
        <v>52</v>
      </c>
      <c r="I61" s="15">
        <f t="shared" ca="1" si="2"/>
        <v>0.66379116315823228</v>
      </c>
      <c r="K61" s="14">
        <v>52</v>
      </c>
      <c r="L61" s="15">
        <f t="shared" ca="1" si="3"/>
        <v>14.346679914164227</v>
      </c>
      <c r="N61" s="14">
        <v>52</v>
      </c>
      <c r="O61" s="15">
        <f t="shared" ca="1" si="4"/>
        <v>13.220591118428793</v>
      </c>
      <c r="Q61" s="14">
        <v>52</v>
      </c>
      <c r="R61" s="15">
        <f t="shared" ca="1" si="5"/>
        <v>41.316248846624006</v>
      </c>
      <c r="T61" s="14">
        <v>52</v>
      </c>
      <c r="U61" s="15">
        <f t="shared" ca="1" si="6"/>
        <v>18</v>
      </c>
      <c r="W61" s="14">
        <v>52</v>
      </c>
      <c r="X61" s="15">
        <f t="shared" ca="1" si="7"/>
        <v>1</v>
      </c>
      <c r="Z61" s="14">
        <v>52</v>
      </c>
      <c r="AA61" s="15">
        <f t="shared" ca="1" si="8"/>
        <v>6</v>
      </c>
    </row>
    <row r="62" spans="2:27" x14ac:dyDescent="0.25">
      <c r="B62" s="14">
        <v>53</v>
      </c>
      <c r="C62" s="15">
        <f t="shared" ca="1" si="0"/>
        <v>12.296633176633952</v>
      </c>
      <c r="E62" s="14">
        <v>53</v>
      </c>
      <c r="F62" s="15">
        <f t="shared" ca="1" si="1"/>
        <v>5.9413857310142699</v>
      </c>
      <c r="H62" s="14">
        <v>53</v>
      </c>
      <c r="I62" s="15">
        <f t="shared" ca="1" si="2"/>
        <v>10.525077389242801</v>
      </c>
      <c r="K62" s="14">
        <v>53</v>
      </c>
      <c r="L62" s="15">
        <f t="shared" ca="1" si="3"/>
        <v>13.3679971840057</v>
      </c>
      <c r="N62" s="14">
        <v>53</v>
      </c>
      <c r="O62" s="15">
        <f t="shared" ca="1" si="4"/>
        <v>14.819104067074587</v>
      </c>
      <c r="Q62" s="14">
        <v>53</v>
      </c>
      <c r="R62" s="15">
        <f t="shared" ca="1" si="5"/>
        <v>31.056829397592441</v>
      </c>
      <c r="T62" s="14">
        <v>53</v>
      </c>
      <c r="U62" s="15">
        <f t="shared" ca="1" si="6"/>
        <v>8</v>
      </c>
      <c r="W62" s="14">
        <v>53</v>
      </c>
      <c r="X62" s="15">
        <f t="shared" ca="1" si="7"/>
        <v>0</v>
      </c>
      <c r="Z62" s="14">
        <v>53</v>
      </c>
      <c r="AA62" s="15">
        <f t="shared" ca="1" si="8"/>
        <v>7</v>
      </c>
    </row>
    <row r="63" spans="2:27" x14ac:dyDescent="0.25">
      <c r="B63" s="14">
        <v>54</v>
      </c>
      <c r="C63" s="15">
        <f t="shared" ca="1" si="0"/>
        <v>12.571136724019496</v>
      </c>
      <c r="E63" s="14">
        <v>54</v>
      </c>
      <c r="F63" s="15">
        <f t="shared" ca="1" si="1"/>
        <v>5.5862825985655489</v>
      </c>
      <c r="H63" s="14">
        <v>54</v>
      </c>
      <c r="I63" s="15">
        <f t="shared" ca="1" si="2"/>
        <v>14.951831011814766</v>
      </c>
      <c r="K63" s="14">
        <v>54</v>
      </c>
      <c r="L63" s="15">
        <f t="shared" ca="1" si="3"/>
        <v>14.009185016778288</v>
      </c>
      <c r="N63" s="14">
        <v>54</v>
      </c>
      <c r="O63" s="15">
        <f t="shared" ca="1" si="4"/>
        <v>11.080590576583729</v>
      </c>
      <c r="Q63" s="14">
        <v>54</v>
      </c>
      <c r="R63" s="15">
        <f t="shared" ca="1" si="5"/>
        <v>34.976132680373681</v>
      </c>
      <c r="T63" s="14">
        <v>54</v>
      </c>
      <c r="U63" s="15">
        <f t="shared" ca="1" si="6"/>
        <v>13</v>
      </c>
      <c r="W63" s="14">
        <v>54</v>
      </c>
      <c r="X63" s="15">
        <f t="shared" ca="1" si="7"/>
        <v>1</v>
      </c>
      <c r="Z63" s="14">
        <v>54</v>
      </c>
      <c r="AA63" s="15">
        <f t="shared" ca="1" si="8"/>
        <v>5</v>
      </c>
    </row>
    <row r="64" spans="2:27" x14ac:dyDescent="0.25">
      <c r="B64" s="14">
        <v>55</v>
      </c>
      <c r="C64" s="15">
        <f t="shared" ca="1" si="0"/>
        <v>13.020289035800834</v>
      </c>
      <c r="E64" s="14">
        <v>55</v>
      </c>
      <c r="F64" s="15">
        <f t="shared" ca="1" si="1"/>
        <v>1.9227404005344317</v>
      </c>
      <c r="H64" s="14">
        <v>55</v>
      </c>
      <c r="I64" s="15">
        <f t="shared" ca="1" si="2"/>
        <v>3.1590757889852688</v>
      </c>
      <c r="K64" s="14">
        <v>55</v>
      </c>
      <c r="L64" s="15">
        <f t="shared" ca="1" si="3"/>
        <v>13.783918780240183</v>
      </c>
      <c r="N64" s="14">
        <v>55</v>
      </c>
      <c r="O64" s="15">
        <f t="shared" ca="1" si="4"/>
        <v>13.325202895484303</v>
      </c>
      <c r="Q64" s="14">
        <v>55</v>
      </c>
      <c r="R64" s="15">
        <f t="shared" ca="1" si="5"/>
        <v>35.206331623073446</v>
      </c>
      <c r="T64" s="14">
        <v>55</v>
      </c>
      <c r="U64" s="15">
        <f t="shared" ca="1" si="6"/>
        <v>8</v>
      </c>
      <c r="W64" s="14">
        <v>55</v>
      </c>
      <c r="X64" s="15">
        <f t="shared" ca="1" si="7"/>
        <v>0</v>
      </c>
      <c r="Z64" s="14">
        <v>55</v>
      </c>
      <c r="AA64" s="15">
        <f t="shared" ca="1" si="8"/>
        <v>6</v>
      </c>
    </row>
    <row r="65" spans="2:27" x14ac:dyDescent="0.25">
      <c r="B65" s="14">
        <v>56</v>
      </c>
      <c r="C65" s="15">
        <f t="shared" ca="1" si="0"/>
        <v>5.237895369023656</v>
      </c>
      <c r="E65" s="14">
        <v>56</v>
      </c>
      <c r="F65" s="15">
        <f t="shared" ca="1" si="1"/>
        <v>7.3039329426355035</v>
      </c>
      <c r="H65" s="14">
        <v>56</v>
      </c>
      <c r="I65" s="15">
        <f t="shared" ca="1" si="2"/>
        <v>4.1095274268948474</v>
      </c>
      <c r="K65" s="14">
        <v>56</v>
      </c>
      <c r="L65" s="15">
        <f t="shared" ca="1" si="3"/>
        <v>16.426715999487346</v>
      </c>
      <c r="N65" s="14">
        <v>56</v>
      </c>
      <c r="O65" s="15">
        <f t="shared" ca="1" si="4"/>
        <v>10.149536322765902</v>
      </c>
      <c r="Q65" s="14">
        <v>56</v>
      </c>
      <c r="R65" s="15">
        <f t="shared" ca="1" si="5"/>
        <v>40.367253585608807</v>
      </c>
      <c r="T65" s="14">
        <v>56</v>
      </c>
      <c r="U65" s="15">
        <f t="shared" ca="1" si="6"/>
        <v>8</v>
      </c>
      <c r="W65" s="14">
        <v>56</v>
      </c>
      <c r="X65" s="15">
        <f t="shared" ca="1" si="7"/>
        <v>0</v>
      </c>
      <c r="Z65" s="14">
        <v>56</v>
      </c>
      <c r="AA65" s="15">
        <f t="shared" ca="1" si="8"/>
        <v>4</v>
      </c>
    </row>
    <row r="66" spans="2:27" x14ac:dyDescent="0.25">
      <c r="B66" s="14">
        <v>57</v>
      </c>
      <c r="C66" s="15">
        <f t="shared" ca="1" si="0"/>
        <v>5.6717858058442054</v>
      </c>
      <c r="E66" s="14">
        <v>57</v>
      </c>
      <c r="F66" s="15">
        <f t="shared" ca="1" si="1"/>
        <v>6.4874198069812721</v>
      </c>
      <c r="H66" s="14">
        <v>57</v>
      </c>
      <c r="I66" s="15">
        <f t="shared" ca="1" si="2"/>
        <v>7.1767984579600981</v>
      </c>
      <c r="K66" s="14">
        <v>57</v>
      </c>
      <c r="L66" s="15">
        <f t="shared" ca="1" si="3"/>
        <v>16.339235342279824</v>
      </c>
      <c r="N66" s="14">
        <v>57</v>
      </c>
      <c r="O66" s="15">
        <f t="shared" ca="1" si="4"/>
        <v>12.93377682373629</v>
      </c>
      <c r="Q66" s="14">
        <v>57</v>
      </c>
      <c r="R66" s="15">
        <f t="shared" ca="1" si="5"/>
        <v>36.894243719136703</v>
      </c>
      <c r="T66" s="14">
        <v>57</v>
      </c>
      <c r="U66" s="15">
        <f t="shared" ca="1" si="6"/>
        <v>9</v>
      </c>
      <c r="W66" s="14">
        <v>57</v>
      </c>
      <c r="X66" s="15">
        <f t="shared" ca="1" si="7"/>
        <v>1</v>
      </c>
      <c r="Z66" s="14">
        <v>57</v>
      </c>
      <c r="AA66" s="15">
        <f t="shared" ca="1" si="8"/>
        <v>6</v>
      </c>
    </row>
    <row r="67" spans="2:27" x14ac:dyDescent="0.25">
      <c r="B67" s="14">
        <v>58</v>
      </c>
      <c r="C67" s="15">
        <f t="shared" ca="1" si="0"/>
        <v>8.0117026280701111</v>
      </c>
      <c r="E67" s="14">
        <v>58</v>
      </c>
      <c r="F67" s="15">
        <f t="shared" ca="1" si="1"/>
        <v>1.9378154804690877</v>
      </c>
      <c r="H67" s="14">
        <v>58</v>
      </c>
      <c r="I67" s="15">
        <f t="shared" ca="1" si="2"/>
        <v>1.1686392104902863</v>
      </c>
      <c r="K67" s="14">
        <v>58</v>
      </c>
      <c r="L67" s="15">
        <f t="shared" ca="1" si="3"/>
        <v>13.702997664523949</v>
      </c>
      <c r="N67" s="14">
        <v>58</v>
      </c>
      <c r="O67" s="15">
        <f t="shared" ca="1" si="4"/>
        <v>13.342684419248858</v>
      </c>
      <c r="Q67" s="14">
        <v>58</v>
      </c>
      <c r="R67" s="15">
        <f t="shared" ca="1" si="5"/>
        <v>35.68421467001405</v>
      </c>
      <c r="T67" s="14">
        <v>58</v>
      </c>
      <c r="U67" s="15">
        <f t="shared" ca="1" si="6"/>
        <v>12</v>
      </c>
      <c r="W67" s="14">
        <v>58</v>
      </c>
      <c r="X67" s="15">
        <f t="shared" ca="1" si="7"/>
        <v>1</v>
      </c>
      <c r="Z67" s="14">
        <v>58</v>
      </c>
      <c r="AA67" s="15">
        <f t="shared" ca="1" si="8"/>
        <v>6</v>
      </c>
    </row>
    <row r="68" spans="2:27" x14ac:dyDescent="0.25">
      <c r="B68" s="14">
        <v>59</v>
      </c>
      <c r="C68" s="15">
        <f t="shared" ca="1" si="0"/>
        <v>14.645516797317601</v>
      </c>
      <c r="E68" s="14">
        <v>59</v>
      </c>
      <c r="F68" s="15">
        <f t="shared" ca="1" si="1"/>
        <v>6.8923752981952529</v>
      </c>
      <c r="H68" s="14">
        <v>59</v>
      </c>
      <c r="I68" s="15">
        <f t="shared" ca="1" si="2"/>
        <v>1.3571098725401671</v>
      </c>
      <c r="K68" s="14">
        <v>59</v>
      </c>
      <c r="L68" s="15">
        <f t="shared" ca="1" si="3"/>
        <v>16.833656982539591</v>
      </c>
      <c r="N68" s="14">
        <v>59</v>
      </c>
      <c r="O68" s="15">
        <f t="shared" ca="1" si="4"/>
        <v>12.092204974257559</v>
      </c>
      <c r="Q68" s="14">
        <v>59</v>
      </c>
      <c r="R68" s="15">
        <f t="shared" ca="1" si="5"/>
        <v>34.367838639473639</v>
      </c>
      <c r="T68" s="14">
        <v>59</v>
      </c>
      <c r="U68" s="15">
        <f t="shared" ca="1" si="6"/>
        <v>16</v>
      </c>
      <c r="W68" s="14">
        <v>59</v>
      </c>
      <c r="X68" s="15">
        <f t="shared" ca="1" si="7"/>
        <v>0</v>
      </c>
      <c r="Z68" s="14">
        <v>59</v>
      </c>
      <c r="AA68" s="15">
        <f t="shared" ca="1" si="8"/>
        <v>5</v>
      </c>
    </row>
    <row r="69" spans="2:27" x14ac:dyDescent="0.25">
      <c r="B69" s="14">
        <v>60</v>
      </c>
      <c r="C69" s="15">
        <f t="shared" ca="1" si="0"/>
        <v>9.8009289167302178</v>
      </c>
      <c r="E69" s="14">
        <v>60</v>
      </c>
      <c r="F69" s="15">
        <f t="shared" ca="1" si="1"/>
        <v>4.8766674587615144</v>
      </c>
      <c r="H69" s="14">
        <v>60</v>
      </c>
      <c r="I69" s="15">
        <f t="shared" ca="1" si="2"/>
        <v>12.271541761251266</v>
      </c>
      <c r="K69" s="14">
        <v>60</v>
      </c>
      <c r="L69" s="15">
        <f t="shared" ca="1" si="3"/>
        <v>13.87591270596166</v>
      </c>
      <c r="N69" s="14">
        <v>60</v>
      </c>
      <c r="O69" s="15">
        <f t="shared" ca="1" si="4"/>
        <v>11.23454355659581</v>
      </c>
      <c r="Q69" s="14">
        <v>60</v>
      </c>
      <c r="R69" s="15">
        <f t="shared" ca="1" si="5"/>
        <v>34.978306969328571</v>
      </c>
      <c r="T69" s="14">
        <v>60</v>
      </c>
      <c r="U69" s="15">
        <f t="shared" ca="1" si="6"/>
        <v>10</v>
      </c>
      <c r="W69" s="14">
        <v>60</v>
      </c>
      <c r="X69" s="15">
        <f t="shared" ca="1" si="7"/>
        <v>0</v>
      </c>
      <c r="Z69" s="14">
        <v>60</v>
      </c>
      <c r="AA69" s="15">
        <f t="shared" ca="1" si="8"/>
        <v>6</v>
      </c>
    </row>
    <row r="70" spans="2:27" x14ac:dyDescent="0.25">
      <c r="B70" s="14">
        <v>61</v>
      </c>
      <c r="C70" s="15">
        <f t="shared" ca="1" si="0"/>
        <v>6.6804676342386591</v>
      </c>
      <c r="E70" s="14">
        <v>61</v>
      </c>
      <c r="F70" s="15">
        <f t="shared" ca="1" si="1"/>
        <v>6.1158183039037333</v>
      </c>
      <c r="H70" s="14">
        <v>61</v>
      </c>
      <c r="I70" s="15">
        <f t="shared" ca="1" si="2"/>
        <v>2.3056528666321219</v>
      </c>
      <c r="K70" s="14">
        <v>61</v>
      </c>
      <c r="L70" s="15">
        <f t="shared" ca="1" si="3"/>
        <v>14.349244651999133</v>
      </c>
      <c r="N70" s="14">
        <v>61</v>
      </c>
      <c r="O70" s="15">
        <f t="shared" ca="1" si="4"/>
        <v>10.187985678103731</v>
      </c>
      <c r="Q70" s="14">
        <v>61</v>
      </c>
      <c r="R70" s="15">
        <f t="shared" ca="1" si="5"/>
        <v>36.863747322444084</v>
      </c>
      <c r="T70" s="14">
        <v>61</v>
      </c>
      <c r="U70" s="15">
        <f t="shared" ca="1" si="6"/>
        <v>18</v>
      </c>
      <c r="W70" s="14">
        <v>61</v>
      </c>
      <c r="X70" s="15">
        <f t="shared" ca="1" si="7"/>
        <v>1</v>
      </c>
      <c r="Z70" s="14">
        <v>61</v>
      </c>
      <c r="AA70" s="15">
        <f t="shared" ca="1" si="8"/>
        <v>3</v>
      </c>
    </row>
    <row r="71" spans="2:27" x14ac:dyDescent="0.25">
      <c r="B71" s="14">
        <v>62</v>
      </c>
      <c r="C71" s="15">
        <f t="shared" ca="1" si="0"/>
        <v>7.2728409037401054</v>
      </c>
      <c r="E71" s="14">
        <v>62</v>
      </c>
      <c r="F71" s="15">
        <f t="shared" ca="1" si="1"/>
        <v>4.4640409141027799</v>
      </c>
      <c r="H71" s="14">
        <v>62</v>
      </c>
      <c r="I71" s="15">
        <f t="shared" ca="1" si="2"/>
        <v>5.6481876696688547</v>
      </c>
      <c r="K71" s="14">
        <v>62</v>
      </c>
      <c r="L71" s="15">
        <f t="shared" ca="1" si="3"/>
        <v>13.68837346444009</v>
      </c>
      <c r="N71" s="14">
        <v>62</v>
      </c>
      <c r="O71" s="15">
        <f t="shared" ca="1" si="4"/>
        <v>13.993064459203403</v>
      </c>
      <c r="Q71" s="14">
        <v>62</v>
      </c>
      <c r="R71" s="15">
        <f t="shared" ca="1" si="5"/>
        <v>32.385433862371499</v>
      </c>
      <c r="T71" s="14">
        <v>62</v>
      </c>
      <c r="U71" s="15">
        <f t="shared" ca="1" si="6"/>
        <v>13</v>
      </c>
      <c r="W71" s="14">
        <v>62</v>
      </c>
      <c r="X71" s="15">
        <f t="shared" ca="1" si="7"/>
        <v>1</v>
      </c>
      <c r="Z71" s="14">
        <v>62</v>
      </c>
      <c r="AA71" s="15">
        <f t="shared" ca="1" si="8"/>
        <v>5</v>
      </c>
    </row>
    <row r="72" spans="2:27" x14ac:dyDescent="0.25">
      <c r="B72" s="14">
        <v>63</v>
      </c>
      <c r="C72" s="15">
        <f t="shared" ca="1" si="0"/>
        <v>10.912694207509993</v>
      </c>
      <c r="E72" s="14">
        <v>63</v>
      </c>
      <c r="F72" s="15">
        <f t="shared" ca="1" si="1"/>
        <v>6.4651535239691542</v>
      </c>
      <c r="H72" s="14">
        <v>63</v>
      </c>
      <c r="I72" s="15">
        <f t="shared" ca="1" si="2"/>
        <v>9.9311437809941552</v>
      </c>
      <c r="K72" s="14">
        <v>63</v>
      </c>
      <c r="L72" s="15">
        <f t="shared" ca="1" si="3"/>
        <v>15.921486006378951</v>
      </c>
      <c r="N72" s="14">
        <v>63</v>
      </c>
      <c r="O72" s="15">
        <f t="shared" ca="1" si="4"/>
        <v>13.110590336122321</v>
      </c>
      <c r="Q72" s="14">
        <v>63</v>
      </c>
      <c r="R72" s="15">
        <f t="shared" ca="1" si="5"/>
        <v>42.17241405781126</v>
      </c>
      <c r="T72" s="14">
        <v>63</v>
      </c>
      <c r="U72" s="15">
        <f t="shared" ca="1" si="6"/>
        <v>11</v>
      </c>
      <c r="W72" s="14">
        <v>63</v>
      </c>
      <c r="X72" s="15">
        <f t="shared" ca="1" si="7"/>
        <v>0</v>
      </c>
      <c r="Z72" s="14">
        <v>63</v>
      </c>
      <c r="AA72" s="15">
        <f t="shared" ca="1" si="8"/>
        <v>4</v>
      </c>
    </row>
    <row r="73" spans="2:27" x14ac:dyDescent="0.25">
      <c r="B73" s="14">
        <v>64</v>
      </c>
      <c r="C73" s="15">
        <f t="shared" ca="1" si="0"/>
        <v>6.5060622819146152</v>
      </c>
      <c r="E73" s="14">
        <v>64</v>
      </c>
      <c r="F73" s="15">
        <f t="shared" ca="1" si="1"/>
        <v>0.5129859717800902</v>
      </c>
      <c r="H73" s="14">
        <v>64</v>
      </c>
      <c r="I73" s="15">
        <f t="shared" ca="1" si="2"/>
        <v>2.4522779125304859</v>
      </c>
      <c r="K73" s="14">
        <v>64</v>
      </c>
      <c r="L73" s="15">
        <f t="shared" ca="1" si="3"/>
        <v>16.962854150976533</v>
      </c>
      <c r="N73" s="14">
        <v>64</v>
      </c>
      <c r="O73" s="15">
        <f t="shared" ca="1" si="4"/>
        <v>10.164859227783833</v>
      </c>
      <c r="Q73" s="14">
        <v>64</v>
      </c>
      <c r="R73" s="15">
        <f t="shared" ca="1" si="5"/>
        <v>38.825621826459994</v>
      </c>
      <c r="T73" s="14">
        <v>64</v>
      </c>
      <c r="U73" s="15">
        <f t="shared" ca="1" si="6"/>
        <v>18</v>
      </c>
      <c r="W73" s="14">
        <v>64</v>
      </c>
      <c r="X73" s="15">
        <f t="shared" ca="1" si="7"/>
        <v>1</v>
      </c>
      <c r="Z73" s="14">
        <v>64</v>
      </c>
      <c r="AA73" s="15">
        <f t="shared" ca="1" si="8"/>
        <v>6</v>
      </c>
    </row>
    <row r="74" spans="2:27" x14ac:dyDescent="0.25">
      <c r="B74" s="14">
        <v>65</v>
      </c>
      <c r="C74" s="15">
        <f t="shared" ca="1" si="0"/>
        <v>10.944990264609281</v>
      </c>
      <c r="E74" s="14">
        <v>65</v>
      </c>
      <c r="F74" s="15">
        <f t="shared" ca="1" si="1"/>
        <v>10.533722880974207</v>
      </c>
      <c r="H74" s="14">
        <v>65</v>
      </c>
      <c r="I74" s="15">
        <f t="shared" ca="1" si="2"/>
        <v>4.1333316657414878</v>
      </c>
      <c r="K74" s="14">
        <v>65</v>
      </c>
      <c r="L74" s="15">
        <f t="shared" ca="1" si="3"/>
        <v>15.999395219493264</v>
      </c>
      <c r="N74" s="14">
        <v>65</v>
      </c>
      <c r="O74" s="15">
        <f t="shared" ca="1" si="4"/>
        <v>10.509577272266636</v>
      </c>
      <c r="Q74" s="14">
        <v>65</v>
      </c>
      <c r="R74" s="15">
        <f t="shared" ca="1" si="5"/>
        <v>34.555956343264953</v>
      </c>
      <c r="T74" s="14">
        <v>65</v>
      </c>
      <c r="U74" s="15">
        <f t="shared" ca="1" si="6"/>
        <v>7</v>
      </c>
      <c r="W74" s="14">
        <v>65</v>
      </c>
      <c r="X74" s="15">
        <f t="shared" ca="1" si="7"/>
        <v>1</v>
      </c>
      <c r="Z74" s="14">
        <v>65</v>
      </c>
      <c r="AA74" s="15">
        <f t="shared" ca="1" si="8"/>
        <v>5</v>
      </c>
    </row>
    <row r="75" spans="2:27" x14ac:dyDescent="0.25">
      <c r="B75" s="14">
        <v>66</v>
      </c>
      <c r="C75" s="15">
        <f t="shared" ref="C75:C109" ca="1" si="9">$C$6+($C$5-$C$6)*RAND()</f>
        <v>13.473687122931345</v>
      </c>
      <c r="E75" s="14">
        <v>66</v>
      </c>
      <c r="F75" s="15">
        <f t="shared" ref="F75:F109" ca="1" si="10">_xlfn.GAMMA.INV(RAND(),$F$5,$F$6/$F$5)</f>
        <v>2.7026506697618204</v>
      </c>
      <c r="H75" s="14">
        <v>66</v>
      </c>
      <c r="I75" s="15">
        <f t="shared" ref="I75:I109" ca="1" si="11">_xlfn.GAMMA.INV(RAND(),1,$I$6)</f>
        <v>35.315595449013998</v>
      </c>
      <c r="K75" s="14">
        <v>66</v>
      </c>
      <c r="L75" s="15">
        <f t="shared" ref="L75:L109" ca="1" si="12">_xlfn.GAMMA.INV(RAND(),L$5^2/L$6,L$6/L$5)</f>
        <v>17.020918621787516</v>
      </c>
      <c r="N75" s="14">
        <v>66</v>
      </c>
      <c r="O75" s="15">
        <f t="shared" ref="O75:O108" ca="1" si="13">_xlfn.NORM.INV(RAND(),$O$5,SQRT($O$6))</f>
        <v>12.915804257039406</v>
      </c>
      <c r="Q75" s="14">
        <v>66</v>
      </c>
      <c r="R75" s="15">
        <f t="shared" ref="R75:R109" ca="1" si="14">$R$7+($R$6^2)*POWER(-LN(1-RAND()),1/$R$5)</f>
        <v>37.298748529114071</v>
      </c>
      <c r="T75" s="14">
        <v>66</v>
      </c>
      <c r="U75" s="15">
        <f t="shared" ref="U75:U109" ca="1" si="15">RANDBETWEEN(U$6,U$5)</f>
        <v>12</v>
      </c>
      <c r="W75" s="14">
        <v>66</v>
      </c>
      <c r="X75" s="15">
        <f t="shared" ref="X75:X109" ca="1" si="16">IF(RAND()&lt;1-X$6,0,1)</f>
        <v>1</v>
      </c>
      <c r="Z75" s="14">
        <v>66</v>
      </c>
      <c r="AA75" s="15">
        <f t="shared" ref="AA75:AA109" ca="1" si="17">_xlfn.BINOM.INV(AA$5, AA$6, RAND())</f>
        <v>7</v>
      </c>
    </row>
    <row r="76" spans="2:27" x14ac:dyDescent="0.25">
      <c r="B76" s="14">
        <v>67</v>
      </c>
      <c r="C76" s="15">
        <f t="shared" ca="1" si="9"/>
        <v>12.310471308366061</v>
      </c>
      <c r="E76" s="14">
        <v>67</v>
      </c>
      <c r="F76" s="15">
        <f t="shared" ca="1" si="10"/>
        <v>7.2504233717185596</v>
      </c>
      <c r="H76" s="14">
        <v>67</v>
      </c>
      <c r="I76" s="15">
        <f t="shared" ca="1" si="11"/>
        <v>18.06539862202527</v>
      </c>
      <c r="K76" s="14">
        <v>67</v>
      </c>
      <c r="L76" s="15">
        <f t="shared" ca="1" si="12"/>
        <v>15.01407113805827</v>
      </c>
      <c r="N76" s="14">
        <v>67</v>
      </c>
      <c r="O76" s="15">
        <f t="shared" ca="1" si="13"/>
        <v>13.41566670963685</v>
      </c>
      <c r="Q76" s="14">
        <v>67</v>
      </c>
      <c r="R76" s="15">
        <f t="shared" ca="1" si="14"/>
        <v>42.171187318111841</v>
      </c>
      <c r="T76" s="14">
        <v>67</v>
      </c>
      <c r="U76" s="15">
        <f t="shared" ca="1" si="15"/>
        <v>19</v>
      </c>
      <c r="W76" s="14">
        <v>67</v>
      </c>
      <c r="X76" s="15">
        <f t="shared" ca="1" si="16"/>
        <v>0</v>
      </c>
      <c r="Z76" s="14">
        <v>67</v>
      </c>
      <c r="AA76" s="15">
        <f t="shared" ca="1" si="17"/>
        <v>6</v>
      </c>
    </row>
    <row r="77" spans="2:27" x14ac:dyDescent="0.25">
      <c r="B77" s="14">
        <v>68</v>
      </c>
      <c r="C77" s="15">
        <f t="shared" ca="1" si="9"/>
        <v>5.2155684344077144</v>
      </c>
      <c r="E77" s="14">
        <v>68</v>
      </c>
      <c r="F77" s="15">
        <f t="shared" ca="1" si="10"/>
        <v>1.2946236468353478</v>
      </c>
      <c r="H77" s="14">
        <v>68</v>
      </c>
      <c r="I77" s="15">
        <f t="shared" ca="1" si="11"/>
        <v>1.6380494041174676</v>
      </c>
      <c r="K77" s="14">
        <v>68</v>
      </c>
      <c r="L77" s="15">
        <f t="shared" ca="1" si="12"/>
        <v>15.574825783759287</v>
      </c>
      <c r="N77" s="14">
        <v>68</v>
      </c>
      <c r="O77" s="15">
        <f t="shared" ca="1" si="13"/>
        <v>11.153144810173075</v>
      </c>
      <c r="Q77" s="14">
        <v>68</v>
      </c>
      <c r="R77" s="15">
        <f t="shared" ca="1" si="14"/>
        <v>40.639839341351291</v>
      </c>
      <c r="T77" s="14">
        <v>68</v>
      </c>
      <c r="U77" s="15">
        <f t="shared" ca="1" si="15"/>
        <v>16</v>
      </c>
      <c r="W77" s="14">
        <v>68</v>
      </c>
      <c r="X77" s="15">
        <f t="shared" ca="1" si="16"/>
        <v>1</v>
      </c>
      <c r="Z77" s="14">
        <v>68</v>
      </c>
      <c r="AA77" s="15">
        <f t="shared" ca="1" si="17"/>
        <v>6</v>
      </c>
    </row>
    <row r="78" spans="2:27" x14ac:dyDescent="0.25">
      <c r="B78" s="14">
        <v>69</v>
      </c>
      <c r="C78" s="15">
        <f t="shared" ca="1" si="9"/>
        <v>12.958419959931526</v>
      </c>
      <c r="E78" s="14">
        <v>69</v>
      </c>
      <c r="F78" s="15">
        <f t="shared" ca="1" si="10"/>
        <v>8.6562773317963462</v>
      </c>
      <c r="H78" s="14">
        <v>69</v>
      </c>
      <c r="I78" s="15">
        <f t="shared" ca="1" si="11"/>
        <v>28.458666864725583</v>
      </c>
      <c r="K78" s="14">
        <v>69</v>
      </c>
      <c r="L78" s="15">
        <f t="shared" ca="1" si="12"/>
        <v>15.600660347006471</v>
      </c>
      <c r="N78" s="14">
        <v>69</v>
      </c>
      <c r="O78" s="15">
        <f t="shared" ca="1" si="13"/>
        <v>13.869656473548082</v>
      </c>
      <c r="Q78" s="14">
        <v>69</v>
      </c>
      <c r="R78" s="15">
        <f t="shared" ca="1" si="14"/>
        <v>38.967584433996798</v>
      </c>
      <c r="T78" s="14">
        <v>69</v>
      </c>
      <c r="U78" s="15">
        <f t="shared" ca="1" si="15"/>
        <v>8</v>
      </c>
      <c r="W78" s="14">
        <v>69</v>
      </c>
      <c r="X78" s="15">
        <f t="shared" ca="1" si="16"/>
        <v>0</v>
      </c>
      <c r="Z78" s="14">
        <v>69</v>
      </c>
      <c r="AA78" s="15">
        <f t="shared" ca="1" si="17"/>
        <v>7</v>
      </c>
    </row>
    <row r="79" spans="2:27" x14ac:dyDescent="0.25">
      <c r="B79" s="14">
        <v>70</v>
      </c>
      <c r="C79" s="15">
        <f t="shared" ca="1" si="9"/>
        <v>14.611021756878962</v>
      </c>
      <c r="E79" s="14">
        <v>70</v>
      </c>
      <c r="F79" s="15">
        <f t="shared" ca="1" si="10"/>
        <v>12.262704718655041</v>
      </c>
      <c r="H79" s="14">
        <v>70</v>
      </c>
      <c r="I79" s="15">
        <f t="shared" ca="1" si="11"/>
        <v>37.718448435372657</v>
      </c>
      <c r="K79" s="14">
        <v>70</v>
      </c>
      <c r="L79" s="15">
        <f t="shared" ca="1" si="12"/>
        <v>12.736854828307717</v>
      </c>
      <c r="N79" s="14">
        <v>70</v>
      </c>
      <c r="O79" s="15">
        <f t="shared" ca="1" si="13"/>
        <v>13.43228280611674</v>
      </c>
      <c r="Q79" s="14">
        <v>70</v>
      </c>
      <c r="R79" s="15">
        <f t="shared" ca="1" si="14"/>
        <v>34.422394462446114</v>
      </c>
      <c r="T79" s="14">
        <v>70</v>
      </c>
      <c r="U79" s="15">
        <f t="shared" ca="1" si="15"/>
        <v>17</v>
      </c>
      <c r="W79" s="14">
        <v>70</v>
      </c>
      <c r="X79" s="15">
        <f t="shared" ca="1" si="16"/>
        <v>1</v>
      </c>
      <c r="Z79" s="14">
        <v>70</v>
      </c>
      <c r="AA79" s="15">
        <f t="shared" ca="1" si="17"/>
        <v>4</v>
      </c>
    </row>
    <row r="80" spans="2:27" x14ac:dyDescent="0.25">
      <c r="B80" s="14">
        <v>71</v>
      </c>
      <c r="C80" s="15">
        <f t="shared" ca="1" si="9"/>
        <v>7.6396382205872237</v>
      </c>
      <c r="E80" s="14">
        <v>71</v>
      </c>
      <c r="F80" s="15">
        <f t="shared" ca="1" si="10"/>
        <v>3.6094086872802102</v>
      </c>
      <c r="H80" s="14">
        <v>71</v>
      </c>
      <c r="I80" s="15">
        <f t="shared" ca="1" si="11"/>
        <v>3.1979824697707326</v>
      </c>
      <c r="K80" s="14">
        <v>71</v>
      </c>
      <c r="L80" s="15">
        <f t="shared" ca="1" si="12"/>
        <v>16.605093699472906</v>
      </c>
      <c r="N80" s="14">
        <v>71</v>
      </c>
      <c r="O80" s="15">
        <f t="shared" ca="1" si="13"/>
        <v>10.519597399873071</v>
      </c>
      <c r="Q80" s="14">
        <v>71</v>
      </c>
      <c r="R80" s="15">
        <f t="shared" ca="1" si="14"/>
        <v>39.461542807111854</v>
      </c>
      <c r="T80" s="14">
        <v>71</v>
      </c>
      <c r="U80" s="15">
        <f t="shared" ca="1" si="15"/>
        <v>14</v>
      </c>
      <c r="W80" s="14">
        <v>71</v>
      </c>
      <c r="X80" s="15">
        <f t="shared" ca="1" si="16"/>
        <v>1</v>
      </c>
      <c r="Z80" s="14">
        <v>71</v>
      </c>
      <c r="AA80" s="15">
        <f t="shared" ca="1" si="17"/>
        <v>4</v>
      </c>
    </row>
    <row r="81" spans="2:27" x14ac:dyDescent="0.25">
      <c r="B81" s="14">
        <v>72</v>
      </c>
      <c r="C81" s="15">
        <f t="shared" ca="1" si="9"/>
        <v>8.1927970832903796</v>
      </c>
      <c r="E81" s="14">
        <v>72</v>
      </c>
      <c r="F81" s="15">
        <f t="shared" ca="1" si="10"/>
        <v>7.166232191009839</v>
      </c>
      <c r="H81" s="14">
        <v>72</v>
      </c>
      <c r="I81" s="15">
        <f t="shared" ca="1" si="11"/>
        <v>4.8187628156443916</v>
      </c>
      <c r="K81" s="14">
        <v>72</v>
      </c>
      <c r="L81" s="15">
        <f t="shared" ca="1" si="12"/>
        <v>15.702576889899655</v>
      </c>
      <c r="N81" s="14">
        <v>72</v>
      </c>
      <c r="O81" s="15">
        <f t="shared" ca="1" si="13"/>
        <v>16.002091680431441</v>
      </c>
      <c r="Q81" s="14">
        <v>72</v>
      </c>
      <c r="R81" s="15">
        <f t="shared" ca="1" si="14"/>
        <v>42.042335551109836</v>
      </c>
      <c r="T81" s="14">
        <v>72</v>
      </c>
      <c r="U81" s="15">
        <f t="shared" ca="1" si="15"/>
        <v>8</v>
      </c>
      <c r="W81" s="14">
        <v>72</v>
      </c>
      <c r="X81" s="15">
        <f t="shared" ca="1" si="16"/>
        <v>0</v>
      </c>
      <c r="Z81" s="14">
        <v>72</v>
      </c>
      <c r="AA81" s="15">
        <f t="shared" ca="1" si="17"/>
        <v>2</v>
      </c>
    </row>
    <row r="82" spans="2:27" x14ac:dyDescent="0.25">
      <c r="B82" s="14">
        <v>73</v>
      </c>
      <c r="C82" s="15">
        <f t="shared" ca="1" si="9"/>
        <v>6.9564899287518944</v>
      </c>
      <c r="E82" s="14">
        <v>73</v>
      </c>
      <c r="F82" s="15">
        <f t="shared" ca="1" si="10"/>
        <v>10.991957132329011</v>
      </c>
      <c r="H82" s="14">
        <v>73</v>
      </c>
      <c r="I82" s="15">
        <f t="shared" ca="1" si="11"/>
        <v>7.5709871413337577</v>
      </c>
      <c r="K82" s="14">
        <v>73</v>
      </c>
      <c r="L82" s="15">
        <f t="shared" ca="1" si="12"/>
        <v>14.390445413904525</v>
      </c>
      <c r="N82" s="14">
        <v>73</v>
      </c>
      <c r="O82" s="15">
        <f t="shared" ca="1" si="13"/>
        <v>13.07139262498834</v>
      </c>
      <c r="Q82" s="14">
        <v>73</v>
      </c>
      <c r="R82" s="15">
        <f t="shared" ca="1" si="14"/>
        <v>38.231606968464476</v>
      </c>
      <c r="T82" s="14">
        <v>73</v>
      </c>
      <c r="U82" s="15">
        <f t="shared" ca="1" si="15"/>
        <v>5</v>
      </c>
      <c r="W82" s="14">
        <v>73</v>
      </c>
      <c r="X82" s="15">
        <f t="shared" ca="1" si="16"/>
        <v>1</v>
      </c>
      <c r="Z82" s="14">
        <v>73</v>
      </c>
      <c r="AA82" s="15">
        <f t="shared" ca="1" si="17"/>
        <v>7</v>
      </c>
    </row>
    <row r="83" spans="2:27" x14ac:dyDescent="0.25">
      <c r="B83" s="14">
        <v>74</v>
      </c>
      <c r="C83" s="15">
        <f t="shared" ca="1" si="9"/>
        <v>7.1836844351047109</v>
      </c>
      <c r="E83" s="14">
        <v>74</v>
      </c>
      <c r="F83" s="15">
        <f t="shared" ca="1" si="10"/>
        <v>4.401689101488472</v>
      </c>
      <c r="H83" s="14">
        <v>74</v>
      </c>
      <c r="I83" s="15">
        <f t="shared" ca="1" si="11"/>
        <v>6.4536697431943697</v>
      </c>
      <c r="K83" s="14">
        <v>74</v>
      </c>
      <c r="L83" s="15">
        <f t="shared" ca="1" si="12"/>
        <v>13.099471472067862</v>
      </c>
      <c r="N83" s="14">
        <v>74</v>
      </c>
      <c r="O83" s="15">
        <f t="shared" ca="1" si="13"/>
        <v>15.829621132879661</v>
      </c>
      <c r="Q83" s="14">
        <v>74</v>
      </c>
      <c r="R83" s="15">
        <f t="shared" ca="1" si="14"/>
        <v>43.221477013890343</v>
      </c>
      <c r="T83" s="14">
        <v>74</v>
      </c>
      <c r="U83" s="15">
        <f t="shared" ca="1" si="15"/>
        <v>7</v>
      </c>
      <c r="W83" s="14">
        <v>74</v>
      </c>
      <c r="X83" s="15">
        <f t="shared" ca="1" si="16"/>
        <v>0</v>
      </c>
      <c r="Z83" s="14">
        <v>74</v>
      </c>
      <c r="AA83" s="15">
        <f t="shared" ca="1" si="17"/>
        <v>4</v>
      </c>
    </row>
    <row r="84" spans="2:27" x14ac:dyDescent="0.25">
      <c r="B84" s="14">
        <v>75</v>
      </c>
      <c r="C84" s="15">
        <f t="shared" ca="1" si="9"/>
        <v>7.7278043146223565</v>
      </c>
      <c r="E84" s="14">
        <v>75</v>
      </c>
      <c r="F84" s="15">
        <f t="shared" ca="1" si="10"/>
        <v>7.0581672421337318</v>
      </c>
      <c r="H84" s="14">
        <v>75</v>
      </c>
      <c r="I84" s="15">
        <f t="shared" ca="1" si="11"/>
        <v>21.3627155537853</v>
      </c>
      <c r="K84" s="14">
        <v>75</v>
      </c>
      <c r="L84" s="15">
        <f t="shared" ca="1" si="12"/>
        <v>16.681426164379857</v>
      </c>
      <c r="N84" s="14">
        <v>75</v>
      </c>
      <c r="O84" s="15">
        <f t="shared" ca="1" si="13"/>
        <v>13.293285637711961</v>
      </c>
      <c r="Q84" s="14">
        <v>75</v>
      </c>
      <c r="R84" s="15">
        <f t="shared" ca="1" si="14"/>
        <v>33.270277360083611</v>
      </c>
      <c r="T84" s="14">
        <v>75</v>
      </c>
      <c r="U84" s="15">
        <f t="shared" ca="1" si="15"/>
        <v>10</v>
      </c>
      <c r="W84" s="14">
        <v>75</v>
      </c>
      <c r="X84" s="15">
        <f t="shared" ca="1" si="16"/>
        <v>1</v>
      </c>
      <c r="Z84" s="14">
        <v>75</v>
      </c>
      <c r="AA84" s="15">
        <f t="shared" ca="1" si="17"/>
        <v>7</v>
      </c>
    </row>
    <row r="85" spans="2:27" x14ac:dyDescent="0.25">
      <c r="B85" s="14">
        <v>76</v>
      </c>
      <c r="C85" s="15">
        <f t="shared" ca="1" si="9"/>
        <v>7.9786807075220478</v>
      </c>
      <c r="E85" s="14">
        <v>76</v>
      </c>
      <c r="F85" s="15">
        <f t="shared" ca="1" si="10"/>
        <v>5.6766943456564496</v>
      </c>
      <c r="H85" s="14">
        <v>76</v>
      </c>
      <c r="I85" s="15">
        <f t="shared" ca="1" si="11"/>
        <v>10.03134722240385</v>
      </c>
      <c r="K85" s="14">
        <v>76</v>
      </c>
      <c r="L85" s="15">
        <f t="shared" ca="1" si="12"/>
        <v>18.692963442377771</v>
      </c>
      <c r="N85" s="14">
        <v>76</v>
      </c>
      <c r="O85" s="15">
        <f t="shared" ca="1" si="13"/>
        <v>11.258329028054048</v>
      </c>
      <c r="Q85" s="14">
        <v>76</v>
      </c>
      <c r="R85" s="15">
        <f t="shared" ca="1" si="14"/>
        <v>36.696794928877871</v>
      </c>
      <c r="T85" s="14">
        <v>76</v>
      </c>
      <c r="U85" s="15">
        <f t="shared" ca="1" si="15"/>
        <v>8</v>
      </c>
      <c r="W85" s="14">
        <v>76</v>
      </c>
      <c r="X85" s="15">
        <f t="shared" ca="1" si="16"/>
        <v>0</v>
      </c>
      <c r="Z85" s="14">
        <v>76</v>
      </c>
      <c r="AA85" s="15">
        <f t="shared" ca="1" si="17"/>
        <v>5</v>
      </c>
    </row>
    <row r="86" spans="2:27" x14ac:dyDescent="0.25">
      <c r="B86" s="14">
        <v>77</v>
      </c>
      <c r="C86" s="15">
        <f t="shared" ca="1" si="9"/>
        <v>12.324255564244773</v>
      </c>
      <c r="E86" s="14">
        <v>77</v>
      </c>
      <c r="F86" s="15">
        <f t="shared" ca="1" si="10"/>
        <v>1.9545802254388149</v>
      </c>
      <c r="H86" s="14">
        <v>77</v>
      </c>
      <c r="I86" s="15">
        <f t="shared" ca="1" si="11"/>
        <v>6.8741994963741728</v>
      </c>
      <c r="K86" s="14">
        <v>77</v>
      </c>
      <c r="L86" s="15">
        <f t="shared" ca="1" si="12"/>
        <v>12.379070841916617</v>
      </c>
      <c r="N86" s="14">
        <v>77</v>
      </c>
      <c r="O86" s="15">
        <f t="shared" ca="1" si="13"/>
        <v>13.446361976116911</v>
      </c>
      <c r="Q86" s="14">
        <v>77</v>
      </c>
      <c r="R86" s="15">
        <f t="shared" ca="1" si="14"/>
        <v>40.60738093001104</v>
      </c>
      <c r="T86" s="14">
        <v>77</v>
      </c>
      <c r="U86" s="15">
        <f t="shared" ca="1" si="15"/>
        <v>15</v>
      </c>
      <c r="W86" s="14">
        <v>77</v>
      </c>
      <c r="X86" s="15">
        <f t="shared" ca="1" si="16"/>
        <v>0</v>
      </c>
      <c r="Z86" s="14">
        <v>77</v>
      </c>
      <c r="AA86" s="15">
        <f t="shared" ca="1" si="17"/>
        <v>7</v>
      </c>
    </row>
    <row r="87" spans="2:27" x14ac:dyDescent="0.25">
      <c r="B87" s="14">
        <v>78</v>
      </c>
      <c r="C87" s="15">
        <f t="shared" ca="1" si="9"/>
        <v>6.4997083096692023</v>
      </c>
      <c r="E87" s="14">
        <v>78</v>
      </c>
      <c r="F87" s="15">
        <f t="shared" ca="1" si="10"/>
        <v>3.1786618103734501</v>
      </c>
      <c r="H87" s="14">
        <v>78</v>
      </c>
      <c r="I87" s="15">
        <f t="shared" ca="1" si="11"/>
        <v>72.723155833064482</v>
      </c>
      <c r="K87" s="14">
        <v>78</v>
      </c>
      <c r="L87" s="15">
        <f t="shared" ca="1" si="12"/>
        <v>16.459802414219279</v>
      </c>
      <c r="N87" s="14">
        <v>78</v>
      </c>
      <c r="O87" s="15">
        <f t="shared" ca="1" si="13"/>
        <v>13.280153899097272</v>
      </c>
      <c r="Q87" s="14">
        <v>78</v>
      </c>
      <c r="R87" s="15">
        <f t="shared" ca="1" si="14"/>
        <v>38.278242051995782</v>
      </c>
      <c r="T87" s="14">
        <v>78</v>
      </c>
      <c r="U87" s="15">
        <f t="shared" ca="1" si="15"/>
        <v>12</v>
      </c>
      <c r="W87" s="14">
        <v>78</v>
      </c>
      <c r="X87" s="15">
        <f t="shared" ca="1" si="16"/>
        <v>1</v>
      </c>
      <c r="Z87" s="14">
        <v>78</v>
      </c>
      <c r="AA87" s="15">
        <f t="shared" ca="1" si="17"/>
        <v>4</v>
      </c>
    </row>
    <row r="88" spans="2:27" x14ac:dyDescent="0.25">
      <c r="B88" s="14">
        <v>79</v>
      </c>
      <c r="C88" s="15">
        <f t="shared" ca="1" si="9"/>
        <v>14.563832929881391</v>
      </c>
      <c r="E88" s="14">
        <v>79</v>
      </c>
      <c r="F88" s="15">
        <f t="shared" ca="1" si="10"/>
        <v>2.5962993536157621</v>
      </c>
      <c r="H88" s="14">
        <v>79</v>
      </c>
      <c r="I88" s="15">
        <f t="shared" ca="1" si="11"/>
        <v>11.880758216694325</v>
      </c>
      <c r="K88" s="14">
        <v>79</v>
      </c>
      <c r="L88" s="15">
        <f t="shared" ca="1" si="12"/>
        <v>17.027806352297869</v>
      </c>
      <c r="N88" s="14">
        <v>79</v>
      </c>
      <c r="O88" s="15">
        <f t="shared" ca="1" si="13"/>
        <v>10.411517353689641</v>
      </c>
      <c r="Q88" s="14">
        <v>79</v>
      </c>
      <c r="R88" s="15">
        <f t="shared" ca="1" si="14"/>
        <v>36.105674292107025</v>
      </c>
      <c r="T88" s="14">
        <v>79</v>
      </c>
      <c r="U88" s="15">
        <f t="shared" ca="1" si="15"/>
        <v>14</v>
      </c>
      <c r="W88" s="14">
        <v>79</v>
      </c>
      <c r="X88" s="15">
        <f t="shared" ca="1" si="16"/>
        <v>1</v>
      </c>
      <c r="Z88" s="14">
        <v>79</v>
      </c>
      <c r="AA88" s="15">
        <f t="shared" ca="1" si="17"/>
        <v>4</v>
      </c>
    </row>
    <row r="89" spans="2:27" x14ac:dyDescent="0.25">
      <c r="B89" s="14">
        <v>80</v>
      </c>
      <c r="C89" s="15">
        <f t="shared" ca="1" si="9"/>
        <v>7.1004384939463785</v>
      </c>
      <c r="E89" s="14">
        <v>80</v>
      </c>
      <c r="F89" s="15">
        <f t="shared" ca="1" si="10"/>
        <v>2.4233651581846849</v>
      </c>
      <c r="H89" s="14">
        <v>80</v>
      </c>
      <c r="I89" s="15">
        <f t="shared" ca="1" si="11"/>
        <v>2.6577647228814962</v>
      </c>
      <c r="K89" s="14">
        <v>80</v>
      </c>
      <c r="L89" s="15">
        <f t="shared" ca="1" si="12"/>
        <v>18.687101212452063</v>
      </c>
      <c r="N89" s="14">
        <v>80</v>
      </c>
      <c r="O89" s="15">
        <f t="shared" ca="1" si="13"/>
        <v>13.169965273789437</v>
      </c>
      <c r="Q89" s="14">
        <v>80</v>
      </c>
      <c r="R89" s="15">
        <f t="shared" ca="1" si="14"/>
        <v>39.047059057458227</v>
      </c>
      <c r="T89" s="14">
        <v>80</v>
      </c>
      <c r="U89" s="15">
        <f t="shared" ca="1" si="15"/>
        <v>8</v>
      </c>
      <c r="W89" s="14">
        <v>80</v>
      </c>
      <c r="X89" s="15">
        <f t="shared" ca="1" si="16"/>
        <v>1</v>
      </c>
      <c r="Z89" s="14">
        <v>80</v>
      </c>
      <c r="AA89" s="15">
        <f t="shared" ca="1" si="17"/>
        <v>7</v>
      </c>
    </row>
    <row r="90" spans="2:27" x14ac:dyDescent="0.25">
      <c r="B90" s="14">
        <v>81</v>
      </c>
      <c r="C90" s="15">
        <f t="shared" ca="1" si="9"/>
        <v>5.4291354201097413</v>
      </c>
      <c r="E90" s="14">
        <v>81</v>
      </c>
      <c r="F90" s="15">
        <f t="shared" ca="1" si="10"/>
        <v>5.1820726315966814</v>
      </c>
      <c r="H90" s="14">
        <v>81</v>
      </c>
      <c r="I90" s="15">
        <f t="shared" ca="1" si="11"/>
        <v>15.52361367710815</v>
      </c>
      <c r="K90" s="14">
        <v>81</v>
      </c>
      <c r="L90" s="15">
        <f t="shared" ca="1" si="12"/>
        <v>14.911307998134934</v>
      </c>
      <c r="N90" s="14">
        <v>81</v>
      </c>
      <c r="O90" s="15">
        <f t="shared" ca="1" si="13"/>
        <v>15.402249375386646</v>
      </c>
      <c r="Q90" s="14">
        <v>81</v>
      </c>
      <c r="R90" s="15">
        <f t="shared" ca="1" si="14"/>
        <v>35.330602290277952</v>
      </c>
      <c r="T90" s="14">
        <v>81</v>
      </c>
      <c r="U90" s="15">
        <f t="shared" ca="1" si="15"/>
        <v>10</v>
      </c>
      <c r="W90" s="14">
        <v>81</v>
      </c>
      <c r="X90" s="15">
        <f t="shared" ca="1" si="16"/>
        <v>1</v>
      </c>
      <c r="Z90" s="14">
        <v>81</v>
      </c>
      <c r="AA90" s="15">
        <f t="shared" ca="1" si="17"/>
        <v>5</v>
      </c>
    </row>
    <row r="91" spans="2:27" x14ac:dyDescent="0.25">
      <c r="B91" s="14">
        <v>82</v>
      </c>
      <c r="C91" s="15">
        <f t="shared" ca="1" si="9"/>
        <v>12.848271738504023</v>
      </c>
      <c r="E91" s="14">
        <v>82</v>
      </c>
      <c r="F91" s="15">
        <f t="shared" ca="1" si="10"/>
        <v>5.4552958686738275</v>
      </c>
      <c r="H91" s="14">
        <v>82</v>
      </c>
      <c r="I91" s="15">
        <f t="shared" ca="1" si="11"/>
        <v>13.563890704814636</v>
      </c>
      <c r="K91" s="14">
        <v>82</v>
      </c>
      <c r="L91" s="15">
        <f t="shared" ca="1" si="12"/>
        <v>17.150524848255568</v>
      </c>
      <c r="N91" s="14">
        <v>82</v>
      </c>
      <c r="O91" s="15">
        <f t="shared" ca="1" si="13"/>
        <v>10.0225115362471</v>
      </c>
      <c r="Q91" s="14">
        <v>82</v>
      </c>
      <c r="R91" s="15">
        <f t="shared" ca="1" si="14"/>
        <v>41.393665722796584</v>
      </c>
      <c r="T91" s="14">
        <v>82</v>
      </c>
      <c r="U91" s="15">
        <f t="shared" ca="1" si="15"/>
        <v>11</v>
      </c>
      <c r="W91" s="14">
        <v>82</v>
      </c>
      <c r="X91" s="15">
        <f t="shared" ca="1" si="16"/>
        <v>1</v>
      </c>
      <c r="Z91" s="14">
        <v>82</v>
      </c>
      <c r="AA91" s="15">
        <f t="shared" ca="1" si="17"/>
        <v>6</v>
      </c>
    </row>
    <row r="92" spans="2:27" x14ac:dyDescent="0.25">
      <c r="B92" s="14">
        <v>83</v>
      </c>
      <c r="C92" s="15">
        <f t="shared" ca="1" si="9"/>
        <v>14.838853797496038</v>
      </c>
      <c r="E92" s="14">
        <v>83</v>
      </c>
      <c r="F92" s="15">
        <f t="shared" ca="1" si="10"/>
        <v>2.2428648551609238</v>
      </c>
      <c r="H92" s="14">
        <v>83</v>
      </c>
      <c r="I92" s="15">
        <f t="shared" ca="1" si="11"/>
        <v>8.3360206084229365</v>
      </c>
      <c r="K92" s="14">
        <v>83</v>
      </c>
      <c r="L92" s="15">
        <f t="shared" ca="1" si="12"/>
        <v>17.353784958817457</v>
      </c>
      <c r="N92" s="14">
        <v>83</v>
      </c>
      <c r="O92" s="15">
        <f t="shared" ca="1" si="13"/>
        <v>12.151865531304097</v>
      </c>
      <c r="Q92" s="14">
        <v>83</v>
      </c>
      <c r="R92" s="15">
        <f t="shared" ca="1" si="14"/>
        <v>38.77377128654323</v>
      </c>
      <c r="T92" s="14">
        <v>83</v>
      </c>
      <c r="U92" s="15">
        <f t="shared" ca="1" si="15"/>
        <v>20</v>
      </c>
      <c r="W92" s="14">
        <v>83</v>
      </c>
      <c r="X92" s="15">
        <f t="shared" ca="1" si="16"/>
        <v>1</v>
      </c>
      <c r="Z92" s="14">
        <v>83</v>
      </c>
      <c r="AA92" s="15">
        <f t="shared" ca="1" si="17"/>
        <v>4</v>
      </c>
    </row>
    <row r="93" spans="2:27" x14ac:dyDescent="0.25">
      <c r="B93" s="14">
        <v>84</v>
      </c>
      <c r="C93" s="15">
        <f t="shared" ca="1" si="9"/>
        <v>7.2285699974849944</v>
      </c>
      <c r="E93" s="14">
        <v>84</v>
      </c>
      <c r="F93" s="15">
        <f t="shared" ca="1" si="10"/>
        <v>3.6314747815211179</v>
      </c>
      <c r="H93" s="14">
        <v>84</v>
      </c>
      <c r="I93" s="15">
        <f t="shared" ca="1" si="11"/>
        <v>6.0525430268507749</v>
      </c>
      <c r="K93" s="14">
        <v>84</v>
      </c>
      <c r="L93" s="15">
        <f t="shared" ca="1" si="12"/>
        <v>12.788959238046889</v>
      </c>
      <c r="N93" s="14">
        <v>84</v>
      </c>
      <c r="O93" s="15">
        <f t="shared" ca="1" si="13"/>
        <v>11.95700719962192</v>
      </c>
      <c r="Q93" s="14">
        <v>84</v>
      </c>
      <c r="R93" s="15">
        <f t="shared" ca="1" si="14"/>
        <v>35.588385947329229</v>
      </c>
      <c r="T93" s="14">
        <v>84</v>
      </c>
      <c r="U93" s="15">
        <f t="shared" ca="1" si="15"/>
        <v>14</v>
      </c>
      <c r="W93" s="14">
        <v>84</v>
      </c>
      <c r="X93" s="15">
        <f t="shared" ca="1" si="16"/>
        <v>1</v>
      </c>
      <c r="Z93" s="14">
        <v>84</v>
      </c>
      <c r="AA93" s="15">
        <f t="shared" ca="1" si="17"/>
        <v>3</v>
      </c>
    </row>
    <row r="94" spans="2:27" x14ac:dyDescent="0.25">
      <c r="B94" s="14">
        <v>85</v>
      </c>
      <c r="C94" s="15">
        <f t="shared" ca="1" si="9"/>
        <v>12.352104476441031</v>
      </c>
      <c r="E94" s="14">
        <v>85</v>
      </c>
      <c r="F94" s="15">
        <f t="shared" ca="1" si="10"/>
        <v>6.0756504373149944</v>
      </c>
      <c r="H94" s="14">
        <v>85</v>
      </c>
      <c r="I94" s="15">
        <f t="shared" ca="1" si="11"/>
        <v>18.51007152968667</v>
      </c>
      <c r="K94" s="14">
        <v>85</v>
      </c>
      <c r="L94" s="15">
        <f t="shared" ca="1" si="12"/>
        <v>13.939047347982928</v>
      </c>
      <c r="N94" s="14">
        <v>85</v>
      </c>
      <c r="O94" s="15">
        <f t="shared" ca="1" si="13"/>
        <v>13.151711626538845</v>
      </c>
      <c r="Q94" s="14">
        <v>85</v>
      </c>
      <c r="R94" s="15">
        <f t="shared" ca="1" si="14"/>
        <v>40.626045802533184</v>
      </c>
      <c r="T94" s="14">
        <v>85</v>
      </c>
      <c r="U94" s="15">
        <f t="shared" ca="1" si="15"/>
        <v>14</v>
      </c>
      <c r="W94" s="14">
        <v>85</v>
      </c>
      <c r="X94" s="15">
        <f t="shared" ca="1" si="16"/>
        <v>0</v>
      </c>
      <c r="Z94" s="14">
        <v>85</v>
      </c>
      <c r="AA94" s="15">
        <f t="shared" ca="1" si="17"/>
        <v>4</v>
      </c>
    </row>
    <row r="95" spans="2:27" x14ac:dyDescent="0.25">
      <c r="B95" s="14">
        <v>86</v>
      </c>
      <c r="C95" s="15">
        <f t="shared" ca="1" si="9"/>
        <v>10.608690299742758</v>
      </c>
      <c r="E95" s="14">
        <v>86</v>
      </c>
      <c r="F95" s="15">
        <f t="shared" ca="1" si="10"/>
        <v>6.9374083013337504</v>
      </c>
      <c r="H95" s="14">
        <v>86</v>
      </c>
      <c r="I95" s="15">
        <f t="shared" ca="1" si="11"/>
        <v>37.084288896156373</v>
      </c>
      <c r="K95" s="14">
        <v>86</v>
      </c>
      <c r="L95" s="15">
        <f t="shared" ca="1" si="12"/>
        <v>13.962003314137661</v>
      </c>
      <c r="N95" s="14">
        <v>86</v>
      </c>
      <c r="O95" s="15">
        <f t="shared" ca="1" si="13"/>
        <v>14.633051319489748</v>
      </c>
      <c r="Q95" s="14">
        <v>86</v>
      </c>
      <c r="R95" s="15">
        <f t="shared" ca="1" si="14"/>
        <v>38.897458066539201</v>
      </c>
      <c r="T95" s="14">
        <v>86</v>
      </c>
      <c r="U95" s="15">
        <f t="shared" ca="1" si="15"/>
        <v>7</v>
      </c>
      <c r="W95" s="14">
        <v>86</v>
      </c>
      <c r="X95" s="15">
        <f t="shared" ca="1" si="16"/>
        <v>1</v>
      </c>
      <c r="Z95" s="14">
        <v>86</v>
      </c>
      <c r="AA95" s="15">
        <f t="shared" ca="1" si="17"/>
        <v>5</v>
      </c>
    </row>
    <row r="96" spans="2:27" x14ac:dyDescent="0.25">
      <c r="B96" s="14">
        <v>87</v>
      </c>
      <c r="C96" s="15">
        <f t="shared" ca="1" si="9"/>
        <v>9.0984941824973653</v>
      </c>
      <c r="E96" s="14">
        <v>87</v>
      </c>
      <c r="F96" s="15">
        <f t="shared" ca="1" si="10"/>
        <v>1.9976538250415989</v>
      </c>
      <c r="H96" s="14">
        <v>87</v>
      </c>
      <c r="I96" s="15">
        <f t="shared" ca="1" si="11"/>
        <v>4.9084005090260385</v>
      </c>
      <c r="K96" s="14">
        <v>87</v>
      </c>
      <c r="L96" s="15">
        <f t="shared" ca="1" si="12"/>
        <v>15.136809931314728</v>
      </c>
      <c r="N96" s="14">
        <v>87</v>
      </c>
      <c r="O96" s="15">
        <f t="shared" ca="1" si="13"/>
        <v>12.750116852997154</v>
      </c>
      <c r="Q96" s="14">
        <v>87</v>
      </c>
      <c r="R96" s="15">
        <f t="shared" ca="1" si="14"/>
        <v>43.644969098727245</v>
      </c>
      <c r="T96" s="14">
        <v>87</v>
      </c>
      <c r="U96" s="15">
        <f t="shared" ca="1" si="15"/>
        <v>12</v>
      </c>
      <c r="W96" s="14">
        <v>87</v>
      </c>
      <c r="X96" s="15">
        <f t="shared" ca="1" si="16"/>
        <v>1</v>
      </c>
      <c r="Z96" s="14">
        <v>87</v>
      </c>
      <c r="AA96" s="15">
        <f t="shared" ca="1" si="17"/>
        <v>7</v>
      </c>
    </row>
    <row r="97" spans="2:27" x14ac:dyDescent="0.25">
      <c r="B97" s="14">
        <v>88</v>
      </c>
      <c r="C97" s="15">
        <f t="shared" ca="1" si="9"/>
        <v>5.4183370553051882</v>
      </c>
      <c r="E97" s="14">
        <v>88</v>
      </c>
      <c r="F97" s="15">
        <f t="shared" ca="1" si="10"/>
        <v>4.9410213999517074</v>
      </c>
      <c r="H97" s="14">
        <v>88</v>
      </c>
      <c r="I97" s="15">
        <f t="shared" ca="1" si="11"/>
        <v>26.247985755299823</v>
      </c>
      <c r="K97" s="14">
        <v>88</v>
      </c>
      <c r="L97" s="15">
        <f t="shared" ca="1" si="12"/>
        <v>12.75859209581931</v>
      </c>
      <c r="N97" s="14">
        <v>88</v>
      </c>
      <c r="O97" s="15">
        <f t="shared" ca="1" si="13"/>
        <v>10.250736684223682</v>
      </c>
      <c r="Q97" s="14">
        <v>88</v>
      </c>
      <c r="R97" s="15">
        <f t="shared" ca="1" si="14"/>
        <v>30.610316302251952</v>
      </c>
      <c r="T97" s="14">
        <v>88</v>
      </c>
      <c r="U97" s="15">
        <f t="shared" ca="1" si="15"/>
        <v>9</v>
      </c>
      <c r="W97" s="14">
        <v>88</v>
      </c>
      <c r="X97" s="15">
        <f t="shared" ca="1" si="16"/>
        <v>1</v>
      </c>
      <c r="Z97" s="14">
        <v>88</v>
      </c>
      <c r="AA97" s="15">
        <f t="shared" ca="1" si="17"/>
        <v>3</v>
      </c>
    </row>
    <row r="98" spans="2:27" x14ac:dyDescent="0.25">
      <c r="B98" s="14">
        <v>89</v>
      </c>
      <c r="C98" s="15">
        <f t="shared" ca="1" si="9"/>
        <v>14.548732299606948</v>
      </c>
      <c r="E98" s="14">
        <v>89</v>
      </c>
      <c r="F98" s="15">
        <f t="shared" ca="1" si="10"/>
        <v>6.11165457294147</v>
      </c>
      <c r="H98" s="14">
        <v>89</v>
      </c>
      <c r="I98" s="15">
        <f t="shared" ca="1" si="11"/>
        <v>30.011233660180817</v>
      </c>
      <c r="K98" s="14">
        <v>89</v>
      </c>
      <c r="L98" s="15">
        <f t="shared" ca="1" si="12"/>
        <v>17.186468247594956</v>
      </c>
      <c r="N98" s="14">
        <v>89</v>
      </c>
      <c r="O98" s="15">
        <f t="shared" ca="1" si="13"/>
        <v>10.858199169252877</v>
      </c>
      <c r="Q98" s="14">
        <v>89</v>
      </c>
      <c r="R98" s="15">
        <f t="shared" ca="1" si="14"/>
        <v>42.315433616103405</v>
      </c>
      <c r="T98" s="14">
        <v>89</v>
      </c>
      <c r="U98" s="15">
        <f t="shared" ca="1" si="15"/>
        <v>18</v>
      </c>
      <c r="W98" s="14">
        <v>89</v>
      </c>
      <c r="X98" s="15">
        <f t="shared" ca="1" si="16"/>
        <v>0</v>
      </c>
      <c r="Z98" s="14">
        <v>89</v>
      </c>
      <c r="AA98" s="15">
        <f t="shared" ca="1" si="17"/>
        <v>6</v>
      </c>
    </row>
    <row r="99" spans="2:27" x14ac:dyDescent="0.25">
      <c r="B99" s="14">
        <v>90</v>
      </c>
      <c r="C99" s="15">
        <f t="shared" ca="1" si="9"/>
        <v>12.518108498172218</v>
      </c>
      <c r="E99" s="14">
        <v>90</v>
      </c>
      <c r="F99" s="15">
        <f t="shared" ca="1" si="10"/>
        <v>6.0014959055546022</v>
      </c>
      <c r="H99" s="14">
        <v>90</v>
      </c>
      <c r="I99" s="15">
        <f t="shared" ca="1" si="11"/>
        <v>6.5097638110581659</v>
      </c>
      <c r="K99" s="14">
        <v>90</v>
      </c>
      <c r="L99" s="15">
        <f t="shared" ca="1" si="12"/>
        <v>16.734718576281075</v>
      </c>
      <c r="N99" s="14">
        <v>90</v>
      </c>
      <c r="O99" s="15">
        <f t="shared" ca="1" si="13"/>
        <v>10.895129991365261</v>
      </c>
      <c r="Q99" s="14">
        <v>90</v>
      </c>
      <c r="R99" s="15">
        <f t="shared" ca="1" si="14"/>
        <v>40.468780842699871</v>
      </c>
      <c r="T99" s="14">
        <v>90</v>
      </c>
      <c r="U99" s="15">
        <f t="shared" ca="1" si="15"/>
        <v>14</v>
      </c>
      <c r="W99" s="14">
        <v>90</v>
      </c>
      <c r="X99" s="15">
        <f t="shared" ca="1" si="16"/>
        <v>1</v>
      </c>
      <c r="Z99" s="14">
        <v>90</v>
      </c>
      <c r="AA99" s="15">
        <f t="shared" ca="1" si="17"/>
        <v>4</v>
      </c>
    </row>
    <row r="100" spans="2:27" x14ac:dyDescent="0.25">
      <c r="B100" s="14">
        <v>91</v>
      </c>
      <c r="C100" s="15">
        <f t="shared" ca="1" si="9"/>
        <v>11.821114473032363</v>
      </c>
      <c r="E100" s="14">
        <v>91</v>
      </c>
      <c r="F100" s="15">
        <f t="shared" ca="1" si="10"/>
        <v>8.3470038551784267</v>
      </c>
      <c r="H100" s="14">
        <v>91</v>
      </c>
      <c r="I100" s="15">
        <f t="shared" ca="1" si="11"/>
        <v>12.204048776437181</v>
      </c>
      <c r="K100" s="14">
        <v>91</v>
      </c>
      <c r="L100" s="15">
        <f t="shared" ca="1" si="12"/>
        <v>12.363968484642491</v>
      </c>
      <c r="N100" s="14">
        <v>91</v>
      </c>
      <c r="O100" s="15">
        <f t="shared" ca="1" si="13"/>
        <v>14.027029582351192</v>
      </c>
      <c r="Q100" s="14">
        <v>91</v>
      </c>
      <c r="R100" s="15">
        <f t="shared" ca="1" si="14"/>
        <v>41.804075654229472</v>
      </c>
      <c r="T100" s="14">
        <v>91</v>
      </c>
      <c r="U100" s="15">
        <f t="shared" ca="1" si="15"/>
        <v>5</v>
      </c>
      <c r="W100" s="14">
        <v>91</v>
      </c>
      <c r="X100" s="15">
        <f t="shared" ca="1" si="16"/>
        <v>1</v>
      </c>
      <c r="Z100" s="14">
        <v>91</v>
      </c>
      <c r="AA100" s="15">
        <f t="shared" ca="1" si="17"/>
        <v>4</v>
      </c>
    </row>
    <row r="101" spans="2:27" x14ac:dyDescent="0.25">
      <c r="B101" s="14">
        <v>92</v>
      </c>
      <c r="C101" s="15">
        <f t="shared" ca="1" si="9"/>
        <v>7.7585858881096339</v>
      </c>
      <c r="E101" s="14">
        <v>92</v>
      </c>
      <c r="F101" s="15">
        <f t="shared" ca="1" si="10"/>
        <v>3.3649399683184353</v>
      </c>
      <c r="H101" s="14">
        <v>92</v>
      </c>
      <c r="I101" s="15">
        <f t="shared" ca="1" si="11"/>
        <v>1.7651012083617148</v>
      </c>
      <c r="K101" s="14">
        <v>92</v>
      </c>
      <c r="L101" s="15">
        <f t="shared" ca="1" si="12"/>
        <v>17.255029962800645</v>
      </c>
      <c r="N101" s="14">
        <v>92</v>
      </c>
      <c r="O101" s="15">
        <f t="shared" ca="1" si="13"/>
        <v>13.019267811704889</v>
      </c>
      <c r="Q101" s="14">
        <v>92</v>
      </c>
      <c r="R101" s="15">
        <f t="shared" ca="1" si="14"/>
        <v>39.218359020316669</v>
      </c>
      <c r="T101" s="14">
        <v>92</v>
      </c>
      <c r="U101" s="15">
        <f t="shared" ca="1" si="15"/>
        <v>11</v>
      </c>
      <c r="W101" s="14">
        <v>92</v>
      </c>
      <c r="X101" s="15">
        <f t="shared" ca="1" si="16"/>
        <v>0</v>
      </c>
      <c r="Z101" s="14">
        <v>92</v>
      </c>
      <c r="AA101" s="15">
        <f t="shared" ca="1" si="17"/>
        <v>5</v>
      </c>
    </row>
    <row r="102" spans="2:27" x14ac:dyDescent="0.25">
      <c r="B102" s="14">
        <v>93</v>
      </c>
      <c r="C102" s="15">
        <f t="shared" ca="1" si="9"/>
        <v>8.897017821025587</v>
      </c>
      <c r="E102" s="14">
        <v>93</v>
      </c>
      <c r="F102" s="15">
        <f t="shared" ca="1" si="10"/>
        <v>3.3611329728878161</v>
      </c>
      <c r="H102" s="14">
        <v>93</v>
      </c>
      <c r="I102" s="15">
        <f t="shared" ca="1" si="11"/>
        <v>69.363438280322015</v>
      </c>
      <c r="K102" s="14">
        <v>93</v>
      </c>
      <c r="L102" s="15">
        <f t="shared" ca="1" si="12"/>
        <v>10.846582945931926</v>
      </c>
      <c r="N102" s="14">
        <v>93</v>
      </c>
      <c r="O102" s="15">
        <f t="shared" ca="1" si="13"/>
        <v>11.016215813817908</v>
      </c>
      <c r="Q102" s="14">
        <v>93</v>
      </c>
      <c r="R102" s="15">
        <f t="shared" ca="1" si="14"/>
        <v>37.993451635084028</v>
      </c>
      <c r="T102" s="14">
        <v>93</v>
      </c>
      <c r="U102" s="15">
        <f t="shared" ca="1" si="15"/>
        <v>13</v>
      </c>
      <c r="W102" s="14">
        <v>93</v>
      </c>
      <c r="X102" s="15">
        <f t="shared" ca="1" si="16"/>
        <v>1</v>
      </c>
      <c r="Z102" s="14">
        <v>93</v>
      </c>
      <c r="AA102" s="15">
        <f t="shared" ca="1" si="17"/>
        <v>4</v>
      </c>
    </row>
    <row r="103" spans="2:27" x14ac:dyDescent="0.25">
      <c r="B103" s="14">
        <v>94</v>
      </c>
      <c r="C103" s="15">
        <f t="shared" ca="1" si="9"/>
        <v>9.3688320132583449</v>
      </c>
      <c r="E103" s="14">
        <v>94</v>
      </c>
      <c r="F103" s="15">
        <f t="shared" ca="1" si="10"/>
        <v>6.4218053913495634</v>
      </c>
      <c r="H103" s="14">
        <v>94</v>
      </c>
      <c r="I103" s="15">
        <f t="shared" ca="1" si="11"/>
        <v>17.309533790734363</v>
      </c>
      <c r="K103" s="14">
        <v>94</v>
      </c>
      <c r="L103" s="15">
        <f t="shared" ca="1" si="12"/>
        <v>13.574692927371908</v>
      </c>
      <c r="N103" s="14">
        <v>94</v>
      </c>
      <c r="O103" s="15">
        <f t="shared" ca="1" si="13"/>
        <v>12.448158934563185</v>
      </c>
      <c r="Q103" s="14">
        <v>94</v>
      </c>
      <c r="R103" s="15">
        <f t="shared" ca="1" si="14"/>
        <v>36.332642920695896</v>
      </c>
      <c r="T103" s="14">
        <v>94</v>
      </c>
      <c r="U103" s="15">
        <f t="shared" ca="1" si="15"/>
        <v>14</v>
      </c>
      <c r="W103" s="14">
        <v>94</v>
      </c>
      <c r="X103" s="15">
        <f t="shared" ca="1" si="16"/>
        <v>1</v>
      </c>
      <c r="Z103" s="14">
        <v>94</v>
      </c>
      <c r="AA103" s="15">
        <f t="shared" ca="1" si="17"/>
        <v>6</v>
      </c>
    </row>
    <row r="104" spans="2:27" x14ac:dyDescent="0.25">
      <c r="B104" s="14">
        <v>95</v>
      </c>
      <c r="C104" s="15">
        <f t="shared" ca="1" si="9"/>
        <v>10.070817502688818</v>
      </c>
      <c r="E104" s="14">
        <v>95</v>
      </c>
      <c r="F104" s="15">
        <f t="shared" ca="1" si="10"/>
        <v>2.8113764860764472</v>
      </c>
      <c r="H104" s="14">
        <v>95</v>
      </c>
      <c r="I104" s="15">
        <f t="shared" ca="1" si="11"/>
        <v>14.089745325721781</v>
      </c>
      <c r="K104" s="14">
        <v>95</v>
      </c>
      <c r="L104" s="15">
        <f t="shared" ca="1" si="12"/>
        <v>15.04281197446266</v>
      </c>
      <c r="N104" s="14">
        <v>95</v>
      </c>
      <c r="O104" s="15">
        <f t="shared" ca="1" si="13"/>
        <v>13.040959067289716</v>
      </c>
      <c r="Q104" s="14">
        <v>95</v>
      </c>
      <c r="R104" s="15">
        <f t="shared" ca="1" si="14"/>
        <v>43.258344500863835</v>
      </c>
      <c r="T104" s="14">
        <v>95</v>
      </c>
      <c r="U104" s="15">
        <f t="shared" ca="1" si="15"/>
        <v>14</v>
      </c>
      <c r="W104" s="14">
        <v>95</v>
      </c>
      <c r="X104" s="15">
        <f t="shared" ca="1" si="16"/>
        <v>1</v>
      </c>
      <c r="Z104" s="14">
        <v>95</v>
      </c>
      <c r="AA104" s="15">
        <f t="shared" ca="1" si="17"/>
        <v>3</v>
      </c>
    </row>
    <row r="105" spans="2:27" x14ac:dyDescent="0.25">
      <c r="B105" s="14">
        <v>96</v>
      </c>
      <c r="C105" s="15">
        <f t="shared" ca="1" si="9"/>
        <v>14.898019052437869</v>
      </c>
      <c r="E105" s="14">
        <v>96</v>
      </c>
      <c r="F105" s="15">
        <f t="shared" ca="1" si="10"/>
        <v>3.7834372602787458</v>
      </c>
      <c r="H105" s="14">
        <v>96</v>
      </c>
      <c r="I105" s="15">
        <f t="shared" ca="1" si="11"/>
        <v>6.1573362915727445</v>
      </c>
      <c r="K105" s="14">
        <v>96</v>
      </c>
      <c r="L105" s="15">
        <f t="shared" ca="1" si="12"/>
        <v>20.248495128830893</v>
      </c>
      <c r="N105" s="14">
        <v>96</v>
      </c>
      <c r="O105" s="15">
        <f t="shared" ca="1" si="13"/>
        <v>11.105906538488753</v>
      </c>
      <c r="Q105" s="14">
        <v>96</v>
      </c>
      <c r="R105" s="15">
        <f t="shared" ca="1" si="14"/>
        <v>38.016723156985307</v>
      </c>
      <c r="T105" s="14">
        <v>96</v>
      </c>
      <c r="U105" s="15">
        <f t="shared" ca="1" si="15"/>
        <v>14</v>
      </c>
      <c r="W105" s="14">
        <v>96</v>
      </c>
      <c r="X105" s="15">
        <f t="shared" ca="1" si="16"/>
        <v>1</v>
      </c>
      <c r="Z105" s="14">
        <v>96</v>
      </c>
      <c r="AA105" s="15">
        <f t="shared" ca="1" si="17"/>
        <v>3</v>
      </c>
    </row>
    <row r="106" spans="2:27" x14ac:dyDescent="0.25">
      <c r="B106" s="14">
        <v>97</v>
      </c>
      <c r="C106" s="15">
        <f t="shared" ca="1" si="9"/>
        <v>5.5314578785094124</v>
      </c>
      <c r="E106" s="14">
        <v>97</v>
      </c>
      <c r="F106" s="15">
        <f t="shared" ca="1" si="10"/>
        <v>1.8383229010465039</v>
      </c>
      <c r="H106" s="14">
        <v>97</v>
      </c>
      <c r="I106" s="15">
        <f t="shared" ca="1" si="11"/>
        <v>1.405200859251722</v>
      </c>
      <c r="K106" s="14">
        <v>97</v>
      </c>
      <c r="L106" s="15">
        <f t="shared" ca="1" si="12"/>
        <v>14.7711669582583</v>
      </c>
      <c r="N106" s="14">
        <v>97</v>
      </c>
      <c r="O106" s="15">
        <f t="shared" ca="1" si="13"/>
        <v>12.288222048066888</v>
      </c>
      <c r="Q106" s="14">
        <v>97</v>
      </c>
      <c r="R106" s="15">
        <f t="shared" ca="1" si="14"/>
        <v>41.615017016415628</v>
      </c>
      <c r="T106" s="14">
        <v>97</v>
      </c>
      <c r="U106" s="15">
        <f t="shared" ca="1" si="15"/>
        <v>6</v>
      </c>
      <c r="W106" s="14">
        <v>97</v>
      </c>
      <c r="X106" s="15">
        <f t="shared" ca="1" si="16"/>
        <v>1</v>
      </c>
      <c r="Z106" s="14">
        <v>97</v>
      </c>
      <c r="AA106" s="15">
        <f t="shared" ca="1" si="17"/>
        <v>6</v>
      </c>
    </row>
    <row r="107" spans="2:27" x14ac:dyDescent="0.25">
      <c r="B107" s="14">
        <v>98</v>
      </c>
      <c r="C107" s="15">
        <f t="shared" ca="1" si="9"/>
        <v>6.4650683514056482</v>
      </c>
      <c r="E107" s="14">
        <v>98</v>
      </c>
      <c r="F107" s="15">
        <f t="shared" ca="1" si="10"/>
        <v>6.9745004032824429</v>
      </c>
      <c r="H107" s="14">
        <v>98</v>
      </c>
      <c r="I107" s="15">
        <f t="shared" ca="1" si="11"/>
        <v>0.27595883401147181</v>
      </c>
      <c r="K107" s="14">
        <v>98</v>
      </c>
      <c r="L107" s="15">
        <f t="shared" ca="1" si="12"/>
        <v>12.215022599399866</v>
      </c>
      <c r="N107" s="14">
        <v>98</v>
      </c>
      <c r="O107" s="15">
        <f t="shared" ca="1" si="13"/>
        <v>13.040387110706067</v>
      </c>
      <c r="Q107" s="14">
        <v>98</v>
      </c>
      <c r="R107" s="15">
        <f t="shared" ca="1" si="14"/>
        <v>37.57066323914384</v>
      </c>
      <c r="T107" s="14">
        <v>98</v>
      </c>
      <c r="U107" s="15">
        <f t="shared" ca="1" si="15"/>
        <v>8</v>
      </c>
      <c r="W107" s="14">
        <v>98</v>
      </c>
      <c r="X107" s="15">
        <f t="shared" ca="1" si="16"/>
        <v>1</v>
      </c>
      <c r="Z107" s="14">
        <v>98</v>
      </c>
      <c r="AA107" s="15">
        <f t="shared" ca="1" si="17"/>
        <v>6</v>
      </c>
    </row>
    <row r="108" spans="2:27" x14ac:dyDescent="0.25">
      <c r="B108" s="14">
        <v>99</v>
      </c>
      <c r="C108" s="15">
        <f t="shared" ca="1" si="9"/>
        <v>11.53780387129517</v>
      </c>
      <c r="E108" s="14">
        <v>99</v>
      </c>
      <c r="F108" s="15">
        <f t="shared" ca="1" si="10"/>
        <v>7.187369841847107</v>
      </c>
      <c r="H108" s="14">
        <v>99</v>
      </c>
      <c r="I108" s="15">
        <f t="shared" ca="1" si="11"/>
        <v>9.3212854923666217</v>
      </c>
      <c r="K108" s="14">
        <v>99</v>
      </c>
      <c r="L108" s="15">
        <f t="shared" ca="1" si="12"/>
        <v>15.280357361582112</v>
      </c>
      <c r="N108" s="14">
        <v>99</v>
      </c>
      <c r="O108" s="15">
        <f t="shared" ca="1" si="13"/>
        <v>10.840420086442784</v>
      </c>
      <c r="Q108" s="14">
        <v>99</v>
      </c>
      <c r="R108" s="15">
        <f t="shared" ca="1" si="14"/>
        <v>39.581515183931188</v>
      </c>
      <c r="T108" s="14">
        <v>99</v>
      </c>
      <c r="U108" s="15">
        <f t="shared" ca="1" si="15"/>
        <v>11</v>
      </c>
      <c r="W108" s="14">
        <v>99</v>
      </c>
      <c r="X108" s="15">
        <f t="shared" ca="1" si="16"/>
        <v>1</v>
      </c>
      <c r="Z108" s="14">
        <v>99</v>
      </c>
      <c r="AA108" s="15">
        <f t="shared" ca="1" si="17"/>
        <v>6</v>
      </c>
    </row>
    <row r="109" spans="2:27" x14ac:dyDescent="0.25">
      <c r="B109" s="14">
        <v>100</v>
      </c>
      <c r="C109" s="15">
        <f t="shared" ca="1" si="9"/>
        <v>10.670162157659947</v>
      </c>
      <c r="E109" s="14">
        <v>100</v>
      </c>
      <c r="F109" s="15">
        <f t="shared" ca="1" si="10"/>
        <v>4.1788440699538514</v>
      </c>
      <c r="H109" s="14">
        <v>100</v>
      </c>
      <c r="I109" s="15">
        <f t="shared" ca="1" si="11"/>
        <v>7.401814212660824</v>
      </c>
      <c r="K109" s="14">
        <v>100</v>
      </c>
      <c r="L109" s="15">
        <f t="shared" ca="1" si="12"/>
        <v>14.077650569160079</v>
      </c>
      <c r="N109" s="14">
        <v>100</v>
      </c>
      <c r="O109" s="16" t="s">
        <v>56</v>
      </c>
      <c r="Q109" s="14">
        <v>100</v>
      </c>
      <c r="R109" s="15">
        <f t="shared" ca="1" si="14"/>
        <v>39.605867995127205</v>
      </c>
      <c r="T109" s="14">
        <v>100</v>
      </c>
      <c r="U109" s="15">
        <f t="shared" ca="1" si="15"/>
        <v>11</v>
      </c>
      <c r="W109" s="14">
        <v>100</v>
      </c>
      <c r="X109" s="15">
        <f t="shared" ca="1" si="16"/>
        <v>1</v>
      </c>
      <c r="Z109" s="14">
        <v>100</v>
      </c>
      <c r="AA109" s="15">
        <f t="shared" ca="1" si="17"/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sqref="A1:H16"/>
    </sheetView>
  </sheetViews>
  <sheetFormatPr baseColWidth="10" defaultRowHeight="15" x14ac:dyDescent="0.25"/>
  <sheetData>
    <row r="1" spans="1:8" x14ac:dyDescent="0.25">
      <c r="A1" t="s">
        <v>41</v>
      </c>
      <c r="G1" t="s">
        <v>19</v>
      </c>
      <c r="H1">
        <v>5</v>
      </c>
    </row>
    <row r="2" spans="1:8" x14ac:dyDescent="0.25">
      <c r="G2" t="s">
        <v>34</v>
      </c>
      <c r="H2">
        <v>1</v>
      </c>
    </row>
    <row r="4" spans="1:8" x14ac:dyDescent="0.25">
      <c r="A4" s="9" t="s">
        <v>38</v>
      </c>
      <c r="B4" s="9" t="s">
        <v>39</v>
      </c>
      <c r="C4" s="9" t="s">
        <v>40</v>
      </c>
    </row>
    <row r="5" spans="1:8" x14ac:dyDescent="0.25">
      <c r="A5" s="10">
        <v>1</v>
      </c>
      <c r="B5" s="12">
        <f t="shared" ref="B5:B16" ca="1" si="0">RAND()</f>
        <v>0.21489168903424682</v>
      </c>
      <c r="C5" s="11">
        <f t="shared" ref="C5:C16" ca="1" si="1">$H$1+($H$2-$H$1)*B5</f>
        <v>4.1404332438630131</v>
      </c>
    </row>
    <row r="6" spans="1:8" x14ac:dyDescent="0.25">
      <c r="A6" s="10">
        <v>2</v>
      </c>
      <c r="B6" s="12">
        <f t="shared" ca="1" si="0"/>
        <v>0.85208646195817717</v>
      </c>
      <c r="C6" s="11">
        <f t="shared" ca="1" si="1"/>
        <v>1.5916541521672913</v>
      </c>
    </row>
    <row r="7" spans="1:8" x14ac:dyDescent="0.25">
      <c r="A7" s="10">
        <v>3</v>
      </c>
      <c r="B7" s="12">
        <f t="shared" ca="1" si="0"/>
        <v>0.9246611803924254</v>
      </c>
      <c r="C7" s="11">
        <f t="shared" ca="1" si="1"/>
        <v>1.3013552784302984</v>
      </c>
    </row>
    <row r="8" spans="1:8" x14ac:dyDescent="0.25">
      <c r="A8" s="10">
        <v>4</v>
      </c>
      <c r="B8" s="12">
        <f t="shared" ca="1" si="0"/>
        <v>0.54304271294042272</v>
      </c>
      <c r="C8" s="11">
        <f t="shared" ca="1" si="1"/>
        <v>2.8278291482383091</v>
      </c>
    </row>
    <row r="9" spans="1:8" x14ac:dyDescent="0.25">
      <c r="A9" s="10">
        <v>5</v>
      </c>
      <c r="B9" s="12">
        <f t="shared" ca="1" si="0"/>
        <v>0.31920640242154141</v>
      </c>
      <c r="C9" s="11">
        <f t="shared" ca="1" si="1"/>
        <v>3.7231743903138343</v>
      </c>
    </row>
    <row r="10" spans="1:8" x14ac:dyDescent="0.25">
      <c r="A10" s="10">
        <v>6</v>
      </c>
      <c r="B10" s="12">
        <f t="shared" ca="1" si="0"/>
        <v>0.7127937250799119</v>
      </c>
      <c r="C10" s="11">
        <f t="shared" ca="1" si="1"/>
        <v>2.1488250996803524</v>
      </c>
    </row>
    <row r="11" spans="1:8" x14ac:dyDescent="0.25">
      <c r="A11" s="10">
        <v>7</v>
      </c>
      <c r="B11" s="12">
        <f t="shared" ca="1" si="0"/>
        <v>0.59575706748497048</v>
      </c>
      <c r="C11" s="11">
        <f t="shared" ca="1" si="1"/>
        <v>2.6169717300601181</v>
      </c>
    </row>
    <row r="12" spans="1:8" x14ac:dyDescent="0.25">
      <c r="A12" s="10">
        <v>8</v>
      </c>
      <c r="B12" s="12">
        <f t="shared" ca="1" si="0"/>
        <v>0.9806264497931404</v>
      </c>
      <c r="C12" s="11">
        <f t="shared" ca="1" si="1"/>
        <v>1.0774942008274384</v>
      </c>
    </row>
    <row r="13" spans="1:8" x14ac:dyDescent="0.25">
      <c r="A13" s="10">
        <v>9</v>
      </c>
      <c r="B13" s="12">
        <f t="shared" ca="1" si="0"/>
        <v>0.77587329453793907</v>
      </c>
      <c r="C13" s="11">
        <f t="shared" ca="1" si="1"/>
        <v>1.8965068218482437</v>
      </c>
    </row>
    <row r="14" spans="1:8" x14ac:dyDescent="0.25">
      <c r="A14" s="10">
        <v>10</v>
      </c>
      <c r="B14" s="12">
        <f t="shared" ca="1" si="0"/>
        <v>0.55216768007643791</v>
      </c>
      <c r="C14" s="11">
        <f t="shared" ca="1" si="1"/>
        <v>2.7913292796942484</v>
      </c>
    </row>
    <row r="15" spans="1:8" x14ac:dyDescent="0.25">
      <c r="A15" s="10">
        <v>11</v>
      </c>
      <c r="B15" s="12">
        <f t="shared" ca="1" si="0"/>
        <v>0.90904908843465948</v>
      </c>
      <c r="C15" s="11">
        <f t="shared" ca="1" si="1"/>
        <v>1.3638036462613621</v>
      </c>
    </row>
    <row r="16" spans="1:8" x14ac:dyDescent="0.25">
      <c r="A16" s="10">
        <v>12</v>
      </c>
      <c r="B16" s="12">
        <f t="shared" ca="1" si="0"/>
        <v>0.33381863661660149</v>
      </c>
      <c r="C16" s="11">
        <f t="shared" ca="1" si="1"/>
        <v>3.664725453533594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8f4f5b-1261-4a84-aeb6-1969c0d49179}" enabled="1" method="Privileged" siteId="{52130f36-b8f4-4f15-9651-970d647a38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Lola Charlot Mollinedo Arratia</cp:lastModifiedBy>
  <dcterms:created xsi:type="dcterms:W3CDTF">2025-09-18T00:41:46Z</dcterms:created>
  <dcterms:modified xsi:type="dcterms:W3CDTF">2025-10-22T03:39:29Z</dcterms:modified>
</cp:coreProperties>
</file>