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ASAP Job Prep\Data Analyst\EXCEL PROJECT 4\TEST\"/>
    </mc:Choice>
  </mc:AlternateContent>
  <xr:revisionPtr revIDLastSave="0" documentId="13_ncr:1_{CF2F06A0-DE80-444E-91C9-E872FB37FF5D}" xr6:coauthVersionLast="47" xr6:coauthVersionMax="47" xr10:uidLastSave="{00000000-0000-0000-0000-000000000000}"/>
  <bookViews>
    <workbookView xWindow="-120" yWindow="-120" windowWidth="29040" windowHeight="15720" tabRatio="647" activeTab="3" xr2:uid="{EB0304BF-CA15-4761-923D-A05D42885055}"/>
  </bookViews>
  <sheets>
    <sheet name="Pivot" sheetId="1" r:id="rId1"/>
    <sheet name="Avg. Patient Satisfaction Score" sheetId="6" r:id="rId2"/>
    <sheet name="Rough" sheetId="2" r:id="rId3"/>
    <sheet name="Dashboard" sheetId="3" r:id="rId4"/>
    <sheet name="Avg. Wait time daily trend" sheetId="5" r:id="rId5"/>
    <sheet name="Daily ER No. of Patients" sheetId="4" r:id="rId6"/>
  </sheets>
  <definedNames>
    <definedName name="_xlnm._FilterDatabase" localSheetId="0" hidden="1">Pivot!$B$42:$D$42</definedName>
    <definedName name="Slicer_Date__Month">#N/A</definedName>
    <definedName name="Slicer_Date__Year">#N/A</definedName>
  </definedNames>
  <calcPr calcId="191029"/>
  <pivotCaches>
    <pivotCache cacheId="375" r:id="rId7"/>
    <pivotCache cacheId="378" r:id="rId8"/>
    <pivotCache cacheId="381" r:id="rId9"/>
    <pivotCache cacheId="384" r:id="rId10"/>
    <pivotCache cacheId="387" r:id="rId11"/>
    <pivotCache cacheId="390" r:id="rId12"/>
    <pivotCache cacheId="393" r:id="rId13"/>
    <pivotCache cacheId="396" r:id="rId14"/>
    <pivotCache cacheId="399" r:id="rId15"/>
    <pivotCache cacheId="402" r:id="rId16"/>
    <pivotCache cacheId="405" r:id="rId17"/>
    <pivotCache cacheId="408"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981b9fe-47bf-4562-bd4d-68dfa3ac1184" name="Hospital Emergency Room Data" connection="Query - Hospital Emergency Room Data"/>
          <x15:modelTable id="Calender_Table_86dfd383-2717-4a0b-ae9b-533d840fa36d"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2" i="1" l="1"/>
  <c r="C42" i="1"/>
  <c r="C43" i="1"/>
  <c r="D43" i="1"/>
  <c r="B42" i="1"/>
  <c r="B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2FA429-E816-45E8-9513-7CC58A676360}" name="Query - Calender_Table" description="Connection to the 'Calender_Table' query in the workbook." type="100" refreshedVersion="8" minRefreshableVersion="5">
    <extLst>
      <ext xmlns:x15="http://schemas.microsoft.com/office/spreadsheetml/2010/11/main" uri="{DE250136-89BD-433C-8126-D09CA5730AF9}">
        <x15:connection id="6337b610-cf74-468e-b244-28801ad0a0cc"/>
      </ext>
    </extLst>
  </connection>
  <connection id="2" xr16:uid="{EB60B726-4211-4E79-9FF5-9635B0A2C0A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d8a184f-be91-4058-ba44-628912c50977"/>
      </ext>
    </extLst>
  </connection>
  <connection id="3" xr16:uid="{B384392F-3632-47CD-8502-228710606B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<sst xmlns="http://schemas.openxmlformats.org/spreadsheetml/2006/main" count="148" uniqueCount="71">
  <si>
    <t>Row Labels</t>
  </si>
  <si>
    <t>Grand Total</t>
  </si>
  <si>
    <t>Distinct Count of Patient Id</t>
  </si>
  <si>
    <t>Average of Patient Waittime</t>
  </si>
  <si>
    <t>Average of Patient Satisfaction Score</t>
  </si>
  <si>
    <t>Daily Trends of NO of paitents</t>
  </si>
  <si>
    <t>Avg wait time</t>
  </si>
  <si>
    <t>Average of Patient Waittime2</t>
  </si>
  <si>
    <t>Avg Satisfaction Score</t>
  </si>
  <si>
    <t>Delay</t>
  </si>
  <si>
    <t>On Time</t>
  </si>
  <si>
    <t>Count of Patient Attend Status</t>
  </si>
  <si>
    <t>Admitted</t>
  </si>
  <si>
    <t>Not Admitted</t>
  </si>
  <si>
    <t>Count of Patient Admission Flag</t>
  </si>
  <si>
    <t>Count of Patient Admission Flag2</t>
  </si>
  <si>
    <t>Admission Status</t>
  </si>
  <si>
    <t>No. of  Patients</t>
  </si>
  <si>
    <t>% Status</t>
  </si>
  <si>
    <t>Female</t>
  </si>
  <si>
    <t>Male</t>
  </si>
  <si>
    <t>0-09</t>
  </si>
  <si>
    <t>10-19</t>
  </si>
  <si>
    <t>20-29</t>
  </si>
  <si>
    <t>30-39</t>
  </si>
  <si>
    <t>40-49</t>
  </si>
  <si>
    <t>50-59</t>
  </si>
  <si>
    <t>60-69</t>
  </si>
  <si>
    <t>70-79</t>
  </si>
  <si>
    <t>Count of Age Group</t>
  </si>
  <si>
    <t>Count of Patient Gender</t>
  </si>
  <si>
    <t>Cardiology</t>
  </si>
  <si>
    <t>Gastroenterology</t>
  </si>
  <si>
    <t>General Practice</t>
  </si>
  <si>
    <t>Neurology</t>
  </si>
  <si>
    <t>None</t>
  </si>
  <si>
    <t>Orthopedics</t>
  </si>
  <si>
    <t>Physiotherapy</t>
  </si>
  <si>
    <t>Renal</t>
  </si>
  <si>
    <t>Count of Department Referral</t>
  </si>
  <si>
    <t>2024</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</si>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</sst>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sz val="9"/>
      <color theme="0"/>
      <name val="Aptos Narrow"/>
      <family val="2"/>
      <scheme val="minor"/>
    </font>
    <font>
      <sz val="9"/>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3" borderId="0" xfId="0" applyFill="1"/>
    <xf numFmtId="1" fontId="0" fillId="0" borderId="0" xfId="0" applyNumberFormat="1"/>
    <xf numFmtId="10" fontId="0" fillId="0" borderId="0" xfId="0" applyNumberFormat="1"/>
    <xf numFmtId="0" fontId="0" fillId="0" borderId="0" xfId="0" applyFill="1"/>
    <xf numFmtId="0" fontId="0" fillId="0" borderId="0" xfId="0" applyFill="1" applyAlignment="1"/>
    <xf numFmtId="0" fontId="2" fillId="4" borderId="0" xfId="0" applyFont="1" applyFill="1" applyAlignment="1">
      <alignment horizontal="center"/>
    </xf>
    <xf numFmtId="0" fontId="3" fillId="5" borderId="0" xfId="0" applyFont="1" applyFill="1" applyAlignment="1">
      <alignment horizontal="center"/>
    </xf>
    <xf numFmtId="9" fontId="3" fillId="5" borderId="0" xfId="1" applyFont="1" applyFill="1" applyAlignment="1">
      <alignment horizontal="center"/>
    </xf>
    <xf numFmtId="0" fontId="0" fillId="0" borderId="0" xfId="0" applyFill="1" applyAlignment="1">
      <alignment horizontal="center"/>
    </xf>
  </cellXfs>
  <cellStyles count="2">
    <cellStyle name="Normal" xfId="0" builtinId="0"/>
    <cellStyle name="Percent" xfId="1" builtinId="5"/>
  </cellStyles>
  <dxfs count="110">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7"/>
        </bottom>
        <vertical/>
        <horizontal/>
      </border>
    </dxf>
    <dxf>
      <font>
        <strike val="0"/>
        <sz val="8"/>
        <color theme="1"/>
      </font>
      <fill>
        <patternFill patternType="solid">
          <bgColor theme="4" tint="0.39994506668294322"/>
        </patternFill>
      </fill>
      <border diagonalUp="0" diagonalDown="0">
        <left/>
        <right/>
        <top/>
        <bottom/>
        <vertical/>
        <horizontal/>
      </border>
    </dxf>
  </dxfs>
  <tableStyles count="1" defaultTableStyle="TableStyleMedium2" defaultPivotStyle="PivotStyleLight16">
    <tableStyle name="STYLE 1" pivot="0" table="0" count="10" xr9:uid="{DBFFEB26-2CEB-48D4-87E0-7C70C53D333F}">
      <tableStyleElement type="wholeTable" dxfId="109"/>
      <tableStyleElement type="headerRow" dxfId="10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[Book1.xlsx]Pivot!PivotTable7</c:name>
    <c:fmtId val="8"/>
  </c:pivotSource>
  <c:chart>
    <c:autoTitleDeleted val="0"/>
    <c:pivotFmts>
      <c:pivotFmt>
        <c:idx val="0"/>
        <c:spPr>
          <a:solidFill>
            <a:srgbClr val="00B0F0"/>
          </a:solidFill>
          <a:ln>
            <a:solidFill>
              <a:schemeClr val="tx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E7C49686-7422-43FB-A191-D484A8999ABB}" type="CELLRANGE">
                  <a:rPr lang="en-US"/>
                  <a:pPr>
                    <a:defRPr sz="7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B0B91768-3BA5-492A-B4C0-3A729E561D29}" type="CELLRANGE">
                  <a:rPr lang="en-US"/>
                  <a:pPr>
                    <a:defRPr sz="7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4.4033881818356616E-2"/>
          <c:y val="0"/>
          <c:w val="0.61787418811159434"/>
          <c:h val="0.86675988070383592"/>
        </c:manualLayout>
      </c:layout>
      <c:barChart>
        <c:barDir val="bar"/>
        <c:grouping val="clustered"/>
        <c:varyColors val="0"/>
        <c:ser>
          <c:idx val="0"/>
          <c:order val="0"/>
          <c:tx>
            <c:strRef>
              <c:f>Pivot!$C$9:$C$10</c:f>
              <c:strCache>
                <c:ptCount val="1"/>
                <c:pt idx="0">
                  <c:v>Count of Patient Admission Flag</c:v>
                </c:pt>
              </c:strCache>
            </c:strRef>
          </c:tx>
          <c:spPr>
            <a:solidFill>
              <a:srgbClr val="00B0F0"/>
            </a:solidFill>
            <a:ln>
              <a:solidFill>
                <a:schemeClr val="tx1"/>
              </a:solidFill>
            </a:ln>
            <a:effectLst/>
          </c:spPr>
          <c:invertIfNegative val="0"/>
          <c:dLbls>
            <c:dLbl>
              <c:idx val="0"/>
              <c:tx>
                <c:rich>
                  <a:bodyPr/>
                  <a:lstStyle/>
                  <a:p>
                    <a:fld id="{E7C49686-7422-43FB-A191-D484A8999A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5E-4718-A854-3B556FE49876}"/>
                </c:ext>
              </c:extLst>
            </c:dLbl>
            <c:dLbl>
              <c:idx val="1"/>
              <c:tx>
                <c:rich>
                  <a:bodyPr/>
                  <a:lstStyle/>
                  <a:p>
                    <a:fld id="{B0B91768-3BA5-492A-B4C0-3A729E561D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05E-4718-A854-3B556FE49876}"/>
                </c:ext>
              </c:extLst>
            </c:dLbl>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Pivot!$C$9:$C$10</c:f>
              <c:strCache>
                <c:ptCount val="2"/>
                <c:pt idx="0">
                  <c:v>Admitted</c:v>
                </c:pt>
                <c:pt idx="1">
                  <c:v>Not Admitted</c:v>
                </c:pt>
              </c:strCache>
            </c:strRef>
          </c:cat>
          <c:val>
            <c:numRef>
              <c:f>Pivot!$C$9:$C$10</c:f>
              <c:numCache>
                <c:formatCode>0</c:formatCode>
                <c:ptCount val="2"/>
                <c:pt idx="0">
                  <c:v>236</c:v>
                </c:pt>
                <c:pt idx="1">
                  <c:v>230</c:v>
                </c:pt>
              </c:numCache>
            </c:numRef>
          </c:val>
          <c:extLst>
            <c:ext xmlns:c15="http://schemas.microsoft.com/office/drawing/2012/chart" uri="{02D57815-91ED-43cb-92C2-25804820EDAC}">
              <c15:datalabelsRange>
                <c15:f>Pivot!$C$9:$C$10</c15:f>
                <c15:dlblRangeCache>
                  <c:ptCount val="2"/>
                  <c:pt idx="0">
                    <c:v>50.64%</c:v>
                  </c:pt>
                  <c:pt idx="1">
                    <c:v>49.36%</c:v>
                  </c:pt>
                </c15:dlblRangeCache>
              </c15:datalabelsRange>
            </c:ext>
            <c:ext xmlns:c16="http://schemas.microsoft.com/office/drawing/2014/chart" uri="{C3380CC4-5D6E-409C-BE32-E72D297353CC}">
              <c16:uniqueId val="{00000000-105E-4718-A854-3B556FE49876}"/>
            </c:ext>
          </c:extLst>
        </c:ser>
        <c:ser>
          <c:idx val="1"/>
          <c:order val="1"/>
          <c:tx>
            <c:strRef>
              <c:f>Pivot!$C$9:$C$10</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Pivot!$C$9:$C$10</c:f>
              <c:strCache>
                <c:ptCount val="2"/>
                <c:pt idx="0">
                  <c:v>Admitted</c:v>
                </c:pt>
                <c:pt idx="1">
                  <c:v>Not Admitted</c:v>
                </c:pt>
              </c:strCache>
            </c:strRef>
          </c:cat>
          <c:val>
            <c:numRef>
              <c:f>Pivot!$C$9:$C$10</c:f>
              <c:numCache>
                <c:formatCode>0.00%</c:formatCode>
                <c:ptCount val="2"/>
                <c:pt idx="0">
                  <c:v>0.50643776824034337</c:v>
                </c:pt>
                <c:pt idx="1">
                  <c:v>0.49356223175965663</c:v>
                </c:pt>
              </c:numCache>
            </c:numRef>
          </c:val>
          <c:extLst>
            <c:ext xmlns:c16="http://schemas.microsoft.com/office/drawing/2014/chart" uri="{C3380CC4-5D6E-409C-BE32-E72D297353CC}">
              <c16:uniqueId val="{00000001-105E-4718-A854-3B556FE49876}"/>
            </c:ext>
          </c:extLst>
        </c:ser>
        <c:dLbls>
          <c:showLegendKey val="0"/>
          <c:showVal val="1"/>
          <c:showCatName val="0"/>
          <c:showSerName val="0"/>
          <c:showPercent val="0"/>
          <c:showBubbleSize val="0"/>
        </c:dLbls>
        <c:gapWidth val="182"/>
        <c:axId val="714001631"/>
        <c:axId val="714011231"/>
      </c:barChart>
      <c:catAx>
        <c:axId val="714001631"/>
        <c:scaling>
          <c:orientation val="minMax"/>
        </c:scaling>
        <c:delete val="1"/>
        <c:axPos val="l"/>
        <c:numFmt formatCode="General" sourceLinked="1"/>
        <c:majorTickMark val="none"/>
        <c:minorTickMark val="none"/>
        <c:tickLblPos val="nextTo"/>
        <c:crossAx val="714011231"/>
        <c:crosses val="autoZero"/>
        <c:auto val="1"/>
        <c:lblAlgn val="ctr"/>
        <c:lblOffset val="100"/>
        <c:noMultiLvlLbl val="0"/>
      </c:catAx>
      <c:valAx>
        <c:axId val="714011231"/>
        <c:scaling>
          <c:orientation val="minMax"/>
        </c:scaling>
        <c:delete val="1"/>
        <c:axPos val="b"/>
        <c:numFmt formatCode="0" sourceLinked="1"/>
        <c:majorTickMark val="none"/>
        <c:minorTickMark val="none"/>
        <c:tickLblPos val="nextTo"/>
        <c:crossAx val="714001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Pivot!$J$5:$J$34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Pivot!$K$5:$K$34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0-9DBC-44CA-8AB6-769AAB0DF76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5608015"/>
        <c:axId val="345596495"/>
      </c:areaChart>
      <c:catAx>
        <c:axId val="3456080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US" sz="1200"/>
                  <a:t>Days</a:t>
                </a:r>
                <a:r>
                  <a:rPr lang="en-US" sz="1200" baseline="0"/>
                  <a:t> of the Month</a:t>
                </a:r>
                <a:endParaRPr lang="en-US" sz="1200"/>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5596495"/>
        <c:crosses val="autoZero"/>
        <c:auto val="1"/>
        <c:lblAlgn val="ctr"/>
        <c:lblOffset val="100"/>
        <c:noMultiLvlLbl val="0"/>
      </c:catAx>
      <c:valAx>
        <c:axId val="345596495"/>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US" sz="1200"/>
                  <a:t>Avg. Satisfaction</a:t>
                </a:r>
                <a:r>
                  <a:rPr lang="en-US" sz="1200" baseline="0"/>
                  <a:t> Score out of 10</a:t>
                </a:r>
                <a:endParaRPr lang="en-US" sz="1200"/>
              </a:p>
            </c:rich>
          </c:tx>
          <c:layout>
            <c:manualLayout>
              <c:xMode val="edge"/>
              <c:yMode val="edge"/>
              <c:x val="4.6040340847804985E-3"/>
              <c:y val="1.4355864796678809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3456080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602836879432624"/>
          <c:w val="1"/>
          <c:h val="0.54931255933433853"/>
        </c:manualLayout>
      </c:layout>
      <c:areaChart>
        <c:grouping val="standard"/>
        <c:varyColors val="0"/>
        <c:ser>
          <c:idx val="0"/>
          <c:order val="0"/>
          <c:tx>
            <c:strRef>
              <c:f>Pivot!$E$4</c:f>
              <c:strCache>
                <c:ptCount val="1"/>
                <c:pt idx="0">
                  <c:v>Total</c:v>
                </c:pt>
              </c:strCache>
            </c:strRef>
          </c:tx>
          <c:spPr>
            <a:solidFill>
              <a:schemeClr val="accent1"/>
            </a:solidFill>
            <a:ln>
              <a:noFill/>
            </a:ln>
            <a:effectLst/>
          </c:spPr>
          <c:cat>
            <c:strRef>
              <c:f>Pivot!$D$5:$D$35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0-0A5F-4A58-AB26-0120A41DF56D}"/>
            </c:ext>
          </c:extLst>
        </c:ser>
        <c:dLbls>
          <c:showLegendKey val="0"/>
          <c:showVal val="0"/>
          <c:showCatName val="0"/>
          <c:showSerName val="0"/>
          <c:showPercent val="0"/>
          <c:showBubbleSize val="0"/>
        </c:dLbls>
        <c:axId val="185229279"/>
        <c:axId val="185223999"/>
      </c:areaChart>
      <c:catAx>
        <c:axId val="185229279"/>
        <c:scaling>
          <c:orientation val="minMax"/>
        </c:scaling>
        <c:delete val="1"/>
        <c:axPos val="b"/>
        <c:numFmt formatCode="General" sourceLinked="1"/>
        <c:majorTickMark val="out"/>
        <c:minorTickMark val="none"/>
        <c:tickLblPos val="nextTo"/>
        <c:crossAx val="185223999"/>
        <c:crosses val="autoZero"/>
        <c:auto val="1"/>
        <c:lblAlgn val="ctr"/>
        <c:lblOffset val="100"/>
        <c:noMultiLvlLbl val="0"/>
      </c:catAx>
      <c:valAx>
        <c:axId val="185223999"/>
        <c:scaling>
          <c:orientation val="minMax"/>
        </c:scaling>
        <c:delete val="1"/>
        <c:axPos val="l"/>
        <c:numFmt formatCode="General" sourceLinked="1"/>
        <c:majorTickMark val="none"/>
        <c:minorTickMark val="none"/>
        <c:tickLblPos val="nextTo"/>
        <c:crossAx val="1852292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9485634573949041E-2"/>
          <c:w val="0.99722222222222223"/>
          <c:h val="0.92051436542605081"/>
        </c:manualLayout>
      </c:layout>
      <c:areaChart>
        <c:grouping val="standard"/>
        <c:varyColors val="0"/>
        <c:ser>
          <c:idx val="0"/>
          <c:order val="0"/>
          <c:tx>
            <c:strRef>
              <c:f>Pivot!$H$4</c:f>
              <c:strCache>
                <c:ptCount val="1"/>
                <c:pt idx="0">
                  <c:v>Total</c:v>
                </c:pt>
              </c:strCache>
            </c:strRef>
          </c:tx>
          <c:spPr>
            <a:solidFill>
              <a:schemeClr val="accent1"/>
            </a:solidFill>
            <a:ln>
              <a:noFill/>
            </a:ln>
            <a:effectLst/>
          </c:spPr>
          <c:cat>
            <c:strRef>
              <c:f>Pivot!$G$5:$G$35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Pivot!$H$5:$H$35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0-DD85-4AF9-A982-8D548EC80A0D}"/>
            </c:ext>
          </c:extLst>
        </c:ser>
        <c:dLbls>
          <c:showLegendKey val="0"/>
          <c:showVal val="0"/>
          <c:showCatName val="0"/>
          <c:showSerName val="0"/>
          <c:showPercent val="0"/>
          <c:showBubbleSize val="0"/>
        </c:dLbls>
        <c:axId val="345611855"/>
        <c:axId val="345597455"/>
      </c:areaChart>
      <c:catAx>
        <c:axId val="345611855"/>
        <c:scaling>
          <c:orientation val="minMax"/>
        </c:scaling>
        <c:delete val="1"/>
        <c:axPos val="b"/>
        <c:numFmt formatCode="General" sourceLinked="1"/>
        <c:majorTickMark val="out"/>
        <c:minorTickMark val="none"/>
        <c:tickLblPos val="nextTo"/>
        <c:crossAx val="345597455"/>
        <c:crosses val="autoZero"/>
        <c:auto val="1"/>
        <c:lblAlgn val="ctr"/>
        <c:lblOffset val="100"/>
        <c:noMultiLvlLbl val="0"/>
      </c:catAx>
      <c:valAx>
        <c:axId val="345597455"/>
        <c:scaling>
          <c:orientation val="minMax"/>
        </c:scaling>
        <c:delete val="1"/>
        <c:axPos val="l"/>
        <c:numFmt formatCode="0.00" sourceLinked="1"/>
        <c:majorTickMark val="none"/>
        <c:minorTickMark val="none"/>
        <c:tickLblPos val="nextTo"/>
        <c:crossAx val="34561185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Pivot!$K$4</c:f>
              <c:strCache>
                <c:ptCount val="1"/>
                <c:pt idx="0">
                  <c:v>Total</c:v>
                </c:pt>
              </c:strCache>
            </c:strRef>
          </c:tx>
          <c:spPr>
            <a:solidFill>
              <a:schemeClr val="accent1"/>
            </a:solidFill>
            <a:ln>
              <a:noFill/>
            </a:ln>
            <a:effectLst/>
          </c:spPr>
          <c:cat>
            <c:strRef>
              <c:f>Pivot!$J$5:$J$34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Pivot!$K$5:$K$34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0-7998-419F-913F-093D0CFFBB11}"/>
            </c:ext>
          </c:extLst>
        </c:ser>
        <c:dLbls>
          <c:showLegendKey val="0"/>
          <c:showVal val="0"/>
          <c:showCatName val="0"/>
          <c:showSerName val="0"/>
          <c:showPercent val="0"/>
          <c:showBubbleSize val="0"/>
        </c:dLbls>
        <c:axId val="345608015"/>
        <c:axId val="345596495"/>
      </c:areaChart>
      <c:catAx>
        <c:axId val="345608015"/>
        <c:scaling>
          <c:orientation val="minMax"/>
        </c:scaling>
        <c:delete val="1"/>
        <c:axPos val="b"/>
        <c:numFmt formatCode="General" sourceLinked="1"/>
        <c:majorTickMark val="out"/>
        <c:minorTickMark val="none"/>
        <c:tickLblPos val="nextTo"/>
        <c:crossAx val="345596495"/>
        <c:crosses val="autoZero"/>
        <c:auto val="1"/>
        <c:lblAlgn val="ctr"/>
        <c:lblOffset val="100"/>
        <c:noMultiLvlLbl val="0"/>
      </c:catAx>
      <c:valAx>
        <c:axId val="345596495"/>
        <c:scaling>
          <c:orientation val="minMax"/>
        </c:scaling>
        <c:delete val="1"/>
        <c:axPos val="l"/>
        <c:numFmt formatCode="0.00" sourceLinked="1"/>
        <c:majorTickMark val="none"/>
        <c:minorTickMark val="none"/>
        <c:tickLblPos val="nextTo"/>
        <c:crossAx val="3456080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Pivot!$B$53:$B$61</c:f>
              <c:strCache>
                <c:ptCount val="8"/>
                <c:pt idx="0">
                  <c:v>0-09</c:v>
                </c:pt>
                <c:pt idx="1">
                  <c:v>10-19</c:v>
                </c:pt>
                <c:pt idx="2">
                  <c:v>20-29</c:v>
                </c:pt>
                <c:pt idx="3">
                  <c:v>30-39</c:v>
                </c:pt>
                <c:pt idx="4">
                  <c:v>40-49</c:v>
                </c:pt>
                <c:pt idx="5">
                  <c:v>50-59</c:v>
                </c:pt>
                <c:pt idx="6">
                  <c:v>60-69</c:v>
                </c:pt>
                <c:pt idx="7">
                  <c:v>70-79</c:v>
                </c:pt>
              </c:strCache>
            </c:strRef>
          </c:cat>
          <c:val>
            <c:numRef>
              <c:f>Pivot!$C$53:$C$61</c:f>
              <c:numCache>
                <c:formatCode>0</c:formatCode>
                <c:ptCount val="8"/>
                <c:pt idx="0">
                  <c:v>52</c:v>
                </c:pt>
                <c:pt idx="1">
                  <c:v>60</c:v>
                </c:pt>
                <c:pt idx="2">
                  <c:v>65</c:v>
                </c:pt>
                <c:pt idx="3">
                  <c:v>67</c:v>
                </c:pt>
                <c:pt idx="4">
                  <c:v>61</c:v>
                </c:pt>
                <c:pt idx="5">
                  <c:v>55</c:v>
                </c:pt>
                <c:pt idx="6">
                  <c:v>55</c:v>
                </c:pt>
                <c:pt idx="7">
                  <c:v>51</c:v>
                </c:pt>
              </c:numCache>
            </c:numRef>
          </c:val>
          <c:extLst>
            <c:ext xmlns:c16="http://schemas.microsoft.com/office/drawing/2014/chart" uri="{C3380CC4-5D6E-409C-BE32-E72D297353CC}">
              <c16:uniqueId val="{00000000-0F2F-4227-B21D-4903B56ADC62}"/>
            </c:ext>
          </c:extLst>
        </c:ser>
        <c:dLbls>
          <c:dLblPos val="outEnd"/>
          <c:showLegendKey val="0"/>
          <c:showVal val="1"/>
          <c:showCatName val="0"/>
          <c:showSerName val="0"/>
          <c:showPercent val="0"/>
          <c:showBubbleSize val="0"/>
        </c:dLbls>
        <c:gapWidth val="219"/>
        <c:overlap val="-27"/>
        <c:axId val="678564719"/>
        <c:axId val="678566639"/>
      </c:barChart>
      <c:catAx>
        <c:axId val="6785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8566639"/>
        <c:crosses val="autoZero"/>
        <c:auto val="1"/>
        <c:lblAlgn val="ctr"/>
        <c:lblOffset val="100"/>
        <c:noMultiLvlLbl val="0"/>
      </c:catAx>
      <c:valAx>
        <c:axId val="678566639"/>
        <c:scaling>
          <c:orientation val="minMax"/>
        </c:scaling>
        <c:delete val="1"/>
        <c:axPos val="l"/>
        <c:numFmt formatCode="0" sourceLinked="1"/>
        <c:majorTickMark val="none"/>
        <c:minorTickMark val="none"/>
        <c:tickLblPos val="nextTo"/>
        <c:crossAx val="678564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15901837270341207"/>
          <c:y val="5.0925925925925923E-2"/>
          <c:w val="0.54722222222222228"/>
          <c:h val="0.91203703703703709"/>
        </c:manualLayout>
      </c:layout>
      <c:pieChart>
        <c:varyColors val="1"/>
        <c:ser>
          <c:idx val="0"/>
          <c:order val="0"/>
          <c:tx>
            <c:strRef>
              <c:f>Pivot!$F$54</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4C11-46DB-A5B8-65C452C43783}"/>
              </c:ext>
            </c:extLst>
          </c:dPt>
          <c:dPt>
            <c:idx val="1"/>
            <c:bubble3D val="0"/>
            <c:spPr>
              <a:solidFill>
                <a:schemeClr val="accent2"/>
              </a:solidFill>
              <a:ln w="19050">
                <a:noFill/>
              </a:ln>
              <a:effectLst/>
            </c:spPr>
            <c:extLst>
              <c:ext xmlns:c16="http://schemas.microsoft.com/office/drawing/2014/chart" uri="{C3380CC4-5D6E-409C-BE32-E72D297353CC}">
                <c16:uniqueId val="{00000003-4C11-46DB-A5B8-65C452C437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Pivot!$E$55:$E$57</c:f>
              <c:strCache>
                <c:ptCount val="2"/>
                <c:pt idx="0">
                  <c:v>Delay</c:v>
                </c:pt>
                <c:pt idx="1">
                  <c:v>On Time</c:v>
                </c:pt>
              </c:strCache>
            </c:strRef>
          </c:cat>
          <c:val>
            <c:numRef>
              <c:f>Pivot!$F$55:$F$57</c:f>
              <c:numCache>
                <c:formatCode>General</c:formatCode>
                <c:ptCount val="2"/>
                <c:pt idx="0">
                  <c:v>278</c:v>
                </c:pt>
                <c:pt idx="1">
                  <c:v>188</c:v>
                </c:pt>
              </c:numCache>
            </c:numRef>
          </c:val>
          <c:extLst>
            <c:ext xmlns:c16="http://schemas.microsoft.com/office/drawing/2014/chart" uri="{C3380CC4-5D6E-409C-BE32-E72D297353CC}">
              <c16:uniqueId val="{00000004-4C11-46DB-A5B8-65C452C4378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Entry>
      <c:layout>
        <c:manualLayout>
          <c:xMode val="edge"/>
          <c:yMode val="edge"/>
          <c:x val="9.4045025417574438E-2"/>
          <c:y val="7.7643928611604279E-3"/>
          <c:w val="0.72107341939788094"/>
          <c:h val="0.135939564293131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18701512290177527"/>
          <c:y val="8.8363149707904931E-2"/>
          <c:w val="0.65717885264341958"/>
          <c:h val="0.87852034120734912"/>
        </c:manualLayout>
      </c:layout>
      <c:doughnutChart>
        <c:varyColors val="1"/>
        <c:ser>
          <c:idx val="0"/>
          <c:order val="0"/>
          <c:tx>
            <c:strRef>
              <c:f>Pivot!$I$54</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62FC-48E1-B6F6-257049E6BF02}"/>
              </c:ext>
            </c:extLst>
          </c:dPt>
          <c:dPt>
            <c:idx val="1"/>
            <c:bubble3D val="0"/>
            <c:spPr>
              <a:solidFill>
                <a:schemeClr val="accent2"/>
              </a:solidFill>
              <a:ln w="19050">
                <a:noFill/>
              </a:ln>
              <a:effectLst/>
            </c:spPr>
            <c:extLst>
              <c:ext xmlns:c16="http://schemas.microsoft.com/office/drawing/2014/chart" uri="{C3380CC4-5D6E-409C-BE32-E72D297353CC}">
                <c16:uniqueId val="{00000003-62FC-48E1-B6F6-257049E6BF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Pivot!$H$55:$H$57</c:f>
              <c:strCache>
                <c:ptCount val="2"/>
                <c:pt idx="0">
                  <c:v>Female</c:v>
                </c:pt>
                <c:pt idx="1">
                  <c:v>Male</c:v>
                </c:pt>
              </c:strCache>
            </c:strRef>
          </c:cat>
          <c:val>
            <c:numRef>
              <c:f>Pivot!$I$55:$I$57</c:f>
              <c:numCache>
                <c:formatCode>General</c:formatCode>
                <c:ptCount val="2"/>
                <c:pt idx="0">
                  <c:v>237</c:v>
                </c:pt>
                <c:pt idx="1">
                  <c:v>229</c:v>
                </c:pt>
              </c:numCache>
            </c:numRef>
          </c:val>
          <c:extLst>
            <c:ext xmlns:c16="http://schemas.microsoft.com/office/drawing/2014/chart" uri="{C3380CC4-5D6E-409C-BE32-E72D297353CC}">
              <c16:uniqueId val="{00000004-62FC-48E1-B6F6-257049E6BF02}"/>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1172754478325938"/>
          <c:y val="1.9096675415573052E-2"/>
          <c:w val="0.81774985552056323"/>
          <c:h val="0.10069553805774278"/>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[Book1.xlsx]Pivot!PivotTable11</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Pivot!$I$60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Pivot!$H$61:$H$69</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Pivot!$I$61:$I$69</c:f>
              <c:numCache>
                <c:formatCode>General</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0-FBA0-4930-B7C5-85690E6553EE}"/>
            </c:ext>
          </c:extLst>
        </c:ser>
        <c:dLbls>
          <c:dLblPos val="outEnd"/>
          <c:showLegendKey val="0"/>
          <c:showVal val="1"/>
          <c:showCatName val="0"/>
          <c:showSerName val="0"/>
          <c:showPercent val="0"/>
          <c:showBubbleSize val="0"/>
        </c:dLbls>
        <c:gapWidth val="80"/>
        <c:axId val="385636143"/>
        <c:axId val="385624623"/>
      </c:barChart>
      <c:catAx>
        <c:axId val="3856361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5624623"/>
        <c:crosses val="autoZero"/>
        <c:auto val="1"/>
        <c:lblAlgn val="ctr"/>
        <c:lblOffset val="100"/>
        <c:noMultiLvlLbl val="0"/>
      </c:catAx>
      <c:valAx>
        <c:axId val="385624623"/>
        <c:scaling>
          <c:orientation val="minMax"/>
        </c:scaling>
        <c:delete val="1"/>
        <c:axPos val="b"/>
        <c:numFmt formatCode="General" sourceLinked="1"/>
        <c:majorTickMark val="none"/>
        <c:minorTickMark val="none"/>
        <c:tickLblPos val="nextTo"/>
        <c:crossAx val="38563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9485634573949041E-2"/>
          <c:w val="0.99722222222222223"/>
          <c:h val="0.69623842306218198"/>
        </c:manualLayout>
      </c:layout>
      <c:areaChart>
        <c:grouping val="standard"/>
        <c:varyColors val="0"/>
        <c:ser>
          <c:idx val="0"/>
          <c:order val="0"/>
          <c:tx>
            <c:strRef>
              <c:f>Pivot!$H$4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Pivot!$G$5:$G$35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Pivot!$H$5:$H$35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0-635A-4282-B2C9-1D41F9700F3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5611855"/>
        <c:axId val="345597455"/>
      </c:areaChart>
      <c:catAx>
        <c:axId val="345611855"/>
        <c:scaling>
          <c:orientation val="minMax"/>
        </c:scaling>
        <c:delete val="0"/>
        <c:axPos val="b"/>
        <c:title>
          <c:tx>
            <c:rich>
              <a:bodyPr rot="0" spcFirstLastPara="1" vertOverflow="ellipsis" vert="horz" wrap="square" anchor="ctr" anchorCtr="1"/>
              <a:lstStyle/>
              <a:p>
                <a:pPr>
                  <a:defRPr sz="2000" b="0" i="0" u="none" strike="noStrike" kern="1200" baseline="0">
                    <a:solidFill>
                      <a:schemeClr val="lt1"/>
                    </a:solidFill>
                    <a:latin typeface="+mn-lt"/>
                    <a:ea typeface="+mn-ea"/>
                    <a:cs typeface="+mn-cs"/>
                  </a:defRPr>
                </a:pPr>
                <a:r>
                  <a:rPr lang="en-US" sz="2000"/>
                  <a:t>Day</a:t>
                </a:r>
                <a:r>
                  <a:rPr lang="en-US" sz="2000" baseline="0"/>
                  <a:t> of the Month</a:t>
                </a:r>
                <a:endParaRPr lang="en-US" sz="2000"/>
              </a:p>
            </c:rich>
          </c:tx>
          <c:overlay val="0"/>
          <c:spPr>
            <a:noFill/>
            <a:ln>
              <a:noFill/>
            </a:ln>
            <a:effectLst/>
          </c:spPr>
          <c:txPr>
            <a:bodyPr rot="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5597455"/>
        <c:crosses val="autoZero"/>
        <c:auto val="1"/>
        <c:lblAlgn val="ctr"/>
        <c:lblOffset val="100"/>
        <c:noMultiLvlLbl val="0"/>
      </c:catAx>
      <c:valAx>
        <c:axId val="345597455"/>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r>
                  <a:rPr lang="en-US" sz="1200"/>
                  <a:t>Avg. Time</a:t>
                </a:r>
                <a:r>
                  <a:rPr lang="en-US" sz="1200" baseline="0"/>
                  <a:t> in Min.</a:t>
                </a:r>
                <a:endParaRPr lang="en-US" sz="1200"/>
              </a:p>
            </c:rich>
          </c:tx>
          <c:layout>
            <c:manualLayout>
              <c:xMode val="edge"/>
              <c:yMode val="edge"/>
              <c:x val="8.1549439347604492E-3"/>
              <c:y val="3.207164723633206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itle>
        <c:numFmt formatCode="0.00" sourceLinked="1"/>
        <c:majorTickMark val="out"/>
        <c:minorTickMark val="none"/>
        <c:tickLblPos val="nextTo"/>
        <c:crossAx val="3456118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460805253594312E-2"/>
          <c:y val="0.15602836879432624"/>
          <c:w val="0.94907830448319463"/>
          <c:h val="0.54931255933433853"/>
        </c:manualLayout>
      </c:layout>
      <c:areaChart>
        <c:grouping val="standard"/>
        <c:varyColors val="0"/>
        <c:ser>
          <c:idx val="0"/>
          <c:order val="0"/>
          <c:tx>
            <c:strRef>
              <c:f>Pivot!$E$4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Pivot!$D$5:$D$35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Pivot!$E$5:$E$35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0-A3E7-45C9-8EFC-C41BC1E04FD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229279"/>
        <c:axId val="185223999"/>
      </c:areaChart>
      <c:catAx>
        <c:axId val="185229279"/>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r>
                  <a:rPr lang="en-US" sz="1200"/>
                  <a:t>Day of the Month</a:t>
                </a:r>
              </a:p>
            </c:rich>
          </c:tx>
          <c:layout>
            <c:manualLayout>
              <c:xMode val="edge"/>
              <c:yMode val="edge"/>
              <c:x val="0.47195792023972721"/>
              <c:y val="0.7858846767865357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5223999"/>
        <c:crosses val="autoZero"/>
        <c:auto val="1"/>
        <c:lblAlgn val="ctr"/>
        <c:lblOffset val="100"/>
        <c:noMultiLvlLbl val="0"/>
      </c:catAx>
      <c:valAx>
        <c:axId val="185223999"/>
        <c:scaling>
          <c:orientation val="minMax"/>
        </c:scaling>
        <c:delete val="1"/>
        <c:axPos val="l"/>
        <c:title>
          <c:tx>
            <c:rich>
              <a:bodyPr rot="-5400000" spcFirstLastPara="1" vertOverflow="ellipsis" vert="horz" wrap="square" anchor="ctr" anchorCtr="1"/>
              <a:lstStyle/>
              <a:p>
                <a:pPr>
                  <a:defRPr sz="1200" b="0" i="0" u="none" strike="noStrike" kern="1200" baseline="0">
                    <a:solidFill>
                      <a:schemeClr val="lt1"/>
                    </a:solidFill>
                    <a:latin typeface="+mn-lt"/>
                    <a:ea typeface="+mn-ea"/>
                    <a:cs typeface="+mn-cs"/>
                  </a:defRPr>
                </a:pPr>
                <a:r>
                  <a:rPr lang="en-US" sz="1200"/>
                  <a:t>No. of Patients</a:t>
                </a:r>
              </a:p>
            </c:rich>
          </c:tx>
          <c:layout>
            <c:manualLayout>
              <c:xMode val="edge"/>
              <c:yMode val="edge"/>
              <c:x val="8.1523372331495005E-3"/>
              <c:y val="6.6792759152528622E-2"/>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title>
        <c:numFmt formatCode="General" sourceLinked="1"/>
        <c:majorTickMark val="out"/>
        <c:minorTickMark val="none"/>
        <c:tickLblPos val="nextTo"/>
        <c:crossAx val="18522927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6.svg"/><Relationship Id="rId7" Type="http://schemas.openxmlformats.org/officeDocument/2006/relationships/image" Target="../media/image10.svg"/><Relationship Id="rId12" Type="http://schemas.openxmlformats.org/officeDocument/2006/relationships/hyperlink" Target="#'Avg. Patient Satisfaction Score'!A1"/><Relationship Id="rId17" Type="http://schemas.openxmlformats.org/officeDocument/2006/relationships/chart" Target="../charts/chart8.xml"/><Relationship Id="rId2" Type="http://schemas.openxmlformats.org/officeDocument/2006/relationships/image" Target="../media/image5.png"/><Relationship Id="rId16" Type="http://schemas.openxmlformats.org/officeDocument/2006/relationships/chart" Target="../charts/chart7.xml"/><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chart" Target="../charts/chart4.xml"/><Relationship Id="rId5" Type="http://schemas.openxmlformats.org/officeDocument/2006/relationships/image" Target="../media/image8.svg"/><Relationship Id="rId15" Type="http://schemas.openxmlformats.org/officeDocument/2006/relationships/chart" Target="../charts/chart6.xml"/><Relationship Id="rId10" Type="http://schemas.openxmlformats.org/officeDocument/2006/relationships/hyperlink" Target="#'Avg. Wait time daily trend'!A1"/><Relationship Id="rId4" Type="http://schemas.openxmlformats.org/officeDocument/2006/relationships/image" Target="../media/image7.png"/><Relationship Id="rId9" Type="http://schemas.openxmlformats.org/officeDocument/2006/relationships/chart" Target="../charts/chart3.xml"/><Relationship Id="rId14" Type="http://schemas.openxmlformats.org/officeDocument/2006/relationships/image" Target="../media/image11.emf"/></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3</xdr:col>
      <xdr:colOff>835270</xdr:colOff>
      <xdr:row>40</xdr:row>
      <xdr:rowOff>109903</xdr:rowOff>
    </xdr:from>
    <xdr:to>
      <xdr:col>5</xdr:col>
      <xdr:colOff>95250</xdr:colOff>
      <xdr:row>43</xdr:row>
      <xdr:rowOff>131884</xdr:rowOff>
    </xdr:to>
    <xdr:graphicFrame macro="">
      <xdr:nvGraphicFramePr>
        <xdr:cNvPr id="9" name="Chart 8">
          <a:extLst>
            <a:ext uri="{FF2B5EF4-FFF2-40B4-BE49-F238E27FC236}">
              <a16:creationId xmlns:a16="http://schemas.microsoft.com/office/drawing/2014/main" id="{92E0AA8D-85BA-D5FA-2D1C-CC0213C22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409576</xdr:colOff>
      <xdr:row>1</xdr:row>
      <xdr:rowOff>76200</xdr:rowOff>
    </xdr:from>
    <xdr:to>
      <xdr:col>23</xdr:col>
      <xdr:colOff>295276</xdr:colOff>
      <xdr:row>19</xdr:row>
      <xdr:rowOff>85725</xdr:rowOff>
    </xdr:to>
    <xdr:graphicFrame macro="">
      <xdr:nvGraphicFramePr>
        <xdr:cNvPr id="2" name="Chart 1">
          <a:extLst>
            <a:ext uri="{FF2B5EF4-FFF2-40B4-BE49-F238E27FC236}">
              <a16:creationId xmlns:a16="http://schemas.microsoft.com/office/drawing/2014/main" id="{ADE9691A-E8DE-469F-9C26-9CAD5AD49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495300</xdr:colOff>
      <xdr:row>1</xdr:row>
      <xdr:rowOff>47625</xdr:rowOff>
    </xdr:from>
    <xdr:to>
      <xdr:col>23</xdr:col>
      <xdr:colOff>190500</xdr:colOff>
      <xdr:row>6</xdr:row>
      <xdr:rowOff>9525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4D1ED12-68E8-0277-BA42-0C2B321ACE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296900" y="238125"/>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142875</xdr:colOff>
      <xdr:row>4</xdr:row>
      <xdr:rowOff>133350</xdr:rowOff>
    </xdr:from>
    <xdr:to>
      <xdr:col>16</xdr:col>
      <xdr:colOff>201757</xdr:colOff>
      <xdr:row>23</xdr:row>
      <xdr:rowOff>57150</xdr:rowOff>
    </xdr:to>
    <xdr:pic>
      <xdr:nvPicPr>
        <xdr:cNvPr id="2" name="Picture 1">
          <a:extLst>
            <a:ext uri="{FF2B5EF4-FFF2-40B4-BE49-F238E27FC236}">
              <a16:creationId xmlns:a16="http://schemas.microsoft.com/office/drawing/2014/main" id="{BE90B09D-D3CD-4CFC-B163-30BEA31C69CF}"/>
            </a:ext>
          </a:extLst>
        </xdr:cNvPr>
        <xdr:cNvPicPr>
          <a:picLocks noChangeAspect="1"/>
        </xdr:cNvPicPr>
      </xdr:nvPicPr>
      <xdr:blipFill>
        <a:blip xmlns:r="http://schemas.openxmlformats.org/officeDocument/2006/relationships" r:embed="rId1"/>
        <a:stretch>
          <a:fillRect/>
        </a:stretch>
      </xdr:blipFill>
      <xdr:spPr>
        <a:xfrm>
          <a:off x="3190875" y="895350"/>
          <a:ext cx="6764482" cy="3543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87923</xdr:colOff>
      <xdr:row>0</xdr:row>
      <xdr:rowOff>124558</xdr:rowOff>
    </xdr:from>
    <xdr:to>
      <xdr:col>7</xdr:col>
      <xdr:colOff>402980</xdr:colOff>
      <xdr:row>4</xdr:row>
      <xdr:rowOff>109904</xdr:rowOff>
    </xdr:to>
    <xdr:sp macro="" textlink="">
      <xdr:nvSpPr>
        <xdr:cNvPr id="2" name="Rectangle: Rounded Corners 1">
          <a:extLst>
            <a:ext uri="{FF2B5EF4-FFF2-40B4-BE49-F238E27FC236}">
              <a16:creationId xmlns:a16="http://schemas.microsoft.com/office/drawing/2014/main" id="{AA10803A-AF66-3D51-FE04-98987132D58D}"/>
            </a:ext>
          </a:extLst>
        </xdr:cNvPr>
        <xdr:cNvSpPr/>
      </xdr:nvSpPr>
      <xdr:spPr>
        <a:xfrm>
          <a:off x="87923" y="124558"/>
          <a:ext cx="4571999" cy="747346"/>
        </a:xfrm>
        <a:prstGeom prst="roundRect">
          <a:avLst>
            <a:gd name="adj" fmla="val 32353"/>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US" sz="2000" b="1"/>
            <a:t>Hospital Emergency</a:t>
          </a:r>
          <a:r>
            <a:rPr lang="en-US" sz="2000" b="1" baseline="0"/>
            <a:t> Room Dashboard</a:t>
          </a:r>
          <a:endParaRPr lang="en-US" sz="2000" b="1"/>
        </a:p>
      </xdr:txBody>
    </xdr:sp>
    <xdr:clientData/>
  </xdr:twoCellAnchor>
  <xdr:twoCellAnchor editAs="absolute">
    <xdr:from>
      <xdr:col>7</xdr:col>
      <xdr:colOff>454271</xdr:colOff>
      <xdr:row>0</xdr:row>
      <xdr:rowOff>124558</xdr:rowOff>
    </xdr:from>
    <xdr:to>
      <xdr:col>10</xdr:col>
      <xdr:colOff>183173</xdr:colOff>
      <xdr:row>4</xdr:row>
      <xdr:rowOff>109904</xdr:rowOff>
    </xdr:to>
    <xdr:sp macro="" textlink="">
      <xdr:nvSpPr>
        <xdr:cNvPr id="3" name="Rectangle: Rounded Corners 2">
          <a:extLst>
            <a:ext uri="{FF2B5EF4-FFF2-40B4-BE49-F238E27FC236}">
              <a16:creationId xmlns:a16="http://schemas.microsoft.com/office/drawing/2014/main" id="{955F3B31-8EB3-87A9-CC70-2791FD112FD9}"/>
            </a:ext>
          </a:extLst>
        </xdr:cNvPr>
        <xdr:cNvSpPr/>
      </xdr:nvSpPr>
      <xdr:spPr>
        <a:xfrm>
          <a:off x="4711213" y="124558"/>
          <a:ext cx="1553306" cy="747346"/>
        </a:xfrm>
        <a:prstGeom prst="roundRect">
          <a:avLst>
            <a:gd name="adj" fmla="val 32353"/>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263769</xdr:colOff>
      <xdr:row>0</xdr:row>
      <xdr:rowOff>124558</xdr:rowOff>
    </xdr:from>
    <xdr:to>
      <xdr:col>13</xdr:col>
      <xdr:colOff>7327</xdr:colOff>
      <xdr:row>9</xdr:row>
      <xdr:rowOff>43962</xdr:rowOff>
    </xdr:to>
    <xdr:sp macro="" textlink="">
      <xdr:nvSpPr>
        <xdr:cNvPr id="4" name="Rectangle: Rounded Corners 3">
          <a:extLst>
            <a:ext uri="{FF2B5EF4-FFF2-40B4-BE49-F238E27FC236}">
              <a16:creationId xmlns:a16="http://schemas.microsoft.com/office/drawing/2014/main" id="{3E97A95A-7FBE-FBE6-9C74-211EF47CF4ED}"/>
            </a:ext>
          </a:extLst>
        </xdr:cNvPr>
        <xdr:cNvSpPr/>
      </xdr:nvSpPr>
      <xdr:spPr>
        <a:xfrm>
          <a:off x="6345115" y="124558"/>
          <a:ext cx="1567962" cy="1633904"/>
        </a:xfrm>
        <a:prstGeom prst="roundRect">
          <a:avLst>
            <a:gd name="adj" fmla="val 15531"/>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146538</xdr:colOff>
      <xdr:row>0</xdr:row>
      <xdr:rowOff>124558</xdr:rowOff>
    </xdr:from>
    <xdr:to>
      <xdr:col>15</xdr:col>
      <xdr:colOff>498231</xdr:colOff>
      <xdr:row>9</xdr:row>
      <xdr:rowOff>43962</xdr:rowOff>
    </xdr:to>
    <xdr:sp macro="" textlink="">
      <xdr:nvSpPr>
        <xdr:cNvPr id="5" name="Rectangle: Rounded Corners 4">
          <a:extLst>
            <a:ext uri="{FF2B5EF4-FFF2-40B4-BE49-F238E27FC236}">
              <a16:creationId xmlns:a16="http://schemas.microsoft.com/office/drawing/2014/main" id="{3A43DDF5-E50F-3F97-86AC-1718A1AF2DBA}"/>
            </a:ext>
          </a:extLst>
        </xdr:cNvPr>
        <xdr:cNvSpPr/>
      </xdr:nvSpPr>
      <xdr:spPr>
        <a:xfrm>
          <a:off x="8052288" y="124558"/>
          <a:ext cx="1567962" cy="1633904"/>
        </a:xfrm>
        <a:prstGeom prst="roundRect">
          <a:avLst>
            <a:gd name="adj" fmla="val 15531"/>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87924</xdr:colOff>
      <xdr:row>4</xdr:row>
      <xdr:rowOff>183173</xdr:rowOff>
    </xdr:from>
    <xdr:to>
      <xdr:col>1</xdr:col>
      <xdr:colOff>593480</xdr:colOff>
      <xdr:row>24</xdr:row>
      <xdr:rowOff>73268</xdr:rowOff>
    </xdr:to>
    <xdr:sp macro="" textlink="">
      <xdr:nvSpPr>
        <xdr:cNvPr id="6" name="Rectangle: Rounded Corners 5">
          <a:extLst>
            <a:ext uri="{FF2B5EF4-FFF2-40B4-BE49-F238E27FC236}">
              <a16:creationId xmlns:a16="http://schemas.microsoft.com/office/drawing/2014/main" id="{3E66DBF9-B552-E520-9546-3DAA346B6695}"/>
            </a:ext>
          </a:extLst>
        </xdr:cNvPr>
        <xdr:cNvSpPr/>
      </xdr:nvSpPr>
      <xdr:spPr>
        <a:xfrm>
          <a:off x="87924" y="945173"/>
          <a:ext cx="1113691" cy="3700095"/>
        </a:xfrm>
        <a:prstGeom prst="roundRect">
          <a:avLst>
            <a:gd name="adj" fmla="val 14706"/>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197828</xdr:colOff>
      <xdr:row>4</xdr:row>
      <xdr:rowOff>183173</xdr:rowOff>
    </xdr:from>
    <xdr:to>
      <xdr:col>4</xdr:col>
      <xdr:colOff>466481</xdr:colOff>
      <xdr:row>10</xdr:row>
      <xdr:rowOff>36634</xdr:rowOff>
    </xdr:to>
    <xdr:sp macro="" textlink="">
      <xdr:nvSpPr>
        <xdr:cNvPr id="7" name="Rectangle: Rounded Corners 6">
          <a:extLst>
            <a:ext uri="{FF2B5EF4-FFF2-40B4-BE49-F238E27FC236}">
              <a16:creationId xmlns:a16="http://schemas.microsoft.com/office/drawing/2014/main" id="{1D7184D1-DCFA-256D-82FF-6C1FD1A4EC43}"/>
            </a:ext>
          </a:extLst>
        </xdr:cNvPr>
        <xdr:cNvSpPr/>
      </xdr:nvSpPr>
      <xdr:spPr>
        <a:xfrm>
          <a:off x="1414097" y="945173"/>
          <a:ext cx="1484922" cy="996461"/>
        </a:xfrm>
        <a:prstGeom prst="roundRect">
          <a:avLst>
            <a:gd name="adj" fmla="val 14706"/>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34193</xdr:colOff>
      <xdr:row>4</xdr:row>
      <xdr:rowOff>183173</xdr:rowOff>
    </xdr:from>
    <xdr:to>
      <xdr:col>7</xdr:col>
      <xdr:colOff>302846</xdr:colOff>
      <xdr:row>10</xdr:row>
      <xdr:rowOff>36634</xdr:rowOff>
    </xdr:to>
    <xdr:sp macro="" textlink="">
      <xdr:nvSpPr>
        <xdr:cNvPr id="8" name="Rectangle: Rounded Corners 7">
          <a:extLst>
            <a:ext uri="{FF2B5EF4-FFF2-40B4-BE49-F238E27FC236}">
              <a16:creationId xmlns:a16="http://schemas.microsoft.com/office/drawing/2014/main" id="{BFDF2CC0-253A-98EC-D816-C941661243E5}"/>
            </a:ext>
          </a:extLst>
        </xdr:cNvPr>
        <xdr:cNvSpPr/>
      </xdr:nvSpPr>
      <xdr:spPr>
        <a:xfrm>
          <a:off x="3074866" y="945173"/>
          <a:ext cx="1484922" cy="996461"/>
        </a:xfrm>
        <a:prstGeom prst="roundRect">
          <a:avLst>
            <a:gd name="adj" fmla="val 14706"/>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478694</xdr:colOff>
      <xdr:row>4</xdr:row>
      <xdr:rowOff>183173</xdr:rowOff>
    </xdr:from>
    <xdr:to>
      <xdr:col>10</xdr:col>
      <xdr:colOff>139212</xdr:colOff>
      <xdr:row>10</xdr:row>
      <xdr:rowOff>36634</xdr:rowOff>
    </xdr:to>
    <xdr:sp macro="" textlink="">
      <xdr:nvSpPr>
        <xdr:cNvPr id="9" name="Rectangle: Rounded Corners 8">
          <a:extLst>
            <a:ext uri="{FF2B5EF4-FFF2-40B4-BE49-F238E27FC236}">
              <a16:creationId xmlns:a16="http://schemas.microsoft.com/office/drawing/2014/main" id="{6392B208-9611-165E-67E8-455553FBC931}"/>
            </a:ext>
          </a:extLst>
        </xdr:cNvPr>
        <xdr:cNvSpPr/>
      </xdr:nvSpPr>
      <xdr:spPr>
        <a:xfrm>
          <a:off x="4735636" y="945173"/>
          <a:ext cx="1484922" cy="996461"/>
        </a:xfrm>
        <a:prstGeom prst="roundRect">
          <a:avLst>
            <a:gd name="adj" fmla="val 14706"/>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197828</xdr:colOff>
      <xdr:row>13</xdr:row>
      <xdr:rowOff>146539</xdr:rowOff>
    </xdr:from>
    <xdr:to>
      <xdr:col>10</xdr:col>
      <xdr:colOff>205154</xdr:colOff>
      <xdr:row>24</xdr:row>
      <xdr:rowOff>73269</xdr:rowOff>
    </xdr:to>
    <xdr:sp macro="" textlink="">
      <xdr:nvSpPr>
        <xdr:cNvPr id="11" name="Rectangle: Rounded Corners 10">
          <a:extLst>
            <a:ext uri="{FF2B5EF4-FFF2-40B4-BE49-F238E27FC236}">
              <a16:creationId xmlns:a16="http://schemas.microsoft.com/office/drawing/2014/main" id="{14AB0720-AC6F-3BBC-1430-5F4B68A9AB96}"/>
            </a:ext>
          </a:extLst>
        </xdr:cNvPr>
        <xdr:cNvSpPr/>
      </xdr:nvSpPr>
      <xdr:spPr>
        <a:xfrm>
          <a:off x="1414097" y="2623039"/>
          <a:ext cx="4872403" cy="2022230"/>
        </a:xfrm>
        <a:prstGeom prst="roundRect">
          <a:avLst>
            <a:gd name="adj" fmla="val 14706"/>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197828</xdr:colOff>
      <xdr:row>10</xdr:row>
      <xdr:rowOff>80596</xdr:rowOff>
    </xdr:from>
    <xdr:to>
      <xdr:col>10</xdr:col>
      <xdr:colOff>153866</xdr:colOff>
      <xdr:row>13</xdr:row>
      <xdr:rowOff>87923</xdr:rowOff>
    </xdr:to>
    <xdr:sp macro="" textlink="">
      <xdr:nvSpPr>
        <xdr:cNvPr id="12" name="Rectangle: Rounded Corners 11">
          <a:extLst>
            <a:ext uri="{FF2B5EF4-FFF2-40B4-BE49-F238E27FC236}">
              <a16:creationId xmlns:a16="http://schemas.microsoft.com/office/drawing/2014/main" id="{34DCA438-36B1-36AC-2835-1B2C028A7D25}"/>
            </a:ext>
          </a:extLst>
        </xdr:cNvPr>
        <xdr:cNvSpPr/>
      </xdr:nvSpPr>
      <xdr:spPr>
        <a:xfrm>
          <a:off x="1414097" y="1985596"/>
          <a:ext cx="4821115" cy="578827"/>
        </a:xfrm>
        <a:prstGeom prst="roundRect">
          <a:avLst>
            <a:gd name="adj" fmla="val 14706"/>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263768</xdr:colOff>
      <xdr:row>9</xdr:row>
      <xdr:rowOff>124558</xdr:rowOff>
    </xdr:from>
    <xdr:to>
      <xdr:col>15</xdr:col>
      <xdr:colOff>542192</xdr:colOff>
      <xdr:row>24</xdr:row>
      <xdr:rowOff>65942</xdr:rowOff>
    </xdr:to>
    <xdr:sp macro="" textlink="">
      <xdr:nvSpPr>
        <xdr:cNvPr id="13" name="Rectangle: Rounded Corners 12">
          <a:extLst>
            <a:ext uri="{FF2B5EF4-FFF2-40B4-BE49-F238E27FC236}">
              <a16:creationId xmlns:a16="http://schemas.microsoft.com/office/drawing/2014/main" id="{5592C357-7354-A7F7-FA8A-1581CF32E716}"/>
            </a:ext>
          </a:extLst>
        </xdr:cNvPr>
        <xdr:cNvSpPr/>
      </xdr:nvSpPr>
      <xdr:spPr>
        <a:xfrm>
          <a:off x="6386982" y="1839058"/>
          <a:ext cx="3340031" cy="2798884"/>
        </a:xfrm>
        <a:prstGeom prst="roundRect">
          <a:avLst>
            <a:gd name="adj" fmla="val 15531"/>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227136</xdr:colOff>
      <xdr:row>0</xdr:row>
      <xdr:rowOff>58616</xdr:rowOff>
    </xdr:from>
    <xdr:to>
      <xdr:col>4</xdr:col>
      <xdr:colOff>556847</xdr:colOff>
      <xdr:row>3</xdr:row>
      <xdr:rowOff>7830</xdr:rowOff>
    </xdr:to>
    <xdr:pic>
      <xdr:nvPicPr>
        <xdr:cNvPr id="16" name="Picture 15">
          <a:extLst>
            <a:ext uri="{FF2B5EF4-FFF2-40B4-BE49-F238E27FC236}">
              <a16:creationId xmlns:a16="http://schemas.microsoft.com/office/drawing/2014/main" id="{52AA5B6B-61F4-5E40-EA93-FA4DAF002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1540" y="58616"/>
          <a:ext cx="937845" cy="520714"/>
        </a:xfrm>
        <a:prstGeom prst="rect">
          <a:avLst/>
        </a:prstGeom>
      </xdr:spPr>
    </xdr:pic>
    <xdr:clientData/>
  </xdr:twoCellAnchor>
  <xdr:oneCellAnchor>
    <xdr:from>
      <xdr:col>2</xdr:col>
      <xdr:colOff>190500</xdr:colOff>
      <xdr:row>5</xdr:row>
      <xdr:rowOff>0</xdr:rowOff>
    </xdr:from>
    <xdr:ext cx="1494693" cy="280205"/>
    <xdr:sp macro="" textlink="">
      <xdr:nvSpPr>
        <xdr:cNvPr id="17" name="TextBox 16">
          <a:extLst>
            <a:ext uri="{FF2B5EF4-FFF2-40B4-BE49-F238E27FC236}">
              <a16:creationId xmlns:a16="http://schemas.microsoft.com/office/drawing/2014/main" id="{D9E81F99-20D7-DECF-093E-1FE2E3AA29E2}"/>
            </a:ext>
          </a:extLst>
        </xdr:cNvPr>
        <xdr:cNvSpPr txBox="1"/>
      </xdr:nvSpPr>
      <xdr:spPr>
        <a:xfrm>
          <a:off x="1406769" y="952500"/>
          <a:ext cx="14946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No</a:t>
          </a:r>
          <a:r>
            <a:rPr lang="en-US" sz="1200" b="1" baseline="0"/>
            <a:t>. of Patients</a:t>
          </a:r>
          <a:endParaRPr lang="en-US" sz="1200" b="1"/>
        </a:p>
      </xdr:txBody>
    </xdr:sp>
    <xdr:clientData/>
  </xdr:oneCellAnchor>
  <xdr:oneCellAnchor>
    <xdr:from>
      <xdr:col>2</xdr:col>
      <xdr:colOff>7324</xdr:colOff>
      <xdr:row>6</xdr:row>
      <xdr:rowOff>73270</xdr:rowOff>
    </xdr:from>
    <xdr:ext cx="1480039" cy="571500"/>
    <xdr:sp macro="" textlink="Pivot!A2">
      <xdr:nvSpPr>
        <xdr:cNvPr id="19" name="TextBox 18">
          <a:extLst>
            <a:ext uri="{FF2B5EF4-FFF2-40B4-BE49-F238E27FC236}">
              <a16:creationId xmlns:a16="http://schemas.microsoft.com/office/drawing/2014/main" id="{385DEC56-D07E-54FF-B4A6-CC0B36AB9FEF}"/>
            </a:ext>
          </a:extLst>
        </xdr:cNvPr>
        <xdr:cNvSpPr txBox="1"/>
      </xdr:nvSpPr>
      <xdr:spPr>
        <a:xfrm>
          <a:off x="1223593" y="1216270"/>
          <a:ext cx="1480039"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CDDB52E-7967-4B7A-A804-9347D275E397}" type="TxLink">
            <a:rPr lang="en-US" sz="3200" b="0" i="0" u="none" strike="noStrike">
              <a:solidFill>
                <a:srgbClr val="000000"/>
              </a:solidFill>
              <a:latin typeface="Aptos Narrow"/>
            </a:rPr>
            <a:pPr algn="ctr"/>
            <a:t>466</a:t>
          </a:fld>
          <a:endParaRPr lang="en-US" sz="3600" b="1"/>
        </a:p>
      </xdr:txBody>
    </xdr:sp>
    <xdr:clientData/>
  </xdr:oneCellAnchor>
  <xdr:oneCellAnchor>
    <xdr:from>
      <xdr:col>5</xdr:col>
      <xdr:colOff>36635</xdr:colOff>
      <xdr:row>5</xdr:row>
      <xdr:rowOff>0</xdr:rowOff>
    </xdr:from>
    <xdr:ext cx="1494693" cy="280205"/>
    <xdr:sp macro="" textlink="">
      <xdr:nvSpPr>
        <xdr:cNvPr id="20" name="TextBox 19">
          <a:extLst>
            <a:ext uri="{FF2B5EF4-FFF2-40B4-BE49-F238E27FC236}">
              <a16:creationId xmlns:a16="http://schemas.microsoft.com/office/drawing/2014/main" id="{9EA6ADE9-2706-ACB6-988C-ACA967BCC1CE}"/>
            </a:ext>
          </a:extLst>
        </xdr:cNvPr>
        <xdr:cNvSpPr txBox="1"/>
      </xdr:nvSpPr>
      <xdr:spPr>
        <a:xfrm>
          <a:off x="3077308" y="952500"/>
          <a:ext cx="14946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Avg.</a:t>
          </a:r>
          <a:r>
            <a:rPr lang="en-US" sz="1200" b="1" baseline="0"/>
            <a:t> Wait Time (min)</a:t>
          </a:r>
          <a:endParaRPr lang="en-US" sz="1200" b="1"/>
        </a:p>
      </xdr:txBody>
    </xdr:sp>
    <xdr:clientData/>
  </xdr:oneCellAnchor>
  <xdr:oneCellAnchor>
    <xdr:from>
      <xdr:col>4</xdr:col>
      <xdr:colOff>454266</xdr:colOff>
      <xdr:row>6</xdr:row>
      <xdr:rowOff>79839</xdr:rowOff>
    </xdr:from>
    <xdr:ext cx="1480039" cy="571500"/>
    <xdr:sp macro="" textlink="Pivot!B5">
      <xdr:nvSpPr>
        <xdr:cNvPr id="21" name="TextBox 20">
          <a:extLst>
            <a:ext uri="{FF2B5EF4-FFF2-40B4-BE49-F238E27FC236}">
              <a16:creationId xmlns:a16="http://schemas.microsoft.com/office/drawing/2014/main" id="{13E13752-EF32-9510-4CB7-DA9907E2539C}"/>
            </a:ext>
          </a:extLst>
        </xdr:cNvPr>
        <xdr:cNvSpPr txBox="1"/>
      </xdr:nvSpPr>
      <xdr:spPr>
        <a:xfrm>
          <a:off x="2897921" y="1222839"/>
          <a:ext cx="1480039"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8497BDB-4E01-475F-8310-968C16A5F364}" type="TxLink">
            <a:rPr lang="en-US" sz="3200" b="0" i="0" u="none" strike="noStrike">
              <a:solidFill>
                <a:srgbClr val="000000"/>
              </a:solidFill>
              <a:latin typeface="Aptos Narrow"/>
            </a:rPr>
            <a:pPr algn="ctr"/>
            <a:t>35.06</a:t>
          </a:fld>
          <a:endParaRPr lang="en-US" sz="8000" b="1"/>
        </a:p>
      </xdr:txBody>
    </xdr:sp>
    <xdr:clientData/>
  </xdr:oneCellAnchor>
  <xdr:oneCellAnchor>
    <xdr:from>
      <xdr:col>7</xdr:col>
      <xdr:colOff>468924</xdr:colOff>
      <xdr:row>4</xdr:row>
      <xdr:rowOff>155180</xdr:rowOff>
    </xdr:from>
    <xdr:ext cx="1494693" cy="468077"/>
    <xdr:sp macro="" textlink="">
      <xdr:nvSpPr>
        <xdr:cNvPr id="22" name="TextBox 21">
          <a:extLst>
            <a:ext uri="{FF2B5EF4-FFF2-40B4-BE49-F238E27FC236}">
              <a16:creationId xmlns:a16="http://schemas.microsoft.com/office/drawing/2014/main" id="{AABF4350-A8AC-0935-031C-A21D045F5DA0}"/>
            </a:ext>
          </a:extLst>
        </xdr:cNvPr>
        <xdr:cNvSpPr txBox="1"/>
      </xdr:nvSpPr>
      <xdr:spPr>
        <a:xfrm>
          <a:off x="4725866" y="917180"/>
          <a:ext cx="1494693"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t>Avg.</a:t>
          </a:r>
          <a:r>
            <a:rPr lang="en-US" sz="1200" b="1" baseline="0"/>
            <a:t> Satisfaction Score (out of 10)</a:t>
          </a:r>
          <a:endParaRPr lang="en-US" sz="1200" b="1"/>
        </a:p>
      </xdr:txBody>
    </xdr:sp>
    <xdr:clientData/>
  </xdr:oneCellAnchor>
  <xdr:oneCellAnchor>
    <xdr:from>
      <xdr:col>7</xdr:col>
      <xdr:colOff>278419</xdr:colOff>
      <xdr:row>6</xdr:row>
      <xdr:rowOff>79839</xdr:rowOff>
    </xdr:from>
    <xdr:ext cx="1480039" cy="571500"/>
    <xdr:sp macro="" textlink="Pivot!C5">
      <xdr:nvSpPr>
        <xdr:cNvPr id="23" name="TextBox 22">
          <a:extLst>
            <a:ext uri="{FF2B5EF4-FFF2-40B4-BE49-F238E27FC236}">
              <a16:creationId xmlns:a16="http://schemas.microsoft.com/office/drawing/2014/main" id="{7D3F776B-D365-AD30-FB19-453BA7E64240}"/>
            </a:ext>
          </a:extLst>
        </xdr:cNvPr>
        <xdr:cNvSpPr txBox="1"/>
      </xdr:nvSpPr>
      <xdr:spPr>
        <a:xfrm>
          <a:off x="4554816" y="1222839"/>
          <a:ext cx="1480039"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939A08C-68AC-44CD-8989-B438047E3A90}" type="TxLink">
            <a:rPr lang="en-US" sz="3200" b="0" i="0" u="none" strike="noStrike">
              <a:solidFill>
                <a:srgbClr val="000000"/>
              </a:solidFill>
              <a:latin typeface="Aptos Narrow"/>
            </a:rPr>
            <a:pPr algn="ctr"/>
            <a:t>4.91</a:t>
          </a:fld>
          <a:endParaRPr lang="en-US" sz="28700" b="1"/>
        </a:p>
      </xdr:txBody>
    </xdr:sp>
    <xdr:clientData/>
  </xdr:oneCellAnchor>
  <xdr:twoCellAnchor editAs="oneCell">
    <xdr:from>
      <xdr:col>3</xdr:col>
      <xdr:colOff>556847</xdr:colOff>
      <xdr:row>6</xdr:row>
      <xdr:rowOff>190499</xdr:rowOff>
    </xdr:from>
    <xdr:to>
      <xdr:col>4</xdr:col>
      <xdr:colOff>300406</xdr:colOff>
      <xdr:row>8</xdr:row>
      <xdr:rowOff>161192</xdr:rowOff>
    </xdr:to>
    <xdr:pic>
      <xdr:nvPicPr>
        <xdr:cNvPr id="25" name="Graphic 24" descr="Male profile with solid fill">
          <a:extLst>
            <a:ext uri="{FF2B5EF4-FFF2-40B4-BE49-F238E27FC236}">
              <a16:creationId xmlns:a16="http://schemas.microsoft.com/office/drawing/2014/main" id="{E5095176-5012-46C4-A6E9-535B5267A5E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81251" y="1333499"/>
          <a:ext cx="351693" cy="351693"/>
        </a:xfrm>
        <a:prstGeom prst="rect">
          <a:avLst/>
        </a:prstGeom>
      </xdr:spPr>
    </xdr:pic>
    <xdr:clientData/>
  </xdr:twoCellAnchor>
  <xdr:twoCellAnchor editAs="oneCell">
    <xdr:from>
      <xdr:col>9</xdr:col>
      <xdr:colOff>219807</xdr:colOff>
      <xdr:row>6</xdr:row>
      <xdr:rowOff>183174</xdr:rowOff>
    </xdr:from>
    <xdr:to>
      <xdr:col>9</xdr:col>
      <xdr:colOff>549518</xdr:colOff>
      <xdr:row>8</xdr:row>
      <xdr:rowOff>131885</xdr:rowOff>
    </xdr:to>
    <xdr:pic>
      <xdr:nvPicPr>
        <xdr:cNvPr id="27" name="Graphic 26" descr="Star with solid fill">
          <a:extLst>
            <a:ext uri="{FF2B5EF4-FFF2-40B4-BE49-F238E27FC236}">
              <a16:creationId xmlns:a16="http://schemas.microsoft.com/office/drawing/2014/main" id="{0F75D804-21BD-D361-3A7F-82E78FD7EB6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93019" y="1326174"/>
          <a:ext cx="329711" cy="329711"/>
        </a:xfrm>
        <a:prstGeom prst="rect">
          <a:avLst/>
        </a:prstGeom>
      </xdr:spPr>
    </xdr:pic>
    <xdr:clientData/>
  </xdr:twoCellAnchor>
  <xdr:twoCellAnchor editAs="oneCell">
    <xdr:from>
      <xdr:col>6</xdr:col>
      <xdr:colOff>472385</xdr:colOff>
      <xdr:row>7</xdr:row>
      <xdr:rowOff>29307</xdr:rowOff>
    </xdr:from>
    <xdr:to>
      <xdr:col>7</xdr:col>
      <xdr:colOff>164656</xdr:colOff>
      <xdr:row>8</xdr:row>
      <xdr:rowOff>139212</xdr:rowOff>
    </xdr:to>
    <xdr:pic>
      <xdr:nvPicPr>
        <xdr:cNvPr id="29" name="Graphic 28" descr="Hourglass Finished with solid fill">
          <a:extLst>
            <a:ext uri="{FF2B5EF4-FFF2-40B4-BE49-F238E27FC236}">
              <a16:creationId xmlns:a16="http://schemas.microsoft.com/office/drawing/2014/main" id="{BF632919-58AD-1C1C-3D7A-BBF4977795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a:off x="4121193" y="1362807"/>
          <a:ext cx="300405" cy="300405"/>
        </a:xfrm>
        <a:prstGeom prst="rect">
          <a:avLst/>
        </a:prstGeom>
      </xdr:spPr>
    </xdr:pic>
    <xdr:clientData/>
  </xdr:twoCellAnchor>
  <xdr:twoCellAnchor editAs="oneCell">
    <xdr:from>
      <xdr:col>0</xdr:col>
      <xdr:colOff>205153</xdr:colOff>
      <xdr:row>5</xdr:row>
      <xdr:rowOff>36635</xdr:rowOff>
    </xdr:from>
    <xdr:to>
      <xdr:col>1</xdr:col>
      <xdr:colOff>468923</xdr:colOff>
      <xdr:row>24</xdr:row>
      <xdr:rowOff>7327</xdr:rowOff>
    </xdr:to>
    <mc:AlternateContent xmlns:mc="http://schemas.openxmlformats.org/markup-compatibility/2006" xmlns:a14="http://schemas.microsoft.com/office/drawing/2010/main">
      <mc:Choice Requires="a14">
        <xdr:graphicFrame macro="">
          <xdr:nvGraphicFramePr>
            <xdr:cNvPr id="30" name="Date (Month)">
              <a:extLst>
                <a:ext uri="{FF2B5EF4-FFF2-40B4-BE49-F238E27FC236}">
                  <a16:creationId xmlns:a16="http://schemas.microsoft.com/office/drawing/2014/main" id="{755C1826-2DF1-4617-9B76-23971D39A6B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5153" y="989135"/>
              <a:ext cx="876091" cy="3590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216777</xdr:colOff>
      <xdr:row>7</xdr:row>
      <xdr:rowOff>144517</xdr:rowOff>
    </xdr:from>
    <xdr:to>
      <xdr:col>4</xdr:col>
      <xdr:colOff>453260</xdr:colOff>
      <xdr:row>10</xdr:row>
      <xdr:rowOff>144517</xdr:rowOff>
    </xdr:to>
    <xdr:graphicFrame macro="">
      <xdr:nvGraphicFramePr>
        <xdr:cNvPr id="31" name="Chart 30">
          <a:hlinkClick xmlns:r="http://schemas.openxmlformats.org/officeDocument/2006/relationships" r:id="rId8"/>
          <a:extLst>
            <a:ext uri="{FF2B5EF4-FFF2-40B4-BE49-F238E27FC236}">
              <a16:creationId xmlns:a16="http://schemas.microsoft.com/office/drawing/2014/main" id="{47CBA579-CEF8-430C-825A-FD03E0BAB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32425</xdr:colOff>
      <xdr:row>8</xdr:row>
      <xdr:rowOff>177362</xdr:rowOff>
    </xdr:from>
    <xdr:to>
      <xdr:col>7</xdr:col>
      <xdr:colOff>308042</xdr:colOff>
      <xdr:row>9</xdr:row>
      <xdr:rowOff>139212</xdr:rowOff>
    </xdr:to>
    <xdr:graphicFrame macro="">
      <xdr:nvGraphicFramePr>
        <xdr:cNvPr id="33" name="Chart 32">
          <a:hlinkClick xmlns:r="http://schemas.openxmlformats.org/officeDocument/2006/relationships" r:id="rId10"/>
          <a:extLst>
            <a:ext uri="{FF2B5EF4-FFF2-40B4-BE49-F238E27FC236}">
              <a16:creationId xmlns:a16="http://schemas.microsoft.com/office/drawing/2014/main" id="{47F7B333-24D7-449B-8C0F-6EAEB6387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348155</xdr:colOff>
      <xdr:row>8</xdr:row>
      <xdr:rowOff>26276</xdr:rowOff>
    </xdr:from>
    <xdr:to>
      <xdr:col>10</xdr:col>
      <xdr:colOff>269328</xdr:colOff>
      <xdr:row>10</xdr:row>
      <xdr:rowOff>82768</xdr:rowOff>
    </xdr:to>
    <xdr:graphicFrame macro="">
      <xdr:nvGraphicFramePr>
        <xdr:cNvPr id="35" name="Chart 34">
          <a:hlinkClick xmlns:r="http://schemas.openxmlformats.org/officeDocument/2006/relationships" r:id="rId12"/>
          <a:extLst>
            <a:ext uri="{FF2B5EF4-FFF2-40B4-BE49-F238E27FC236}">
              <a16:creationId xmlns:a16="http://schemas.microsoft.com/office/drawing/2014/main" id="{3700DF75-B356-4237-951F-B6C276201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551794</xdr:colOff>
          <xdr:row>10</xdr:row>
          <xdr:rowOff>105103</xdr:rowOff>
        </xdr:from>
        <xdr:to>
          <xdr:col>10</xdr:col>
          <xdr:colOff>91965</xdr:colOff>
          <xdr:row>13</xdr:row>
          <xdr:rowOff>65690</xdr:rowOff>
        </xdr:to>
        <xdr:pic>
          <xdr:nvPicPr>
            <xdr:cNvPr id="44" name="Picture 43">
              <a:extLst>
                <a:ext uri="{FF2B5EF4-FFF2-40B4-BE49-F238E27FC236}">
                  <a16:creationId xmlns:a16="http://schemas.microsoft.com/office/drawing/2014/main" id="{B40F81E2-66CF-E3B1-8E4B-7357FCCC55F9}"/>
                </a:ext>
              </a:extLst>
            </xdr:cNvPr>
            <xdr:cNvPicPr>
              <a:picLocks noChangeAspect="1" noChangeArrowheads="1"/>
              <a:extLst>
                <a:ext uri="{84589F7E-364E-4C9E-8A38-B11213B215E9}">
                  <a14:cameraTool cellRange="Pivot!$B$41:$E$43" spid="_x0000_s3118"/>
                </a:ext>
              </a:extLst>
            </xdr:cNvPicPr>
          </xdr:nvPicPr>
          <xdr:blipFill rotWithShape="1">
            <a:blip xmlns:r="http://schemas.openxmlformats.org/officeDocument/2006/relationships" r:embed="rId14"/>
            <a:srcRect l="-5374" r="4877"/>
            <a:stretch>
              <a:fillRect/>
            </a:stretch>
          </xdr:blipFill>
          <xdr:spPr bwMode="auto">
            <a:xfrm>
              <a:off x="1162708" y="2010103"/>
              <a:ext cx="5038395" cy="5320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335016</xdr:colOff>
      <xdr:row>14</xdr:row>
      <xdr:rowOff>19708</xdr:rowOff>
    </xdr:from>
    <xdr:to>
      <xdr:col>10</xdr:col>
      <xdr:colOff>52551</xdr:colOff>
      <xdr:row>24</xdr:row>
      <xdr:rowOff>19708</xdr:rowOff>
    </xdr:to>
    <xdr:graphicFrame macro="">
      <xdr:nvGraphicFramePr>
        <xdr:cNvPr id="45" name="Chart 44">
          <a:extLst>
            <a:ext uri="{FF2B5EF4-FFF2-40B4-BE49-F238E27FC236}">
              <a16:creationId xmlns:a16="http://schemas.microsoft.com/office/drawing/2014/main" id="{1EA60D5E-2078-46A4-A1BD-C6DDD6F05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2</xdr:col>
      <xdr:colOff>597776</xdr:colOff>
      <xdr:row>23</xdr:row>
      <xdr:rowOff>53804</xdr:rowOff>
    </xdr:from>
    <xdr:ext cx="3934810" cy="264560"/>
    <xdr:sp macro="" textlink="">
      <xdr:nvSpPr>
        <xdr:cNvPr id="46" name="TextBox 45">
          <a:extLst>
            <a:ext uri="{FF2B5EF4-FFF2-40B4-BE49-F238E27FC236}">
              <a16:creationId xmlns:a16="http://schemas.microsoft.com/office/drawing/2014/main" id="{9DF63B3D-0277-C550-AB8E-182ABF2C22E4}"/>
            </a:ext>
          </a:extLst>
        </xdr:cNvPr>
        <xdr:cNvSpPr txBox="1"/>
      </xdr:nvSpPr>
      <xdr:spPr>
        <a:xfrm>
          <a:off x="1819604" y="4435304"/>
          <a:ext cx="39348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b="1"/>
            <a:t>No</a:t>
          </a:r>
          <a:r>
            <a:rPr lang="en-US" sz="1100" b="1" baseline="0"/>
            <a:t>. of Patients by Age Group</a:t>
          </a:r>
          <a:endParaRPr lang="en-US" sz="1100" b="1"/>
        </a:p>
      </xdr:txBody>
    </xdr:sp>
    <xdr:clientData/>
  </xdr:oneCellAnchor>
  <xdr:twoCellAnchor>
    <xdr:from>
      <xdr:col>9</xdr:col>
      <xdr:colOff>591206</xdr:colOff>
      <xdr:row>0</xdr:row>
      <xdr:rowOff>131380</xdr:rowOff>
    </xdr:from>
    <xdr:to>
      <xdr:col>13</xdr:col>
      <xdr:colOff>551793</xdr:colOff>
      <xdr:row>9</xdr:row>
      <xdr:rowOff>52552</xdr:rowOff>
    </xdr:to>
    <xdr:graphicFrame macro="">
      <xdr:nvGraphicFramePr>
        <xdr:cNvPr id="47" name="Chart 46">
          <a:extLst>
            <a:ext uri="{FF2B5EF4-FFF2-40B4-BE49-F238E27FC236}">
              <a16:creationId xmlns:a16="http://schemas.microsoft.com/office/drawing/2014/main" id="{EE8B2D7A-85AF-40DF-9D31-C53981B5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10</xdr:col>
      <xdr:colOff>295603</xdr:colOff>
      <xdr:row>8</xdr:row>
      <xdr:rowOff>18302</xdr:rowOff>
    </xdr:from>
    <xdr:ext cx="1510862" cy="256737"/>
    <xdr:sp macro="" textlink="">
      <xdr:nvSpPr>
        <xdr:cNvPr id="48" name="TextBox 47">
          <a:extLst>
            <a:ext uri="{FF2B5EF4-FFF2-40B4-BE49-F238E27FC236}">
              <a16:creationId xmlns:a16="http://schemas.microsoft.com/office/drawing/2014/main" id="{2D152506-E337-A055-D7DB-5113BC098AEF}"/>
            </a:ext>
          </a:extLst>
        </xdr:cNvPr>
        <xdr:cNvSpPr txBox="1"/>
      </xdr:nvSpPr>
      <xdr:spPr>
        <a:xfrm>
          <a:off x="6404741" y="1542302"/>
          <a:ext cx="1510862"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050" b="1"/>
            <a:t>Patient</a:t>
          </a:r>
          <a:r>
            <a:rPr lang="en-US" sz="1050" b="1" baseline="0"/>
            <a:t> Attend Status</a:t>
          </a:r>
          <a:endParaRPr lang="en-US" sz="1050" b="1"/>
        </a:p>
      </xdr:txBody>
    </xdr:sp>
    <xdr:clientData/>
  </xdr:oneCellAnchor>
  <xdr:twoCellAnchor>
    <xdr:from>
      <xdr:col>13</xdr:col>
      <xdr:colOff>0</xdr:colOff>
      <xdr:row>0</xdr:row>
      <xdr:rowOff>165651</xdr:rowOff>
    </xdr:from>
    <xdr:to>
      <xdr:col>16</xdr:col>
      <xdr:colOff>24848</xdr:colOff>
      <xdr:row>9</xdr:row>
      <xdr:rowOff>16566</xdr:rowOff>
    </xdr:to>
    <xdr:graphicFrame macro="">
      <xdr:nvGraphicFramePr>
        <xdr:cNvPr id="49" name="Chart 48">
          <a:extLst>
            <a:ext uri="{FF2B5EF4-FFF2-40B4-BE49-F238E27FC236}">
              <a16:creationId xmlns:a16="http://schemas.microsoft.com/office/drawing/2014/main" id="{8B27C106-79B4-4F29-B7EB-F0C5D1BCC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13</xdr:col>
      <xdr:colOff>179941</xdr:colOff>
      <xdr:row>8</xdr:row>
      <xdr:rowOff>11497</xdr:rowOff>
    </xdr:from>
    <xdr:ext cx="1510862" cy="256737"/>
    <xdr:sp macro="" textlink="">
      <xdr:nvSpPr>
        <xdr:cNvPr id="50" name="TextBox 49">
          <a:extLst>
            <a:ext uri="{FF2B5EF4-FFF2-40B4-BE49-F238E27FC236}">
              <a16:creationId xmlns:a16="http://schemas.microsoft.com/office/drawing/2014/main" id="{5227AAB7-85B4-ACA5-61F5-2AA321309007}"/>
            </a:ext>
          </a:extLst>
        </xdr:cNvPr>
        <xdr:cNvSpPr txBox="1"/>
      </xdr:nvSpPr>
      <xdr:spPr>
        <a:xfrm>
          <a:off x="8140120" y="1535497"/>
          <a:ext cx="1510862"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050" b="1"/>
            <a:t>Gender</a:t>
          </a:r>
          <a:r>
            <a:rPr lang="en-US" sz="1050" b="1" baseline="0"/>
            <a:t> Wise Analysis</a:t>
          </a:r>
          <a:endParaRPr lang="en-US" sz="1050" b="1"/>
        </a:p>
      </xdr:txBody>
    </xdr:sp>
    <xdr:clientData/>
  </xdr:oneCellAnchor>
  <xdr:twoCellAnchor>
    <xdr:from>
      <xdr:col>10</xdr:col>
      <xdr:colOff>278946</xdr:colOff>
      <xdr:row>10</xdr:row>
      <xdr:rowOff>27213</xdr:rowOff>
    </xdr:from>
    <xdr:to>
      <xdr:col>15</xdr:col>
      <xdr:colOff>496661</xdr:colOff>
      <xdr:row>22</xdr:row>
      <xdr:rowOff>74839</xdr:rowOff>
    </xdr:to>
    <xdr:graphicFrame macro="">
      <xdr:nvGraphicFramePr>
        <xdr:cNvPr id="51" name="Chart 50">
          <a:extLst>
            <a:ext uri="{FF2B5EF4-FFF2-40B4-BE49-F238E27FC236}">
              <a16:creationId xmlns:a16="http://schemas.microsoft.com/office/drawing/2014/main" id="{8B0D17C0-C423-4F83-BD73-AFEEB53B6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11</xdr:col>
      <xdr:colOff>207155</xdr:colOff>
      <xdr:row>22</xdr:row>
      <xdr:rowOff>147570</xdr:rowOff>
    </xdr:from>
    <xdr:ext cx="2201308" cy="256737"/>
    <xdr:sp macro="" textlink="">
      <xdr:nvSpPr>
        <xdr:cNvPr id="52" name="TextBox 51">
          <a:extLst>
            <a:ext uri="{FF2B5EF4-FFF2-40B4-BE49-F238E27FC236}">
              <a16:creationId xmlns:a16="http://schemas.microsoft.com/office/drawing/2014/main" id="{77942F31-64F5-BB68-DEF0-046AEE252139}"/>
            </a:ext>
          </a:extLst>
        </xdr:cNvPr>
        <xdr:cNvSpPr txBox="1"/>
      </xdr:nvSpPr>
      <xdr:spPr>
        <a:xfrm>
          <a:off x="6942691" y="4338570"/>
          <a:ext cx="2201308"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050" b="1"/>
            <a:t>No. of Patient</a:t>
          </a:r>
          <a:r>
            <a:rPr lang="en-US" sz="1050" b="1" baseline="0"/>
            <a:t> by Department Referal</a:t>
          </a:r>
          <a:endParaRPr lang="en-US" sz="1050" b="1"/>
        </a:p>
      </xdr:txBody>
    </xdr:sp>
    <xdr:clientData/>
  </xdr:oneCellAnchor>
  <xdr:twoCellAnchor editAs="oneCell">
    <xdr:from>
      <xdr:col>7</xdr:col>
      <xdr:colOff>564697</xdr:colOff>
      <xdr:row>1</xdr:row>
      <xdr:rowOff>61231</xdr:rowOff>
    </xdr:from>
    <xdr:to>
      <xdr:col>10</xdr:col>
      <xdr:colOff>40823</xdr:colOff>
      <xdr:row>3</xdr:row>
      <xdr:rowOff>149678</xdr:rowOff>
    </xdr:to>
    <mc:AlternateContent xmlns:mc="http://schemas.openxmlformats.org/markup-compatibility/2006" xmlns:a14="http://schemas.microsoft.com/office/drawing/2010/main">
      <mc:Choice Requires="a14">
        <xdr:graphicFrame macro="">
          <xdr:nvGraphicFramePr>
            <xdr:cNvPr id="53" name="Date (Year)">
              <a:extLst>
                <a:ext uri="{FF2B5EF4-FFF2-40B4-BE49-F238E27FC236}">
                  <a16:creationId xmlns:a16="http://schemas.microsoft.com/office/drawing/2014/main" id="{1140BD0F-251C-442C-9351-C3D47E60936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50947" y="251731"/>
              <a:ext cx="1313090" cy="469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219075</xdr:colOff>
      <xdr:row>0</xdr:row>
      <xdr:rowOff>76200</xdr:rowOff>
    </xdr:from>
    <xdr:to>
      <xdr:col>21</xdr:col>
      <xdr:colOff>485775</xdr:colOff>
      <xdr:row>27</xdr:row>
      <xdr:rowOff>85725</xdr:rowOff>
    </xdr:to>
    <xdr:graphicFrame macro="">
      <xdr:nvGraphicFramePr>
        <xdr:cNvPr id="2" name="Chart 1">
          <a:extLst>
            <a:ext uri="{FF2B5EF4-FFF2-40B4-BE49-F238E27FC236}">
              <a16:creationId xmlns:a16="http://schemas.microsoft.com/office/drawing/2014/main" id="{B878C030-DA39-46EE-B0B9-86675C8FC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152400</xdr:colOff>
      <xdr:row>0</xdr:row>
      <xdr:rowOff>28575</xdr:rowOff>
    </xdr:from>
    <xdr:to>
      <xdr:col>21</xdr:col>
      <xdr:colOff>457200</xdr:colOff>
      <xdr:row>4</xdr:row>
      <xdr:rowOff>180975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3E7B8AE-D57D-BB9A-8EE4-FD759F5BFD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44400" y="28575"/>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314325</xdr:colOff>
      <xdr:row>3</xdr:row>
      <xdr:rowOff>0</xdr:rowOff>
    </xdr:from>
    <xdr:to>
      <xdr:col>20</xdr:col>
      <xdr:colOff>495300</xdr:colOff>
      <xdr:row>22</xdr:row>
      <xdr:rowOff>76200</xdr:rowOff>
    </xdr:to>
    <xdr:graphicFrame macro="">
      <xdr:nvGraphicFramePr>
        <xdr:cNvPr id="2" name="Chart 1">
          <a:extLst>
            <a:ext uri="{FF2B5EF4-FFF2-40B4-BE49-F238E27FC236}">
              <a16:creationId xmlns:a16="http://schemas.microsoft.com/office/drawing/2014/main" id="{5A5D401D-BCBD-4BE4-AC80-20AA0A19F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295275</xdr:colOff>
      <xdr:row>3</xdr:row>
      <xdr:rowOff>38100</xdr:rowOff>
    </xdr:from>
    <xdr:to>
      <xdr:col>20</xdr:col>
      <xdr:colOff>428625</xdr:colOff>
      <xdr:row>7</xdr:row>
      <xdr:rowOff>19050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2BDFA96-4348-08EF-34BF-1741166732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877675" y="609600"/>
          <a:ext cx="742950" cy="7429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18171296" backgroundQuery="1" createdVersion="8" refreshedVersion="8" minRefreshableVersion="3" recordCount="0" supportSubquery="1" supportAdvancedDrill="1" xr:uid="{E819396E-AD82-44AF-B791-09B97FE6F738}">
  <cacheSource type="external" connectionId="3"/>
  <cacheFields count="4">
    <cacheField name="[Calender_Table].[Date (Month)].[Date (Month)]" caption="Date (Month)" numFmtId="0" hierarchy="1" level="1">
      <sharedItems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18402781" backgroundQuery="1" createdVersion="8" refreshedVersion="8" minRefreshableVersion="3" recordCount="0" supportSubquery="1" supportAdvancedDrill="1" xr:uid="{E87BC0AC-063B-4CCA-84C4-F5D6A785DC1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18981482" backgroundQuery="1" createdVersion="8" refreshedVersion="8" minRefreshableVersion="3" recordCount="0" supportSubquery="1" supportAdvancedDrill="1" xr:uid="{E24A4FE5-4123-463F-82DF-1784B1A17E5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19560182" backgroundQuery="1" createdVersion="8" refreshedVersion="8" minRefreshableVersion="3" recordCount="0" supportSubquery="1" supportAdvancedDrill="1" xr:uid="{570512EF-B601-44EE-BB67-C2C347F4A9E7}">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19907405" backgroundQuery="1" createdVersion="8" refreshedVersion="8" minRefreshableVersion="3" recordCount="0" supportSubquery="1" supportAdvancedDrill="1" xr:uid="{A07C5639-4200-479C-AFDB-554A6D6D01D3}">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0254629" backgroundQuery="1" createdVersion="8" refreshedVersion="8" minRefreshableVersion="3" recordCount="0" supportSubquery="1" supportAdvancedDrill="1" xr:uid="{BF5E4E47-1558-484C-8A5E-794CFDBD78C9}">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0833336" backgroundQuery="1" createdVersion="8" refreshedVersion="8" minRefreshableVersion="3" recordCount="0" supportSubquery="1" supportAdvancedDrill="1" xr:uid="{1DEE7F13-57CA-4E99-A9E3-5C23A942047B}">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1527776" backgroundQuery="1" createdVersion="8" refreshedVersion="8" minRefreshableVersion="3" recordCount="0" supportSubquery="1" supportAdvancedDrill="1" xr:uid="{46912B0E-66ED-42A6-A0B0-BEF1C8F340A1}">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2106483" backgroundQuery="1" createdVersion="8" refreshedVersion="8" minRefreshableVersion="3" recordCount="0" supportSubquery="1" supportAdvancedDrill="1" xr:uid="{F3CC5186-B423-4D90-B9E2-CDF8251DCF18}">
  <cacheSource type="external" connectionId="3"/>
  <cacheFields count="4">
    <cacheField name="[Calender_Table].[Date (Day)].[Date (Day)]" caption="Date (Day)" numFmtId="0" hierarchy="2" level="1">
      <sharedItems count="29">
        <s v="1-Sep"/>
        <s v="2-Sep"/>
        <s v="3-Sep"/>
        <s v="4-Sep"/>
        <s v="5-Sep"/>
        <s v="6-Sep"/>
        <s v="7-Sep"/>
        <s v="8-Sep"/>
        <s v="9-Sep"/>
        <s v="10-Sep"/>
        <s v="11-Sep"/>
        <s v="12-Sep"/>
        <s v="13-Sep"/>
        <s v="14-Sep"/>
        <s v="15-Sep"/>
        <s v="16-Sep"/>
        <s v="17-Sep"/>
        <s v="18-Sep"/>
        <s v="19-Sep"/>
        <s v="20-Sep"/>
        <s v="21-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2685184" backgroundQuery="1" createdVersion="8" refreshedVersion="8" minRefreshableVersion="3" recordCount="0" supportSubquery="1" supportAdvancedDrill="1" xr:uid="{229B7DC0-C9DF-4413-9C2B-0BCAAA498D73}">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3379631" backgroundQuery="1" createdVersion="8" refreshedVersion="8" minRefreshableVersion="3" recordCount="0" supportSubquery="1" supportAdvancedDrill="1" xr:uid="{37024025-C9FC-4251-887F-D12EABCFC017}">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6224074077" backgroundQuery="1" createdVersion="8" refreshedVersion="8" minRefreshableVersion="3" recordCount="0" supportSubquery="1" supportAdvancedDrill="1" xr:uid="{B25C09D4-F0C8-420A-A26F-5D6E34D7D915}">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6.160640277776" backgroundQuery="1" createdVersion="3" refreshedVersion="8" minRefreshableVersion="3" recordCount="0" supportSubquery="1" supportAdvancedDrill="1" xr:uid="{560715A3-48D6-4781-B1FA-A4C5D11E982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764346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86B7C-8E4A-4C40-826F-04D9685088CB}" name="PivotTable10" cacheId="381" applyNumberFormats="0" applyBorderFormats="0" applyFontFormats="0" applyPatternFormats="0" applyAlignmentFormats="0" applyWidthHeightFormats="1" dataCaption="Values" tag="d2e64ae7-633a-4d6f-b513-0fbc6e5c850e" updatedVersion="8" minRefreshableVersion="3" useAutoFormatting="1" subtotalHiddenItems="1" itemPrintTitles="1" createdVersion="8" indent="0" outline="1" outlineData="1" multipleFieldFilters="0" chartFormat="8">
  <location ref="H54:I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03BE8B-AA5D-4FA2-A8F3-418D6E8CC9EE}" name="PivotTable7" cacheId="402" applyNumberFormats="0" applyBorderFormats="0" applyFontFormats="0" applyPatternFormats="0" applyAlignmentFormats="0" applyWidthHeightFormats="1" dataCaption="Values" tag="0294549b-848d-47a9-b245-25dcc5344ef4" updatedVersion="8" minRefreshableVersion="3" useAutoFormatting="1" subtotalHiddenItems="1" itemPrintTitles="1" createdVersion="8" indent="0" outline="1" outlineData="1" multipleFieldFilters="0" chartFormat="10">
  <location ref="A8:C1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01">
      <pivotArea outline="0" collapsedLevelsAreSubtotals="1" fieldPosition="0"/>
    </format>
    <format dxfId="100">
      <pivotArea collapsedLevelsAreSubtotals="1" fieldPosition="0">
        <references count="1">
          <reference field="2" count="0"/>
        </references>
      </pivotArea>
    </format>
    <format dxfId="99">
      <pivotArea outline="0" fieldPosition="0">
        <references count="1">
          <reference field="4294967294" count="1">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A4E8A-9A16-4FB4-B644-4FD23A223FE4}" name="PivotTable12" cacheId="375" applyNumberFormats="0" applyBorderFormats="0" applyFontFormats="0" applyPatternFormats="0" applyAlignmentFormats="0" applyWidthHeightFormats="1" dataCaption="Values" tag="8b2fbe8a-bd85-4ace-bb69-bc70e3c4dbb6" updatedVersion="8" minRefreshableVersion="3" useAutoFormatting="1" subtotalHiddenItems="1" itemPrintTitles="1" createdVersion="8" indent="0" outline="1" outlineData="1" multipleFieldFilters="0" chartFormat="13">
  <location ref="E73:E7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81F86-86B7-4341-A27F-11420A657505}" name="PivotTable2" cacheId="387" applyNumberFormats="0" applyBorderFormats="0" applyFontFormats="0" applyPatternFormats="0" applyAlignmentFormats="0" applyWidthHeightFormats="1" dataCaption="Values" tag="5f1dbad3-4a38-43bb-8761-6616042d8af2" updatedVersion="8" minRefreshableVersion="3" useAutoFormatting="1" subtotalHiddenItems="1" itemPrintTitles="1" createdVersion="8"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2">
      <pivotArea outline="0" collapsedLevelsAreSubtotals="1" fieldPosition="0"/>
    </format>
  </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85C061-3AED-4658-A2F1-44F30B8028D0}" name="PivotTable5" cacheId="396" applyNumberFormats="0" applyBorderFormats="0" applyFontFormats="0" applyPatternFormats="0" applyAlignmentFormats="0" applyWidthHeightFormats="1" dataCaption="Values" tag="c29b1c84-5107-4b24-bbc1-5daf8637c754" updatedVersion="8" minRefreshableVersion="3" useAutoFormatting="1" subtotalHiddenItems="1" itemPrintTitles="1" createdVersion="8" indent="0" outline="1" outlineData="1" multipleFieldFilters="0" chartFormat="19">
  <location ref="G4:H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2" fld="2" subtotal="average" baseField="0" baseItem="0"/>
  </dataFields>
  <formats count="1">
    <format dxfId="103">
      <pivotArea collapsedLevelsAreSubtotals="1" fieldPosition="0">
        <references count="1">
          <reference field="0" count="0"/>
        </references>
      </pivotArea>
    </format>
  </formats>
  <chartFormats count="3">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2"/>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89B92B-CBAC-4828-9C69-FFCEACB875A0}" name="PivotTable11" cacheId="384" applyNumberFormats="0" applyBorderFormats="0" applyFontFormats="0" applyPatternFormats="0" applyAlignmentFormats="0" applyWidthHeightFormats="1" dataCaption="Values" tag="6bbb703c-eaea-4eb2-b05a-0fa29d1edb0d" updatedVersion="8" minRefreshableVersion="3" useAutoFormatting="1" subtotalHiddenItems="1" itemPrintTitles="1" createdVersion="8" indent="0" outline="1" outlineData="1" multipleFieldFilters="0" chartFormat="13">
  <location ref="H60:I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i>
    <i>
      <x v="3"/>
    </i>
    <i>
      <x v="1"/>
    </i>
    <i>
      <x v="6"/>
    </i>
    <i>
      <x v="5"/>
    </i>
    <i>
      <x v="2"/>
    </i>
    <i>
      <x v="4"/>
    </i>
    <i t="grand">
      <x/>
    </i>
  </rowItems>
  <colItems count="1">
    <i/>
  </colItems>
  <dataFields count="1">
    <dataField name="Count of Department Referral" fld="2"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D707F3-42D4-4B2A-8367-CACA65CA24D6}" name="PivotTable4" cacheId="393" applyNumberFormats="0" applyBorderFormats="0" applyFontFormats="0" applyPatternFormats="0" applyAlignmentFormats="0" applyWidthHeightFormats="1" dataCaption="Values" tag="bc64619e-cf03-4b70-9622-e70ca97714e5" updatedVersion="8" minRefreshableVersion="3" useAutoFormatting="1" subtotalHiddenItems="1" itemPrintTitles="1" createdVersion="8" indent="0" outline="1" outlineData="1" multipleFieldFilters="0" chartFormat="10">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DC8802-9087-43D5-BDDA-EE35B96DA0C6}" name="PivotTable9" cacheId="408" applyNumberFormats="0" applyBorderFormats="0" applyFontFormats="0" applyPatternFormats="0" applyAlignmentFormats="0" applyWidthHeightFormats="1" dataCaption="Values" tag="6dd5b850-d760-439b-9abf-acc46b58c029" updatedVersion="8" minRefreshableVersion="3" useAutoFormatting="1" subtotalHiddenItems="1" itemPrintTitles="1" createdVersion="8" indent="0" outline="1" outlineData="1" multipleFieldFilters="0" chartFormat="4">
  <location ref="E54:F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7DD6FB-C15C-45C7-8085-EC4F18FE425B}" name="PivotTable1" cacheId="378" applyNumberFormats="0" applyBorderFormats="0" applyFontFormats="0" applyPatternFormats="0" applyAlignmentFormats="0" applyWidthHeightFormats="1" dataCaption="Values" tag="0cda07e4-96fe-4a88-8ad6-3b5387fbe749" updatedVersion="8" minRefreshableVersion="3" useAutoFormatting="1"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68A18F-D181-47CC-A7C1-D068807BA398}" name="PivotTable3" cacheId="390" applyNumberFormats="0" applyBorderFormats="0" applyFontFormats="0" applyPatternFormats="0" applyAlignmentFormats="0" applyWidthHeightFormats="1" dataCaption="Values" tag="1ed8ee7d-ad4e-453c-bc87-4a0d14f1f00b" updatedVersion="8" minRefreshableVersion="3" useAutoFormatting="1" subtotalHiddenItems="1" itemPrintTitles="1" createdVersion="8" indent="0" outline="1" outlineData="1" multipleFieldFilters="0">
  <location ref="C4:C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4">
      <pivotArea outline="0" collapsedLevelsAreSubtotals="1" fieldPosition="0"/>
    </format>
  </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D9ECA1-1E64-49C6-A4C2-A3DC3A7F7EC2}" name="PivotTable6" cacheId="399" applyNumberFormats="0" applyBorderFormats="0" applyFontFormats="0" applyPatternFormats="0" applyAlignmentFormats="0" applyWidthHeightFormats="1" dataCaption="Values" tag="e8666798-181c-4263-95b2-f66ad77071a7" updatedVersion="8" minRefreshableVersion="3" useAutoFormatting="1" subtotalHiddenItems="1" itemPrintTitles="1" createdVersion="8" indent="0" outline="1" outlineData="1" multipleFieldFilters="0" chartFormat="28">
  <location ref="J4:K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1">
    <format dxfId="105">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2"/>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979566-A8DF-4657-9202-5181DAF42E39}" name="PivotTable8" cacheId="405" applyNumberFormats="0" applyBorderFormats="0" applyFontFormats="0" applyPatternFormats="0" applyAlignmentFormats="0" applyWidthHeightFormats="1" dataCaption="Values" tag="b7951c67-df0f-45d4-8236-0a7e31539d8a" updatedVersion="8" minRefreshableVersion="3" useAutoFormatting="1" subtotalHiddenItems="1" itemPrintTitles="1" createdVersion="8" indent="0" outline="1" outlineData="1" multipleFieldFilters="0" chartFormat="14">
  <location ref="B52:C61"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3" subtotal="count" baseField="0" baseItem="0"/>
  </dataFields>
  <formats count="2">
    <format dxfId="107">
      <pivotArea outline="0" collapsedLevelsAreSubtotals="1" fieldPosition="0"/>
    </format>
    <format dxfId="106">
      <pivotArea collapsedLevelsAreSubtotals="1" fieldPosition="0">
        <references count="1">
          <reference field="2" count="0"/>
        </references>
      </pivotArea>
    </format>
  </formats>
  <chartFormats count="1">
    <chartFormat chart="1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F7C62B2-1222-41B8-B167-33C19A2494AD}"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87643467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4617D26-A2DD-4EBF-99B7-7DFC66B693CE}"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7643467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66581A2-AB41-42E0-B3BA-3AD9EB3595A2}" cache="Slicer_Date__Month" caption="Date (Month)" showCaption="0" level="1" style="STYLE 1" rowHeight="257175"/>
  <slicer name="Date (Year)" xr10:uid="{3AA32000-23B1-473A-A5A3-DC3FC37C2417}" cache="Slicer_Date__Year" caption="Date (Year)" columnCount="2" showCaption="0" level="1" style="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A0C16-EEE5-44B7-865D-360CD0181152}">
  <dimension ref="A1:K75"/>
  <sheetViews>
    <sheetView topLeftCell="A55" zoomScale="130" zoomScaleNormal="130" workbookViewId="0">
      <selection activeCell="E73" sqref="E73"/>
    </sheetView>
  </sheetViews>
  <sheetFormatPr defaultRowHeight="15" x14ac:dyDescent="0.25"/>
  <cols>
    <col min="1" max="2" width="13.42578125" bestFit="1" customWidth="1"/>
    <col min="3" max="3" width="18.85546875" bestFit="1" customWidth="1"/>
    <col min="4" max="5" width="13.42578125" bestFit="1" customWidth="1"/>
    <col min="6" max="6" width="28.85546875" bestFit="1" customWidth="1"/>
    <col min="7" max="7" width="13.42578125" bestFit="1" customWidth="1"/>
    <col min="8" max="8" width="27.5703125" bestFit="1" customWidth="1"/>
    <col min="9" max="9" width="28.42578125" bestFit="1" customWidth="1"/>
    <col min="10" max="10" width="13.42578125" bestFit="1" customWidth="1"/>
    <col min="11" max="11" width="34.85546875" bestFit="1" customWidth="1"/>
    <col min="12" max="66" width="16.85546875" bestFit="1" customWidth="1"/>
    <col min="67" max="67" width="11.28515625" bestFit="1" customWidth="1"/>
    <col min="68" max="9216" width="16.85546875" bestFit="1" customWidth="1"/>
    <col min="9217" max="9217" width="11.28515625" bestFit="1" customWidth="1"/>
  </cols>
  <sheetData>
    <row r="1" spans="1:11" x14ac:dyDescent="0.25">
      <c r="A1" t="s">
        <v>2</v>
      </c>
    </row>
    <row r="2" spans="1:11" x14ac:dyDescent="0.25">
      <c r="A2" s="3">
        <v>466</v>
      </c>
    </row>
    <row r="3" spans="1:11" x14ac:dyDescent="0.25">
      <c r="D3" t="s">
        <v>5</v>
      </c>
      <c r="G3" t="s">
        <v>6</v>
      </c>
      <c r="J3" t="s">
        <v>8</v>
      </c>
    </row>
    <row r="4" spans="1:11" x14ac:dyDescent="0.25">
      <c r="B4" t="s">
        <v>3</v>
      </c>
      <c r="C4" t="s">
        <v>4</v>
      </c>
      <c r="D4" s="1" t="s">
        <v>0</v>
      </c>
      <c r="E4" t="s">
        <v>2</v>
      </c>
      <c r="G4" s="1" t="s">
        <v>0</v>
      </c>
      <c r="H4" t="s">
        <v>7</v>
      </c>
      <c r="J4" s="1" t="s">
        <v>0</v>
      </c>
      <c r="K4" t="s">
        <v>4</v>
      </c>
    </row>
    <row r="5" spans="1:11" x14ac:dyDescent="0.25">
      <c r="B5" s="4">
        <v>35.06008583690987</v>
      </c>
      <c r="C5" s="4">
        <v>4.9083333333333332</v>
      </c>
      <c r="D5" s="2" t="s">
        <v>41</v>
      </c>
      <c r="E5" s="3">
        <v>23</v>
      </c>
      <c r="G5" s="2" t="s">
        <v>41</v>
      </c>
      <c r="H5" s="4">
        <v>39.304347826086953</v>
      </c>
      <c r="J5" s="2" t="s">
        <v>41</v>
      </c>
      <c r="K5" s="4">
        <v>4.2857142857142856</v>
      </c>
    </row>
    <row r="6" spans="1:11" x14ac:dyDescent="0.25">
      <c r="D6" s="2" t="s">
        <v>42</v>
      </c>
      <c r="E6" s="3">
        <v>17</v>
      </c>
      <c r="G6" s="2" t="s">
        <v>42</v>
      </c>
      <c r="H6" s="4">
        <v>36.941176470588232</v>
      </c>
      <c r="J6" s="2" t="s">
        <v>42</v>
      </c>
      <c r="K6" s="4">
        <v>2.6666666666666665</v>
      </c>
    </row>
    <row r="7" spans="1:11" x14ac:dyDescent="0.25">
      <c r="D7" s="2" t="s">
        <v>43</v>
      </c>
      <c r="E7" s="3">
        <v>20</v>
      </c>
      <c r="G7" s="2" t="s">
        <v>43</v>
      </c>
      <c r="H7" s="4">
        <v>35.549999999999997</v>
      </c>
      <c r="J7" s="2" t="s">
        <v>43</v>
      </c>
      <c r="K7" s="4">
        <v>3.8571428571428572</v>
      </c>
    </row>
    <row r="8" spans="1:11" x14ac:dyDescent="0.25">
      <c r="A8" s="1" t="s">
        <v>0</v>
      </c>
      <c r="B8" t="s">
        <v>14</v>
      </c>
      <c r="C8" t="s">
        <v>15</v>
      </c>
      <c r="D8" s="2" t="s">
        <v>44</v>
      </c>
      <c r="E8" s="3">
        <v>16</v>
      </c>
      <c r="G8" s="2" t="s">
        <v>44</v>
      </c>
      <c r="H8" s="4">
        <v>32</v>
      </c>
      <c r="J8" s="2" t="s">
        <v>44</v>
      </c>
      <c r="K8" s="4">
        <v>5.6</v>
      </c>
    </row>
    <row r="9" spans="1:11" x14ac:dyDescent="0.25">
      <c r="A9" s="2" t="s">
        <v>12</v>
      </c>
      <c r="B9" s="7">
        <v>236</v>
      </c>
      <c r="C9" s="8">
        <v>0.50643776824034337</v>
      </c>
      <c r="D9" s="2" t="s">
        <v>45</v>
      </c>
      <c r="E9" s="3">
        <v>11</v>
      </c>
      <c r="G9" s="2" t="s">
        <v>45</v>
      </c>
      <c r="H9" s="4">
        <v>43.81818181818182</v>
      </c>
      <c r="J9" s="2" t="s">
        <v>45</v>
      </c>
      <c r="K9" s="4">
        <v>7</v>
      </c>
    </row>
    <row r="10" spans="1:11" x14ac:dyDescent="0.25">
      <c r="A10" s="2" t="s">
        <v>13</v>
      </c>
      <c r="B10" s="7">
        <v>230</v>
      </c>
      <c r="C10" s="8">
        <v>0.49356223175965663</v>
      </c>
      <c r="D10" s="2" t="s">
        <v>46</v>
      </c>
      <c r="E10" s="3">
        <v>17</v>
      </c>
      <c r="G10" s="2" t="s">
        <v>46</v>
      </c>
      <c r="H10" s="4">
        <v>37.823529411764703</v>
      </c>
      <c r="J10" s="2" t="s">
        <v>46</v>
      </c>
      <c r="K10" s="4">
        <v>4</v>
      </c>
    </row>
    <row r="11" spans="1:11" x14ac:dyDescent="0.25">
      <c r="A11" s="2" t="s">
        <v>1</v>
      </c>
      <c r="B11" s="4">
        <v>466</v>
      </c>
      <c r="C11" s="8">
        <v>1</v>
      </c>
      <c r="D11" s="2" t="s">
        <v>47</v>
      </c>
      <c r="E11" s="3">
        <v>15</v>
      </c>
      <c r="G11" s="2" t="s">
        <v>47</v>
      </c>
      <c r="H11" s="4">
        <v>37.533333333333331</v>
      </c>
      <c r="J11" s="2" t="s">
        <v>47</v>
      </c>
      <c r="K11" s="4">
        <v>3.2</v>
      </c>
    </row>
    <row r="12" spans="1:11" x14ac:dyDescent="0.25">
      <c r="D12" s="2" t="s">
        <v>48</v>
      </c>
      <c r="E12" s="3">
        <v>17</v>
      </c>
      <c r="G12" s="2" t="s">
        <v>48</v>
      </c>
      <c r="H12" s="4">
        <v>31.588235294117649</v>
      </c>
      <c r="J12" s="2" t="s">
        <v>48</v>
      </c>
      <c r="K12" s="4">
        <v>5.5</v>
      </c>
    </row>
    <row r="13" spans="1:11" x14ac:dyDescent="0.25">
      <c r="D13" s="2" t="s">
        <v>49</v>
      </c>
      <c r="E13" s="3">
        <v>17</v>
      </c>
      <c r="G13" s="2" t="s">
        <v>49</v>
      </c>
      <c r="H13" s="4">
        <v>32.647058823529413</v>
      </c>
      <c r="J13" s="2" t="s">
        <v>49</v>
      </c>
      <c r="K13" s="4">
        <v>5</v>
      </c>
    </row>
    <row r="14" spans="1:11" x14ac:dyDescent="0.25">
      <c r="D14" s="2" t="s">
        <v>50</v>
      </c>
      <c r="E14" s="3">
        <v>13</v>
      </c>
      <c r="G14" s="2" t="s">
        <v>50</v>
      </c>
      <c r="H14" s="4">
        <v>34.846153846153847</v>
      </c>
      <c r="J14" s="2" t="s">
        <v>50</v>
      </c>
      <c r="K14" s="4">
        <v>7</v>
      </c>
    </row>
    <row r="15" spans="1:11" x14ac:dyDescent="0.25">
      <c r="D15" s="2" t="s">
        <v>51</v>
      </c>
      <c r="E15" s="3">
        <v>12</v>
      </c>
      <c r="G15" s="2" t="s">
        <v>51</v>
      </c>
      <c r="H15" s="4">
        <v>36.666666666666664</v>
      </c>
      <c r="J15" s="2" t="s">
        <v>51</v>
      </c>
      <c r="K15" s="4">
        <v>6</v>
      </c>
    </row>
    <row r="16" spans="1:11" x14ac:dyDescent="0.25">
      <c r="D16" s="2" t="s">
        <v>52</v>
      </c>
      <c r="E16" s="3">
        <v>19</v>
      </c>
      <c r="G16" s="2" t="s">
        <v>52</v>
      </c>
      <c r="H16" s="4">
        <v>31.94736842105263</v>
      </c>
      <c r="J16" s="2" t="s">
        <v>52</v>
      </c>
      <c r="K16" s="4">
        <v>6.5</v>
      </c>
    </row>
    <row r="17" spans="4:11" x14ac:dyDescent="0.25">
      <c r="D17" s="2" t="s">
        <v>53</v>
      </c>
      <c r="E17" s="3">
        <v>12</v>
      </c>
      <c r="G17" s="2" t="s">
        <v>53</v>
      </c>
      <c r="H17" s="4">
        <v>37.416666666666664</v>
      </c>
      <c r="J17" s="2" t="s">
        <v>53</v>
      </c>
      <c r="K17" s="4">
        <v>3.5</v>
      </c>
    </row>
    <row r="18" spans="4:11" x14ac:dyDescent="0.25">
      <c r="D18" s="2" t="s">
        <v>54</v>
      </c>
      <c r="E18" s="3">
        <v>15</v>
      </c>
      <c r="G18" s="2" t="s">
        <v>54</v>
      </c>
      <c r="H18" s="4">
        <v>33.4</v>
      </c>
      <c r="J18" s="2" t="s">
        <v>54</v>
      </c>
      <c r="K18" s="4">
        <v>5.4</v>
      </c>
    </row>
    <row r="19" spans="4:11" x14ac:dyDescent="0.25">
      <c r="D19" s="2" t="s">
        <v>55</v>
      </c>
      <c r="E19" s="3">
        <v>18</v>
      </c>
      <c r="G19" s="2" t="s">
        <v>55</v>
      </c>
      <c r="H19" s="4">
        <v>37.944444444444443</v>
      </c>
      <c r="J19" s="2" t="s">
        <v>55</v>
      </c>
      <c r="K19" s="4">
        <v>5</v>
      </c>
    </row>
    <row r="20" spans="4:11" x14ac:dyDescent="0.25">
      <c r="D20" s="2" t="s">
        <v>56</v>
      </c>
      <c r="E20" s="3">
        <v>13</v>
      </c>
      <c r="G20" s="2" t="s">
        <v>56</v>
      </c>
      <c r="H20" s="4">
        <v>32.769230769230766</v>
      </c>
      <c r="J20" s="2" t="s">
        <v>56</v>
      </c>
      <c r="K20" s="4">
        <v>4.4000000000000004</v>
      </c>
    </row>
    <row r="21" spans="4:11" x14ac:dyDescent="0.25">
      <c r="D21" s="2" t="s">
        <v>57</v>
      </c>
      <c r="E21" s="3">
        <v>22</v>
      </c>
      <c r="G21" s="2" t="s">
        <v>57</v>
      </c>
      <c r="H21" s="4">
        <v>31.863636363636363</v>
      </c>
      <c r="J21" s="2" t="s">
        <v>57</v>
      </c>
      <c r="K21" s="4">
        <v>6.75</v>
      </c>
    </row>
    <row r="22" spans="4:11" x14ac:dyDescent="0.25">
      <c r="D22" s="2" t="s">
        <v>58</v>
      </c>
      <c r="E22" s="3">
        <v>16</v>
      </c>
      <c r="G22" s="2" t="s">
        <v>58</v>
      </c>
      <c r="H22" s="4">
        <v>37.8125</v>
      </c>
      <c r="J22" s="2" t="s">
        <v>58</v>
      </c>
      <c r="K22" s="4">
        <v>7</v>
      </c>
    </row>
    <row r="23" spans="4:11" x14ac:dyDescent="0.25">
      <c r="D23" s="2" t="s">
        <v>59</v>
      </c>
      <c r="E23" s="3">
        <v>13</v>
      </c>
      <c r="G23" s="2" t="s">
        <v>59</v>
      </c>
      <c r="H23" s="4">
        <v>28.46153846153846</v>
      </c>
      <c r="J23" s="2" t="s">
        <v>59</v>
      </c>
      <c r="K23" s="4">
        <v>4.666666666666667</v>
      </c>
    </row>
    <row r="24" spans="4:11" x14ac:dyDescent="0.25">
      <c r="D24" s="2" t="s">
        <v>60</v>
      </c>
      <c r="E24" s="3">
        <v>14</v>
      </c>
      <c r="G24" s="2" t="s">
        <v>60</v>
      </c>
      <c r="H24" s="4">
        <v>33.571428571428569</v>
      </c>
      <c r="J24" s="2" t="s">
        <v>60</v>
      </c>
      <c r="K24" s="4">
        <v>3</v>
      </c>
    </row>
    <row r="25" spans="4:11" x14ac:dyDescent="0.25">
      <c r="D25" s="2" t="s">
        <v>61</v>
      </c>
      <c r="E25" s="3">
        <v>21</v>
      </c>
      <c r="G25" s="2" t="s">
        <v>61</v>
      </c>
      <c r="H25" s="4">
        <v>35.666666666666664</v>
      </c>
      <c r="J25" s="2" t="s">
        <v>61</v>
      </c>
      <c r="K25" s="4">
        <v>3.4285714285714284</v>
      </c>
    </row>
    <row r="26" spans="4:11" x14ac:dyDescent="0.25">
      <c r="D26" s="2" t="s">
        <v>62</v>
      </c>
      <c r="E26" s="3">
        <v>9</v>
      </c>
      <c r="G26" s="2" t="s">
        <v>62</v>
      </c>
      <c r="H26" s="4">
        <v>27</v>
      </c>
      <c r="J26" s="2" t="s">
        <v>63</v>
      </c>
      <c r="K26" s="4">
        <v>2.3333333333333335</v>
      </c>
    </row>
    <row r="27" spans="4:11" x14ac:dyDescent="0.25">
      <c r="D27" s="2" t="s">
        <v>63</v>
      </c>
      <c r="E27" s="3">
        <v>10</v>
      </c>
      <c r="G27" s="2" t="s">
        <v>63</v>
      </c>
      <c r="H27" s="4">
        <v>42.4</v>
      </c>
      <c r="J27" s="2" t="s">
        <v>64</v>
      </c>
      <c r="K27" s="4">
        <v>6</v>
      </c>
    </row>
    <row r="28" spans="4:11" x14ac:dyDescent="0.25">
      <c r="D28" s="2" t="s">
        <v>64</v>
      </c>
      <c r="E28" s="3">
        <v>15</v>
      </c>
      <c r="G28" s="2" t="s">
        <v>64</v>
      </c>
      <c r="H28" s="4">
        <v>37.333333333333336</v>
      </c>
      <c r="J28" s="2" t="s">
        <v>65</v>
      </c>
      <c r="K28" s="4">
        <v>5.8</v>
      </c>
    </row>
    <row r="29" spans="4:11" x14ac:dyDescent="0.25">
      <c r="D29" s="2" t="s">
        <v>65</v>
      </c>
      <c r="E29" s="3">
        <v>15</v>
      </c>
      <c r="G29" s="2" t="s">
        <v>65</v>
      </c>
      <c r="H29" s="4">
        <v>34.266666666666666</v>
      </c>
      <c r="J29" s="2" t="s">
        <v>66</v>
      </c>
      <c r="K29" s="4">
        <v>5</v>
      </c>
    </row>
    <row r="30" spans="4:11" x14ac:dyDescent="0.25">
      <c r="D30" s="2" t="s">
        <v>66</v>
      </c>
      <c r="E30" s="3">
        <v>13</v>
      </c>
      <c r="G30" s="2" t="s">
        <v>66</v>
      </c>
      <c r="H30" s="4">
        <v>34.92307692307692</v>
      </c>
      <c r="J30" s="2" t="s">
        <v>67</v>
      </c>
      <c r="K30" s="4">
        <v>2</v>
      </c>
    </row>
    <row r="31" spans="4:11" x14ac:dyDescent="0.25">
      <c r="D31" s="2" t="s">
        <v>67</v>
      </c>
      <c r="E31" s="3">
        <v>12</v>
      </c>
      <c r="G31" s="2" t="s">
        <v>67</v>
      </c>
      <c r="H31" s="4">
        <v>33.166666666666664</v>
      </c>
      <c r="J31" s="2" t="s">
        <v>68</v>
      </c>
      <c r="K31" s="4">
        <v>3</v>
      </c>
    </row>
    <row r="32" spans="4:11" x14ac:dyDescent="0.25">
      <c r="D32" s="2" t="s">
        <v>68</v>
      </c>
      <c r="E32" s="3">
        <v>17</v>
      </c>
      <c r="G32" s="2" t="s">
        <v>68</v>
      </c>
      <c r="H32" s="4">
        <v>32.588235294117645</v>
      </c>
      <c r="J32" s="2" t="s">
        <v>69</v>
      </c>
      <c r="K32" s="4">
        <v>8.5</v>
      </c>
    </row>
    <row r="33" spans="2:11" x14ac:dyDescent="0.25">
      <c r="D33" s="2" t="s">
        <v>69</v>
      </c>
      <c r="E33" s="3">
        <v>17</v>
      </c>
      <c r="G33" s="2" t="s">
        <v>69</v>
      </c>
      <c r="H33" s="4">
        <v>33.294117647058826</v>
      </c>
      <c r="J33" s="2" t="s">
        <v>70</v>
      </c>
      <c r="K33" s="4">
        <v>5.5714285714285712</v>
      </c>
    </row>
    <row r="34" spans="2:11" x14ac:dyDescent="0.25">
      <c r="D34" s="2" t="s">
        <v>70</v>
      </c>
      <c r="E34" s="3">
        <v>17</v>
      </c>
      <c r="G34" s="2" t="s">
        <v>70</v>
      </c>
      <c r="H34" s="4">
        <v>37.411764705882355</v>
      </c>
      <c r="J34" s="2" t="s">
        <v>1</v>
      </c>
      <c r="K34" s="3">
        <v>4.9083333333333332</v>
      </c>
    </row>
    <row r="35" spans="2:11" x14ac:dyDescent="0.25">
      <c r="D35" s="2" t="s">
        <v>1</v>
      </c>
      <c r="E35" s="3">
        <v>466</v>
      </c>
      <c r="G35" s="2" t="s">
        <v>1</v>
      </c>
      <c r="H35" s="3">
        <v>35.06008583690987</v>
      </c>
    </row>
    <row r="40" spans="2:11" x14ac:dyDescent="0.25">
      <c r="E40" s="9"/>
    </row>
    <row r="41" spans="2:11" x14ac:dyDescent="0.25">
      <c r="B41" s="11" t="s">
        <v>16</v>
      </c>
      <c r="C41" s="11" t="s">
        <v>17</v>
      </c>
      <c r="D41" s="11" t="s">
        <v>18</v>
      </c>
      <c r="E41" s="14"/>
    </row>
    <row r="42" spans="2:11" x14ac:dyDescent="0.25">
      <c r="B42" s="12" t="str">
        <f>A10</f>
        <v>Not Admitted</v>
      </c>
      <c r="C42" s="12">
        <f>B10</f>
        <v>230</v>
      </c>
      <c r="D42" s="13">
        <f>C10</f>
        <v>0.49356223175965663</v>
      </c>
      <c r="E42" s="14"/>
    </row>
    <row r="43" spans="2:11" x14ac:dyDescent="0.25">
      <c r="B43" s="12" t="str">
        <f>A9</f>
        <v>Admitted</v>
      </c>
      <c r="C43" s="12">
        <f>B9</f>
        <v>236</v>
      </c>
      <c r="D43" s="13">
        <f>C9</f>
        <v>0.50643776824034337</v>
      </c>
      <c r="E43" s="14"/>
    </row>
    <row r="44" spans="2:11" x14ac:dyDescent="0.25">
      <c r="E44" s="10"/>
    </row>
    <row r="52" spans="2:9" x14ac:dyDescent="0.25">
      <c r="B52" s="1" t="s">
        <v>0</v>
      </c>
      <c r="C52" t="s">
        <v>29</v>
      </c>
    </row>
    <row r="53" spans="2:9" x14ac:dyDescent="0.25">
      <c r="B53" s="2" t="s">
        <v>21</v>
      </c>
      <c r="C53" s="7">
        <v>52</v>
      </c>
    </row>
    <row r="54" spans="2:9" x14ac:dyDescent="0.25">
      <c r="B54" s="2" t="s">
        <v>22</v>
      </c>
      <c r="C54" s="7">
        <v>60</v>
      </c>
      <c r="E54" s="1" t="s">
        <v>0</v>
      </c>
      <c r="F54" t="s">
        <v>11</v>
      </c>
      <c r="H54" s="1" t="s">
        <v>0</v>
      </c>
      <c r="I54" t="s">
        <v>30</v>
      </c>
    </row>
    <row r="55" spans="2:9" x14ac:dyDescent="0.25">
      <c r="B55" s="2" t="s">
        <v>23</v>
      </c>
      <c r="C55" s="7">
        <v>65</v>
      </c>
      <c r="E55" s="2" t="s">
        <v>9</v>
      </c>
      <c r="F55" s="3">
        <v>278</v>
      </c>
      <c r="H55" s="2" t="s">
        <v>19</v>
      </c>
      <c r="I55" s="3">
        <v>237</v>
      </c>
    </row>
    <row r="56" spans="2:9" x14ac:dyDescent="0.25">
      <c r="B56" s="2" t="s">
        <v>24</v>
      </c>
      <c r="C56" s="7">
        <v>67</v>
      </c>
      <c r="E56" s="2" t="s">
        <v>10</v>
      </c>
      <c r="F56" s="3">
        <v>188</v>
      </c>
      <c r="H56" s="2" t="s">
        <v>20</v>
      </c>
      <c r="I56" s="3">
        <v>229</v>
      </c>
    </row>
    <row r="57" spans="2:9" x14ac:dyDescent="0.25">
      <c r="B57" s="2" t="s">
        <v>25</v>
      </c>
      <c r="C57" s="7">
        <v>61</v>
      </c>
      <c r="E57" s="2" t="s">
        <v>1</v>
      </c>
      <c r="F57" s="3">
        <v>466</v>
      </c>
      <c r="H57" s="2" t="s">
        <v>1</v>
      </c>
      <c r="I57" s="3">
        <v>466</v>
      </c>
    </row>
    <row r="58" spans="2:9" x14ac:dyDescent="0.25">
      <c r="B58" s="2" t="s">
        <v>26</v>
      </c>
      <c r="C58" s="7">
        <v>55</v>
      </c>
    </row>
    <row r="59" spans="2:9" x14ac:dyDescent="0.25">
      <c r="B59" s="2" t="s">
        <v>27</v>
      </c>
      <c r="C59" s="7">
        <v>55</v>
      </c>
    </row>
    <row r="60" spans="2:9" x14ac:dyDescent="0.25">
      <c r="B60" s="2" t="s">
        <v>28</v>
      </c>
      <c r="C60" s="7">
        <v>51</v>
      </c>
      <c r="H60" s="1" t="s">
        <v>0</v>
      </c>
      <c r="I60" t="s">
        <v>39</v>
      </c>
    </row>
    <row r="61" spans="2:9" x14ac:dyDescent="0.25">
      <c r="B61" s="2" t="s">
        <v>1</v>
      </c>
      <c r="C61" s="4">
        <v>466</v>
      </c>
      <c r="H61" s="2" t="s">
        <v>38</v>
      </c>
      <c r="I61" s="3">
        <v>6</v>
      </c>
    </row>
    <row r="62" spans="2:9" x14ac:dyDescent="0.25">
      <c r="H62" s="2" t="s">
        <v>31</v>
      </c>
      <c r="I62" s="3">
        <v>9</v>
      </c>
    </row>
    <row r="63" spans="2:9" x14ac:dyDescent="0.25">
      <c r="H63" s="2" t="s">
        <v>34</v>
      </c>
      <c r="I63" s="3">
        <v>10</v>
      </c>
    </row>
    <row r="64" spans="2:9" x14ac:dyDescent="0.25">
      <c r="H64" s="2" t="s">
        <v>32</v>
      </c>
      <c r="I64" s="3">
        <v>11</v>
      </c>
    </row>
    <row r="65" spans="5:9" x14ac:dyDescent="0.25">
      <c r="H65" s="2" t="s">
        <v>37</v>
      </c>
      <c r="I65" s="3">
        <v>12</v>
      </c>
    </row>
    <row r="66" spans="5:9" x14ac:dyDescent="0.25">
      <c r="H66" s="2" t="s">
        <v>36</v>
      </c>
      <c r="I66" s="3">
        <v>47</v>
      </c>
    </row>
    <row r="67" spans="5:9" x14ac:dyDescent="0.25">
      <c r="H67" s="2" t="s">
        <v>33</v>
      </c>
      <c r="I67" s="3">
        <v>98</v>
      </c>
    </row>
    <row r="68" spans="5:9" x14ac:dyDescent="0.25">
      <c r="H68" s="2" t="s">
        <v>35</v>
      </c>
      <c r="I68" s="3">
        <v>273</v>
      </c>
    </row>
    <row r="69" spans="5:9" x14ac:dyDescent="0.25">
      <c r="H69" s="2" t="s">
        <v>1</v>
      </c>
      <c r="I69" s="3">
        <v>466</v>
      </c>
    </row>
    <row r="73" spans="5:9" x14ac:dyDescent="0.25">
      <c r="E73" s="1" t="s">
        <v>0</v>
      </c>
    </row>
    <row r="74" spans="5:9" x14ac:dyDescent="0.25">
      <c r="E74" s="2" t="s">
        <v>40</v>
      </c>
    </row>
    <row r="75" spans="5:9" x14ac:dyDescent="0.25">
      <c r="E75" s="2" t="s">
        <v>1</v>
      </c>
    </row>
  </sheetData>
  <mergeCells count="1">
    <mergeCell ref="E41:E43"/>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025FE-7D43-4BA2-8429-B5469818E39D}">
  <dimension ref="A1"/>
  <sheetViews>
    <sheetView workbookViewId="0"/>
  </sheetViews>
  <sheetFormatPr defaultRowHeight="15" x14ac:dyDescent="0.25"/>
  <cols>
    <col min="1" max="16384" width="9.14062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4DBC5-382F-40FF-A345-84D41179F72B}">
  <dimension ref="A1"/>
  <sheetViews>
    <sheetView workbookViewId="0">
      <selection activeCell="P26" sqref="P2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9C1D-8EE1-462D-BF39-3DC7DBC6ED0F}">
  <dimension ref="A1"/>
  <sheetViews>
    <sheetView showGridLines="0" tabSelected="1" zoomScale="140" zoomScaleNormal="140" workbookViewId="0"/>
  </sheetViews>
  <sheetFormatPr defaultRowHeight="15" x14ac:dyDescent="0.25"/>
  <cols>
    <col min="1" max="16384" width="9.140625" style="5"/>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D0D4-FA95-46D9-8C1E-E2A8AA74F2F1}">
  <dimension ref="A1"/>
  <sheetViews>
    <sheetView showGridLines="0" workbookViewId="0"/>
  </sheetViews>
  <sheetFormatPr defaultRowHeight="15" x14ac:dyDescent="0.25"/>
  <cols>
    <col min="1" max="16384" width="9.140625" style="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D5D24-AC83-4600-AF47-3EFD6976E2CA}">
  <dimension ref="A1"/>
  <sheetViews>
    <sheetView showGridLines="0" workbookViewId="0"/>
  </sheetViews>
  <sheetFormatPr defaultRowHeight="15" x14ac:dyDescent="0.25"/>
  <cols>
    <col min="1" max="16384" width="9.14062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1CA79A5-4C19-4113-AF1A-2BECEE86C61D}">
  <ds:schemaRefs/>
</ds:datastoreItem>
</file>

<file path=customXml/itemProps2.xml><?xml version="1.0" encoding="utf-8"?>
<ds:datastoreItem xmlns:ds="http://schemas.openxmlformats.org/officeDocument/2006/customXml" ds:itemID="{0CEC50D5-AD2D-4D0D-956B-8F9A2E066548}">
  <ds:schemaRefs/>
</ds:datastoreItem>
</file>

<file path=customXml/itemProps3.xml><?xml version="1.0" encoding="utf-8"?>
<ds:datastoreItem xmlns:ds="http://schemas.openxmlformats.org/officeDocument/2006/customXml" ds:itemID="{A502C582-5909-4020-9CFD-46C92D97E8D4}">
  <ds:schemaRefs/>
</ds:datastoreItem>
</file>

<file path=customXml/itemProps4.xml><?xml version="1.0" encoding="utf-8"?>
<ds:datastoreItem xmlns:ds="http://schemas.openxmlformats.org/officeDocument/2006/customXml" ds:itemID="{0C0AEECC-BD3B-494F-924E-091E09A91C2C}">
  <ds:schemaRefs/>
</ds:datastoreItem>
</file>

<file path=customXml/itemProps5.xml><?xml version="1.0" encoding="utf-8"?>
<ds:datastoreItem xmlns:ds="http://schemas.openxmlformats.org/officeDocument/2006/customXml" ds:itemID="{AF874525-DA51-4A2E-8988-A2C43DABA199}">
  <ds:schemaRefs/>
</ds:datastoreItem>
</file>

<file path=customXml/itemProps6.xml><?xml version="1.0" encoding="utf-8"?>
<ds:datastoreItem xmlns:ds="http://schemas.openxmlformats.org/officeDocument/2006/customXml" ds:itemID="{7D69B56A-0D05-49A7-80D0-5B84417FF361}">
  <ds:schemaRefs/>
</ds:datastoreItem>
</file>

<file path=customXml/itemProps7.xml><?xml version="1.0" encoding="utf-8"?>
<ds:datastoreItem xmlns:ds="http://schemas.openxmlformats.org/officeDocument/2006/customXml" ds:itemID="{7D04A042-FF40-46FA-92BA-E6F8710F2E71}">
  <ds:schemaRefs/>
</ds:datastoreItem>
</file>

<file path=customXml/itemProps8.xml><?xml version="1.0" encoding="utf-8"?>
<ds:datastoreItem xmlns:ds="http://schemas.openxmlformats.org/officeDocument/2006/customXml" ds:itemID="{8A21744B-7522-4138-A941-C75FEA2622E9}">
  <ds:schemaRefs/>
</ds:datastoreItem>
</file>

<file path=customXml/itemProps9.xml><?xml version="1.0" encoding="utf-8"?>
<ds:datastoreItem xmlns:ds="http://schemas.openxmlformats.org/officeDocument/2006/customXml" ds:itemID="{4F075DA3-D06B-48BC-89BF-4DA1DE173EBB}">
  <ds:schemaRefs/>
</ds:datastoreItem>
</file>

<file path=customXml/itemProps10.xml><?xml version="1.0" encoding="utf-8"?>
<ds:datastoreItem xmlns:ds="http://schemas.openxmlformats.org/officeDocument/2006/customXml" ds:itemID="{659D7AF2-9990-486A-B1B6-C0A4F89C36C1}">
  <ds:schemaRefs/>
</ds:datastoreItem>
</file>

<file path=customXml/itemProps11.xml><?xml version="1.0" encoding="utf-8"?>
<ds:datastoreItem xmlns:ds="http://schemas.openxmlformats.org/officeDocument/2006/customXml" ds:itemID="{BB719E7A-2A80-44ED-B50C-9A541186D035}">
  <ds:schemaRefs/>
</ds:datastoreItem>
</file>

<file path=customXml/itemProps12.xml><?xml version="1.0" encoding="utf-8"?>
<ds:datastoreItem xmlns:ds="http://schemas.openxmlformats.org/officeDocument/2006/customXml" ds:itemID="{94BCAE9C-BCBC-4042-800B-1E5F34055A33}">
  <ds:schemaRefs/>
</ds:datastoreItem>
</file>

<file path=customXml/itemProps13.xml><?xml version="1.0" encoding="utf-8"?>
<ds:datastoreItem xmlns:ds="http://schemas.openxmlformats.org/officeDocument/2006/customXml" ds:itemID="{5BC80274-ECC7-4E8C-93D1-ABAAB2287DFC}">
  <ds:schemaRefs/>
</ds:datastoreItem>
</file>

<file path=customXml/itemProps14.xml><?xml version="1.0" encoding="utf-8"?>
<ds:datastoreItem xmlns:ds="http://schemas.openxmlformats.org/officeDocument/2006/customXml" ds:itemID="{2E733E47-18D7-49D5-BE9F-748D36422018}">
  <ds:schemaRefs/>
</ds:datastoreItem>
</file>

<file path=customXml/itemProps15.xml><?xml version="1.0" encoding="utf-8"?>
<ds:datastoreItem xmlns:ds="http://schemas.openxmlformats.org/officeDocument/2006/customXml" ds:itemID="{1B28F23B-2C4A-4A5A-B074-C5FD0A13E734}">
  <ds:schemaRefs/>
</ds:datastoreItem>
</file>

<file path=customXml/itemProps16.xml><?xml version="1.0" encoding="utf-8"?>
<ds:datastoreItem xmlns:ds="http://schemas.openxmlformats.org/officeDocument/2006/customXml" ds:itemID="{9494C84E-B746-4604-B01D-46C98D355255}">
  <ds:schemaRefs>
    <ds:schemaRef ds:uri="http://schemas.microsoft.com/DataMashup"/>
  </ds:schemaRefs>
</ds:datastoreItem>
</file>

<file path=customXml/itemProps17.xml><?xml version="1.0" encoding="utf-8"?>
<ds:datastoreItem xmlns:ds="http://schemas.openxmlformats.org/officeDocument/2006/customXml" ds:itemID="{BE3D896F-406F-47CC-9B58-A958A4618C4E}">
  <ds:schemaRefs/>
</ds:datastoreItem>
</file>

<file path=customXml/itemProps18.xml><?xml version="1.0" encoding="utf-8"?>
<ds:datastoreItem xmlns:ds="http://schemas.openxmlformats.org/officeDocument/2006/customXml" ds:itemID="{06395FAC-543B-4605-A291-928BF945B3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Avg. Patient Satisfaction Score</vt:lpstr>
      <vt:lpstr>Rough</vt:lpstr>
      <vt:lpstr>Dashboard</vt:lpstr>
      <vt:lpstr>Avg. Wait time daily trend</vt:lpstr>
      <vt:lpstr>Daily ER 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Maheshwari</dc:creator>
  <cp:lastModifiedBy>Aman Maheshwari</cp:lastModifiedBy>
  <dcterms:created xsi:type="dcterms:W3CDTF">2025-11-24T17:45:31Z</dcterms:created>
  <dcterms:modified xsi:type="dcterms:W3CDTF">2025-11-24T22:29:50Z</dcterms:modified>
</cp:coreProperties>
</file>