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aoMiranda\Desktop\"/>
    </mc:Choice>
  </mc:AlternateContent>
  <xr:revisionPtr revIDLastSave="0" documentId="8_{D22B5715-D7EF-4285-A393-A2A4B5EC32DA}" xr6:coauthVersionLast="33" xr6:coauthVersionMax="33" xr10:uidLastSave="{00000000-0000-0000-0000-000000000000}"/>
  <bookViews>
    <workbookView xWindow="0" yWindow="0" windowWidth="20490" windowHeight="7545" xr2:uid="{8B6B22F9-8BB8-478B-971C-FE870B5AEE33}"/>
  </bookViews>
  <sheets>
    <sheet name="Fo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0" i="1" l="1"/>
  <c r="D9" i="1"/>
  <c r="D8" i="1"/>
  <c r="D7" i="1"/>
  <c r="D5" i="1"/>
  <c r="D4" i="1"/>
  <c r="D3" i="1"/>
  <c r="D6" i="1"/>
</calcChain>
</file>

<file path=xl/sharedStrings.xml><?xml version="1.0" encoding="utf-8"?>
<sst xmlns="http://schemas.openxmlformats.org/spreadsheetml/2006/main" count="16" uniqueCount="16">
  <si>
    <t xml:space="preserve">Material </t>
  </si>
  <si>
    <t xml:space="preserve">Motor Bot'n Roll ONE 300rpm </t>
  </si>
  <si>
    <t>Quantidade</t>
  </si>
  <si>
    <t>Par de rodas Bot'n Roll ONE A</t>
  </si>
  <si>
    <t>Conjunto de Hubs para eixos 4mm c/exterior sextavado 12mm</t>
  </si>
  <si>
    <t>Rodas Livres</t>
  </si>
  <si>
    <t>Placa driver de motores L298N</t>
  </si>
  <si>
    <t>Suporte para uma pilha 18650 c/fios</t>
  </si>
  <si>
    <t>Preço (€) (c/iva)</t>
  </si>
  <si>
    <t>BMS para proteção Baterias 18650 3S 12,6V 20A</t>
  </si>
  <si>
    <t>Sensor QTR8A</t>
  </si>
  <si>
    <t>Acrilico</t>
  </si>
  <si>
    <t>Aluminio</t>
  </si>
  <si>
    <t>Total</t>
  </si>
  <si>
    <t>Circuitos Integrados</t>
  </si>
  <si>
    <t>Placa Impressa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</si>
</sst>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Border="1" applyAlignment="1"/>
    <xf numFmtId="0" fontId="0" fillId="0" borderId="1" xfId="0" applyBorder="1" applyAlignment="1">
      <alignment horizontal="center"/>
    </xf>
    <xf numFmtId="168" fontId="0" fillId="0" borderId="1" xfId="0" applyNumberFormat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2" xfId="0" applyBorder="1" applyAlignment="1">
      <alignment horizontal="center"/>
    </xf>
    <xf numFmtId="168" fontId="0" fillId="0" borderId="2" xfId="0" quotePrefix="1" applyNumberFormat="1" applyBorder="1" applyAlignment="1">
      <alignment horizontal="center"/>
    </xf>
    <xf numFmtId="168" fontId="0" fillId="0" borderId="2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7FEFB4-91D0-4A41-BACB-D5C555063E8B}">
  <dimension ref="B1:F20"/>
  <sheetViews>
    <sheetView tabSelected="1" workbookViewId="0">
      <selection activeCell="B12" sqref="B12"/>
    </sheetView>
  </sheetViews>
  <sheetFormatPr defaultRowHeight="15" x14ac:dyDescent="0.25"/>
  <cols>
    <col min="2" max="2" width="63.140625" customWidth="1"/>
    <col min="3" max="3" width="15.28515625" customWidth="1"/>
    <col min="4" max="4" width="16.85546875" customWidth="1"/>
  </cols>
  <sheetData>
    <row r="1" spans="2:6" ht="15.75" thickBot="1" x14ac:dyDescent="0.3"/>
    <row r="2" spans="2:6" x14ac:dyDescent="0.25">
      <c r="B2" s="4" t="s">
        <v>0</v>
      </c>
      <c r="C2" s="5" t="s">
        <v>2</v>
      </c>
      <c r="D2" s="5" t="s">
        <v>8</v>
      </c>
      <c r="E2" s="1"/>
      <c r="F2" s="1"/>
    </row>
    <row r="3" spans="2:6" x14ac:dyDescent="0.25">
      <c r="B3" s="6" t="s">
        <v>1</v>
      </c>
      <c r="C3" s="6">
        <v>2</v>
      </c>
      <c r="D3" s="7">
        <f>C3*14.228 + (C3*14.228)*0.23</f>
        <v>35.000880000000002</v>
      </c>
    </row>
    <row r="4" spans="2:6" x14ac:dyDescent="0.25">
      <c r="B4" s="6" t="s">
        <v>3</v>
      </c>
      <c r="C4" s="6">
        <v>1</v>
      </c>
      <c r="D4" s="8">
        <f>9.35 + 9.35*0.23</f>
        <v>11.500499999999999</v>
      </c>
    </row>
    <row r="5" spans="2:6" x14ac:dyDescent="0.25">
      <c r="B5" s="6" t="s">
        <v>4</v>
      </c>
      <c r="C5" s="6">
        <v>1</v>
      </c>
      <c r="D5" s="8">
        <f>4.02 + 4.02*0.23</f>
        <v>4.9445999999999994</v>
      </c>
    </row>
    <row r="6" spans="2:6" x14ac:dyDescent="0.25">
      <c r="B6" s="6" t="s">
        <v>5</v>
      </c>
      <c r="C6" s="6">
        <v>2</v>
      </c>
      <c r="D6" s="8">
        <f>C6*1.5</f>
        <v>3</v>
      </c>
    </row>
    <row r="7" spans="2:6" x14ac:dyDescent="0.25">
      <c r="B7" s="6" t="s">
        <v>6</v>
      </c>
      <c r="C7" s="6">
        <v>1</v>
      </c>
      <c r="D7" s="8">
        <f>7.4 + 7.4*0.23</f>
        <v>9.1020000000000003</v>
      </c>
    </row>
    <row r="8" spans="2:6" x14ac:dyDescent="0.25">
      <c r="B8" s="6" t="s">
        <v>7</v>
      </c>
      <c r="C8" s="6">
        <v>3</v>
      </c>
      <c r="D8" s="8">
        <f>C8*(0.691) + C8*0.691*0.23</f>
        <v>2.5497899999999998</v>
      </c>
    </row>
    <row r="9" spans="2:6" x14ac:dyDescent="0.25">
      <c r="B9" s="6" t="s">
        <v>9</v>
      </c>
      <c r="C9" s="6">
        <v>1</v>
      </c>
      <c r="D9" s="8">
        <f xml:space="preserve"> 3.21 + 3.21*0.23</f>
        <v>3.9483000000000001</v>
      </c>
    </row>
    <row r="10" spans="2:6" x14ac:dyDescent="0.25">
      <c r="B10" s="6" t="s">
        <v>10</v>
      </c>
      <c r="C10" s="6">
        <v>1</v>
      </c>
      <c r="D10" s="6">
        <v>15</v>
      </c>
    </row>
    <row r="11" spans="2:6" x14ac:dyDescent="0.25">
      <c r="B11" s="6" t="s">
        <v>14</v>
      </c>
      <c r="C11" s="6">
        <v>10</v>
      </c>
      <c r="D11" s="6">
        <v>10</v>
      </c>
    </row>
    <row r="12" spans="2:6" x14ac:dyDescent="0.25">
      <c r="B12" s="6" t="s">
        <v>15</v>
      </c>
      <c r="C12" s="6">
        <v>1</v>
      </c>
      <c r="D12" s="6"/>
    </row>
    <row r="13" spans="2:6" x14ac:dyDescent="0.25">
      <c r="B13" s="6"/>
      <c r="C13" s="6"/>
      <c r="D13" s="6"/>
    </row>
    <row r="14" spans="2:6" x14ac:dyDescent="0.25">
      <c r="B14" s="6" t="s">
        <v>11</v>
      </c>
      <c r="C14" s="6">
        <v>1</v>
      </c>
      <c r="D14" s="6">
        <v>0</v>
      </c>
    </row>
    <row r="15" spans="2:6" x14ac:dyDescent="0.25">
      <c r="B15" s="6" t="s">
        <v>12</v>
      </c>
      <c r="C15" s="6">
        <v>1</v>
      </c>
      <c r="D15" s="6">
        <v>0</v>
      </c>
    </row>
    <row r="19" spans="4:5" ht="15.75" thickBot="1" x14ac:dyDescent="0.3"/>
    <row r="20" spans="4:5" ht="15.75" thickBot="1" x14ac:dyDescent="0.3">
      <c r="D20" s="3">
        <f>SUM(D3:D15)</f>
        <v>95.04607</v>
      </c>
      <c r="E20" s="2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Miranda</dc:creator>
  <cp:lastModifiedBy>João Miranda</cp:lastModifiedBy>
  <dcterms:created xsi:type="dcterms:W3CDTF">2020-12-24T12:20:57Z</dcterms:created>
  <dcterms:modified xsi:type="dcterms:W3CDTF">2020-12-24T12:40:03Z</dcterms:modified>
</cp:coreProperties>
</file>