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9" windowHeight="8192" windowWidth="16384" xWindow="0" yWindow="0"/>
  </bookViews>
  <sheets>
    <sheet name="Settings" sheetId="1" state="visible" r:id="rId2"/>
    <sheet name="Data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<sst xmlns="http://schemas.openxmlformats.org/spreadsheetml/2006/main" count="78" uniqueCount="72">
  <si>
    <t>EXPERIMENT NAME</t>
  </si>
  <si>
    <t>256x256x64_hercules</t>
  </si>
  <si>
    <t>MACHINE CONFIGURATION</t>
  </si>
  <si>
    <t>Windows edition</t>
  </si>
  <si>
    <t>Windows 7 Ultimate 64-bit</t>
  </si>
  <si>
    <t>System</t>
  </si>
  <si>
    <t>Inter® Core(TM) i7 CPU   930 @3.20GHz   3.20GHz</t>
  </si>
  <si>
    <t>Installed memory (RAM)</t>
  </si>
  <si>
    <t>24.0 GB</t>
  </si>
  <si>
    <t>System type</t>
  </si>
  <si>
    <t>64-bit OS</t>
  </si>
  <si>
    <t>Number of threads avaliable</t>
  </si>
  <si>
    <t>EXPERIMENT 1 - NON CONDITIONAL SIMULATION - NO TARGET DISTRIBUTION</t>
  </si>
  <si>
    <t>GENERAL</t>
  </si>
  <si>
    <t>Grid size (Nx, Ny, Nz)</t>
  </si>
  <si>
    <t>256, 256, 64</t>
  </si>
  <si>
    <t>Number of realizations</t>
  </si>
  <si>
    <t>Seed</t>
  </si>
  <si>
    <t>Kriging type</t>
  </si>
  <si>
    <t>simple kriging</t>
  </si>
  <si>
    <t>Number of threads</t>
  </si>
  <si>
    <t>1, 2, 4, 8</t>
  </si>
  <si>
    <t>IRF distribution (1 thread)</t>
  </si>
  <si>
    <t>1, 1, 1</t>
  </si>
  <si>
    <t>IRF distribution (2 thread)</t>
  </si>
  <si>
    <t>4, 1, 1 / 4, 4, 1 / 4, 4, 4</t>
  </si>
  <si>
    <t>IRF distribution (4 thread)</t>
  </si>
  <si>
    <t>8, 1, 1 / 8, 8, 1 / 8, 8, 8</t>
  </si>
  <si>
    <t>IRF distribution (8 thread)</t>
  </si>
  <si>
    <t>16, 1, 1 / 16, 16, 1 / 16, 16, 16</t>
  </si>
  <si>
    <t>IRF distribution (16 thread)</t>
  </si>
  <si>
    <t>32, 1, 1 / 32, 32, 1 / 32, 32, 32</t>
  </si>
  <si>
    <t>Number of runs</t>
  </si>
  <si>
    <t>DATA</t>
  </si>
  <si>
    <t>Search ellipsoid</t>
  </si>
  <si>
    <t>Previously simulated data</t>
  </si>
  <si>
    <t>Range  Max, Med, Min</t>
  </si>
  <si>
    <t>8, 8, 2</t>
  </si>
  <si>
    <t>Rotation Angles (Az, Dip, Rake)</t>
  </si>
  <si>
    <t>0, 0, 0</t>
  </si>
  <si>
    <t>Advanced search options</t>
  </si>
  <si>
    <t>disabled</t>
  </si>
  <si>
    <t>VARIOGRAM (1 spherical structure)</t>
  </si>
  <si>
    <t>Contribution</t>
  </si>
  <si>
    <t>EXPERIMENT TABLE</t>
  </si>
  <si>
    <t>Time unit</t>
  </si>
  <si>
    <t>ms</t>
  </si>
  <si>
    <t>IRF distribution</t>
  </si>
  <si>
    <t>Run 1</t>
  </si>
  <si>
    <t>Run 2</t>
  </si>
  <si>
    <t>Run 3</t>
  </si>
  <si>
    <t>Run 4</t>
  </si>
  <si>
    <t>Run 5</t>
  </si>
  <si>
    <t>Mean</t>
  </si>
  <si>
    <t>Min</t>
  </si>
  <si>
    <t>Max</t>
  </si>
  <si>
    <t>Run 1 (minutes)</t>
  </si>
  <si>
    <t>Run 1 (hours)</t>
  </si>
  <si>
    <t>Speed up 1</t>
  </si>
  <si>
    <t>4, 1, 1</t>
  </si>
  <si>
    <t>4, 4, 1</t>
  </si>
  <si>
    <t>4, 4, 4</t>
  </si>
  <si>
    <t>8, 1, 1</t>
  </si>
  <si>
    <t>8, 8, 1</t>
  </si>
  <si>
    <t>8, 8, 8</t>
  </si>
  <si>
    <t>16, 1, 1</t>
  </si>
  <si>
    <t>16, 16, 1</t>
  </si>
  <si>
    <t>16, 16, 16</t>
  </si>
  <si>
    <t>32, 1, 1</t>
  </si>
  <si>
    <t>32, 32, 1</t>
  </si>
  <si>
    <t>32, 32, 32</t>
  </si>
  <si>
    <t>SGSIM original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</si>
</sst>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%" numFmtId="166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5"/>
  <cols>
    <col collapsed="false" hidden="false" max="1" min="1" style="0" width="30.7125506072874"/>
    <col collapsed="false" hidden="false" max="2" min="2" style="0" width="50.7085020242915"/>
    <col collapsed="false" hidden="false" max="1025" min="3" style="0" width="8.5748987854251"/>
  </cols>
  <sheetData>
    <row collapsed="false" customFormat="false" customHeight="false" hidden="false" ht="15" outlineLevel="0" r="1">
      <c r="A1" s="1" t="s">
        <v>0</v>
      </c>
      <c r="B1" s="0" t="s">
        <v>1</v>
      </c>
    </row>
    <row collapsed="false" customFormat="false" customHeight="false" hidden="false" ht="15" outlineLevel="0" r="3">
      <c r="A3" s="1" t="s">
        <v>2</v>
      </c>
    </row>
    <row collapsed="false" customFormat="false" customHeight="false" hidden="false" ht="15" outlineLevel="0" r="4">
      <c r="A4" s="1"/>
    </row>
    <row collapsed="false" customFormat="false" customHeight="false" hidden="false" ht="15" outlineLevel="0" r="5">
      <c r="A5" s="1" t="s">
        <v>3</v>
      </c>
      <c r="B5" s="0" t="s">
        <v>4</v>
      </c>
    </row>
    <row collapsed="false" customFormat="false" customHeight="false" hidden="false" ht="15" outlineLevel="0" r="6">
      <c r="A6" s="1" t="s">
        <v>5</v>
      </c>
      <c r="B6" s="0" t="s">
        <v>6</v>
      </c>
    </row>
    <row collapsed="false" customFormat="false" customHeight="false" hidden="false" ht="15" outlineLevel="0" r="7">
      <c r="A7" s="1" t="s">
        <v>7</v>
      </c>
      <c r="B7" s="0" t="s">
        <v>8</v>
      </c>
    </row>
    <row collapsed="false" customFormat="false" customHeight="false" hidden="false" ht="15" outlineLevel="0" r="8">
      <c r="A8" s="1" t="s">
        <v>9</v>
      </c>
      <c r="B8" s="0" t="s">
        <v>10</v>
      </c>
    </row>
    <row collapsed="false" customFormat="false" customHeight="false" hidden="false" ht="15" outlineLevel="0" r="9">
      <c r="A9" s="1" t="s">
        <v>11</v>
      </c>
      <c r="B9" s="0" t="n">
        <v>8</v>
      </c>
    </row>
    <row collapsed="false" customFormat="false" customHeight="false" hidden="false" ht="15" outlineLevel="0" r="13">
      <c r="A13" s="1" t="s">
        <v>12</v>
      </c>
    </row>
    <row collapsed="false" customFormat="false" customHeight="false" hidden="false" ht="15" outlineLevel="0" r="14">
      <c r="A14" s="1"/>
    </row>
    <row collapsed="false" customFormat="false" customHeight="false" hidden="false" ht="15" outlineLevel="0" r="15">
      <c r="A15" s="1" t="s">
        <v>13</v>
      </c>
    </row>
    <row collapsed="false" customFormat="false" customHeight="false" hidden="false" ht="15" outlineLevel="0" r="16">
      <c r="A16" s="1" t="s">
        <v>14</v>
      </c>
      <c r="B16" s="0" t="s">
        <v>15</v>
      </c>
    </row>
    <row collapsed="false" customFormat="false" customHeight="false" hidden="false" ht="15" outlineLevel="0" r="17">
      <c r="A17" s="1" t="s">
        <v>16</v>
      </c>
      <c r="B17" s="0" t="n">
        <v>100</v>
      </c>
    </row>
    <row collapsed="false" customFormat="false" customHeight="false" hidden="false" ht="15" outlineLevel="0" r="18">
      <c r="A18" s="1" t="s">
        <v>17</v>
      </c>
      <c r="B18" s="0" t="n">
        <v>14071789</v>
      </c>
    </row>
    <row collapsed="false" customFormat="false" customHeight="false" hidden="false" ht="15" outlineLevel="0" r="19">
      <c r="A19" s="1" t="s">
        <v>18</v>
      </c>
      <c r="B19" s="0" t="s">
        <v>19</v>
      </c>
    </row>
    <row collapsed="false" customFormat="false" customHeight="false" hidden="false" ht="15" outlineLevel="0" r="20">
      <c r="A20" s="1" t="s">
        <v>20</v>
      </c>
      <c r="B20" s="0" t="s">
        <v>21</v>
      </c>
    </row>
    <row collapsed="false" customFormat="false" customHeight="false" hidden="false" ht="15" outlineLevel="0" r="21">
      <c r="A21" s="1" t="s">
        <v>22</v>
      </c>
      <c r="B21" s="0" t="s">
        <v>23</v>
      </c>
    </row>
    <row collapsed="false" customFormat="false" customHeight="false" hidden="false" ht="15" outlineLevel="0" r="22">
      <c r="A22" s="1" t="s">
        <v>24</v>
      </c>
      <c r="B22" s="0" t="s">
        <v>25</v>
      </c>
    </row>
    <row collapsed="false" customFormat="false" customHeight="false" hidden="false" ht="15" outlineLevel="0" r="23">
      <c r="A23" s="1" t="s">
        <v>26</v>
      </c>
      <c r="B23" s="0" t="s">
        <v>27</v>
      </c>
    </row>
    <row collapsed="false" customFormat="false" customHeight="false" hidden="false" ht="15" outlineLevel="0" r="24">
      <c r="A24" s="1" t="s">
        <v>28</v>
      </c>
      <c r="B24" s="0" t="s">
        <v>29</v>
      </c>
    </row>
    <row collapsed="false" customFormat="false" customHeight="false" hidden="false" ht="15" outlineLevel="0" r="25">
      <c r="A25" s="1" t="s">
        <v>30</v>
      </c>
      <c r="B25" s="0" t="s">
        <v>31</v>
      </c>
    </row>
    <row collapsed="false" customFormat="false" customHeight="false" hidden="false" ht="15" outlineLevel="0" r="26">
      <c r="A26" s="1" t="s">
        <v>32</v>
      </c>
      <c r="B26" s="0" t="n">
        <v>5</v>
      </c>
    </row>
    <row collapsed="false" customFormat="false" customHeight="false" hidden="false" ht="15" outlineLevel="0" r="28">
      <c r="A28" s="1" t="s">
        <v>33</v>
      </c>
    </row>
    <row collapsed="false" customFormat="false" customHeight="false" hidden="false" ht="15" outlineLevel="0" r="29">
      <c r="A29" s="1" t="s">
        <v>34</v>
      </c>
    </row>
    <row collapsed="false" customFormat="false" customHeight="false" hidden="false" ht="15" outlineLevel="0" r="30">
      <c r="A30" s="1" t="s">
        <v>35</v>
      </c>
      <c r="B30" s="0" t="n">
        <v>24</v>
      </c>
    </row>
    <row collapsed="false" customFormat="false" customHeight="false" hidden="false" ht="15" outlineLevel="0" r="31">
      <c r="A31" s="1" t="s">
        <v>36</v>
      </c>
      <c r="B31" s="0" t="s">
        <v>37</v>
      </c>
    </row>
    <row collapsed="false" customFormat="false" customHeight="false" hidden="false" ht="15" outlineLevel="0" r="32">
      <c r="A32" s="1" t="s">
        <v>38</v>
      </c>
      <c r="B32" s="0" t="s">
        <v>39</v>
      </c>
    </row>
    <row collapsed="false" customFormat="false" customHeight="false" hidden="false" ht="15" outlineLevel="0" r="33">
      <c r="A33" s="1" t="s">
        <v>40</v>
      </c>
      <c r="B33" s="0" t="s">
        <v>41</v>
      </c>
    </row>
    <row collapsed="false" customFormat="false" customHeight="false" hidden="false" ht="15" outlineLevel="0" r="35">
      <c r="A35" s="1" t="s">
        <v>42</v>
      </c>
    </row>
    <row collapsed="false" customFormat="false" customHeight="false" hidden="false" ht="15" outlineLevel="0" r="36">
      <c r="A36" s="1" t="s">
        <v>43</v>
      </c>
      <c r="B36" s="0" t="n">
        <v>1</v>
      </c>
    </row>
    <row collapsed="false" customFormat="false" customHeight="false" hidden="false" ht="15" outlineLevel="0" r="37">
      <c r="A37" s="1" t="s">
        <v>36</v>
      </c>
      <c r="B37" s="0" t="s">
        <v>37</v>
      </c>
    </row>
    <row collapsed="false" customFormat="false" customHeight="false" hidden="false" ht="15" outlineLevel="0" r="38">
      <c r="A38" s="1" t="s">
        <v>38</v>
      </c>
      <c r="B38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7" activeCellId="0" pane="topLeft" sqref="C7"/>
    </sheetView>
  </sheetViews>
  <sheetFormatPr defaultRowHeight="13.3"/>
  <cols>
    <col collapsed="false" hidden="false" max="1" min="1" style="0" width="16.7125506072875"/>
    <col collapsed="false" hidden="false" max="2" min="2" style="0" width="20.7085020242915"/>
    <col collapsed="false" hidden="false" max="10" min="3" style="0" width="8.5748987854251"/>
    <col collapsed="false" hidden="false" max="11" min="11" style="0" width="14.668016194332"/>
    <col collapsed="false" hidden="false" max="13" min="12" style="0" width="13.7408906882591"/>
    <col collapsed="false" hidden="false" max="1025" min="14" style="0" width="8.5748987854251"/>
  </cols>
  <sheetData>
    <row collapsed="false" customFormat="false" customHeight="false" hidden="false" ht="13.3" outlineLevel="0" r="1">
      <c r="A1" s="0" t="s">
        <v>44</v>
      </c>
      <c r="B1" s="0" t="s">
        <v>45</v>
      </c>
      <c r="C1" s="0" t="s">
        <v>46</v>
      </c>
    </row>
    <row collapsed="false" customFormat="false" customHeight="false" hidden="false" ht="13.3" outlineLevel="0" r="3">
      <c r="A3" s="1" t="s">
        <v>47</v>
      </c>
      <c r="B3" s="1" t="s">
        <v>20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56</v>
      </c>
      <c r="L3" s="1" t="s">
        <v>57</v>
      </c>
      <c r="M3" s="1" t="s">
        <v>58</v>
      </c>
    </row>
    <row collapsed="false" customFormat="false" customHeight="false" hidden="false" ht="13.3" outlineLevel="0" r="4">
      <c r="A4" s="0" t="s">
        <v>23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f aca="false">(SUM(C4:G4)-J4-I4)/5</f>
        <v>0</v>
      </c>
      <c r="I4" s="0" t="n">
        <f aca="false">MIN(C4:G4)</f>
        <v>0</v>
      </c>
      <c r="J4" s="0" t="n">
        <f aca="false">MAX(C4:G4)</f>
        <v>0</v>
      </c>
      <c r="K4" s="2" t="n">
        <f aca="false">2*K6</f>
        <v>448.284866666667</v>
      </c>
      <c r="L4" s="2" t="n">
        <f aca="false">2*L6</f>
        <v>7.47141444444445</v>
      </c>
    </row>
    <row collapsed="false" customFormat="false" customHeight="false" hidden="false" ht="13.3" outlineLevel="0" r="6">
      <c r="A6" s="0" t="s">
        <v>59</v>
      </c>
      <c r="B6" s="0" t="n">
        <v>2</v>
      </c>
      <c r="C6" s="0" t="n">
        <v>13448546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f aca="false">(SUM(C6:G6)-J6-I6)/5</f>
        <v>0</v>
      </c>
      <c r="I6" s="0" t="n">
        <f aca="false">MIN(C6:G6)</f>
        <v>0</v>
      </c>
      <c r="J6" s="0" t="n">
        <f aca="false">MAX(C6:G6)</f>
        <v>13448546</v>
      </c>
      <c r="K6" s="2" t="n">
        <f aca="false">C6/1000/60</f>
        <v>224.142433333333</v>
      </c>
      <c r="L6" s="2" t="n">
        <f aca="false">K6/60</f>
        <v>3.73570722222222</v>
      </c>
      <c r="M6" s="3" t="n">
        <f aca="false">1 - K6/K4</f>
        <v>0.5</v>
      </c>
    </row>
    <row collapsed="false" customFormat="false" customHeight="false" hidden="false" ht="13.3" outlineLevel="0" r="7">
      <c r="A7" s="0" t="s">
        <v>60</v>
      </c>
      <c r="B7" s="0" t="n">
        <v>2</v>
      </c>
      <c r="H7" s="0" t="n">
        <f aca="false">(SUM(C7:G7)-J7-I7)/5</f>
        <v>0</v>
      </c>
      <c r="I7" s="0" t="n">
        <f aca="false">MIN(C7:G7)</f>
        <v>0</v>
      </c>
      <c r="J7" s="0" t="n">
        <f aca="false">MAX(C7:G7)</f>
        <v>0</v>
      </c>
    </row>
    <row collapsed="false" customFormat="false" customHeight="false" hidden="false" ht="13.3" outlineLevel="0" r="8">
      <c r="A8" s="0" t="s">
        <v>61</v>
      </c>
      <c r="B8" s="0" t="n">
        <v>2</v>
      </c>
      <c r="H8" s="0" t="n">
        <f aca="false">(SUM(C8:G8)-J8-I8)/5</f>
        <v>0</v>
      </c>
      <c r="I8" s="0" t="n">
        <f aca="false">MIN(C8:G8)</f>
        <v>0</v>
      </c>
      <c r="J8" s="0" t="n">
        <f aca="false">MAX(C8:G8)</f>
        <v>0</v>
      </c>
    </row>
    <row collapsed="false" customFormat="false" customHeight="false" hidden="false" ht="13.3" outlineLevel="0" r="10">
      <c r="A10" s="0" t="s">
        <v>62</v>
      </c>
      <c r="B10" s="0" t="n">
        <v>4</v>
      </c>
      <c r="C10" s="0" t="n">
        <v>8135505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f aca="false">(SUM(C10:G10)-J10-I10)/5</f>
        <v>0</v>
      </c>
      <c r="I10" s="0" t="n">
        <f aca="false">MIN(C10:G10)</f>
        <v>0</v>
      </c>
      <c r="J10" s="0" t="n">
        <f aca="false">MAX(C10:G10)</f>
        <v>8135505</v>
      </c>
      <c r="K10" s="2" t="n">
        <f aca="false">C10/1000/60</f>
        <v>135.59175</v>
      </c>
      <c r="L10" s="2" t="n">
        <f aca="false">K10/60</f>
        <v>2.2598625</v>
      </c>
      <c r="M10" s="3" t="n">
        <f aca="false">1 - C10/C6</f>
        <v>0.395064343758797</v>
      </c>
    </row>
    <row collapsed="false" customFormat="false" customHeight="false" hidden="false" ht="13.3" outlineLevel="0" r="11">
      <c r="A11" s="0" t="s">
        <v>63</v>
      </c>
      <c r="B11" s="0" t="n">
        <v>4</v>
      </c>
      <c r="H11" s="0" t="n">
        <f aca="false">(SUM(C11:G11)-J11-I11)/5</f>
        <v>0</v>
      </c>
      <c r="I11" s="0" t="n">
        <f aca="false">MIN(C11:G11)</f>
        <v>0</v>
      </c>
      <c r="J11" s="0" t="n">
        <f aca="false">MAX(C11:G11)</f>
        <v>0</v>
      </c>
    </row>
    <row collapsed="false" customFormat="false" customHeight="false" hidden="false" ht="13.3" outlineLevel="0" r="12">
      <c r="A12" s="0" t="s">
        <v>64</v>
      </c>
      <c r="B12" s="0" t="n">
        <v>4</v>
      </c>
      <c r="H12" s="0" t="n">
        <f aca="false">(SUM(C12:G12)-J12-I12)/5</f>
        <v>0</v>
      </c>
      <c r="I12" s="0" t="n">
        <f aca="false">MIN(C12:G12)</f>
        <v>0</v>
      </c>
      <c r="J12" s="0" t="n">
        <f aca="false">MAX(C12:G12)</f>
        <v>0</v>
      </c>
    </row>
    <row collapsed="false" customFormat="false" customHeight="false" hidden="false" ht="13.3" outlineLevel="0" r="14">
      <c r="A14" s="0" t="s">
        <v>65</v>
      </c>
      <c r="B14" s="0" t="n">
        <v>8</v>
      </c>
      <c r="C14" s="0" t="n">
        <v>5847678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f aca="false">(SUM(C14:G14)-J14-I14)/5</f>
        <v>0</v>
      </c>
      <c r="I14" s="0" t="n">
        <f aca="false">MIN(C14:G14)</f>
        <v>0</v>
      </c>
      <c r="J14" s="0" t="n">
        <f aca="false">MAX(C14:G14)</f>
        <v>5847678</v>
      </c>
      <c r="K14" s="2" t="n">
        <f aca="false">C14/1000/60</f>
        <v>97.4613</v>
      </c>
      <c r="L14" s="2" t="n">
        <f aca="false">K14/60</f>
        <v>1.624355</v>
      </c>
      <c r="M14" s="3" t="n">
        <f aca="false">1 - C14/C10</f>
        <v>0.281215118176438</v>
      </c>
    </row>
    <row collapsed="false" customFormat="false" customHeight="false" hidden="false" ht="13.3" outlineLevel="0" r="15">
      <c r="A15" s="0" t="s">
        <v>66</v>
      </c>
      <c r="B15" s="0" t="n">
        <v>8</v>
      </c>
      <c r="H15" s="0" t="n">
        <f aca="false">(SUM(C15:G15)-J15-I15)/5</f>
        <v>0</v>
      </c>
      <c r="I15" s="0" t="n">
        <f aca="false">MIN(C15:G15)</f>
        <v>0</v>
      </c>
      <c r="J15" s="0" t="n">
        <f aca="false">MAX(C15:G15)</f>
        <v>0</v>
      </c>
    </row>
    <row collapsed="false" customFormat="false" customHeight="false" hidden="false" ht="13.3" outlineLevel="0" r="16">
      <c r="A16" s="0" t="s">
        <v>67</v>
      </c>
      <c r="B16" s="0" t="n">
        <v>8</v>
      </c>
      <c r="H16" s="0" t="n">
        <f aca="false">(SUM(C16:G16)-J16-I16)/5</f>
        <v>0</v>
      </c>
      <c r="I16" s="0" t="n">
        <f aca="false">MIN(C16:G16)</f>
        <v>0</v>
      </c>
      <c r="J16" s="0" t="n">
        <f aca="false">MAX(C16:G16)</f>
        <v>0</v>
      </c>
    </row>
    <row collapsed="false" customFormat="false" customHeight="false" hidden="false" ht="13.3" outlineLevel="0" r="18">
      <c r="A18" s="0" t="s">
        <v>68</v>
      </c>
      <c r="B18" s="0" t="n">
        <v>16</v>
      </c>
      <c r="H18" s="0" t="n">
        <f aca="false">(SUM(C18:G18)-J18-I18)/5</f>
        <v>0</v>
      </c>
      <c r="I18" s="0" t="n">
        <f aca="false">MIN(C18:G18)</f>
        <v>0</v>
      </c>
      <c r="J18" s="0" t="n">
        <f aca="false">MAX(C18:G18)</f>
        <v>0</v>
      </c>
    </row>
    <row collapsed="false" customFormat="false" customHeight="false" hidden="false" ht="13.3" outlineLevel="0" r="19">
      <c r="A19" s="0" t="s">
        <v>69</v>
      </c>
      <c r="B19" s="0" t="n">
        <v>16</v>
      </c>
      <c r="H19" s="0" t="n">
        <f aca="false">(SUM(C19:G19)-J19-I19)/5</f>
        <v>0</v>
      </c>
      <c r="I19" s="0" t="n">
        <f aca="false">MIN(C19:G19)</f>
        <v>0</v>
      </c>
      <c r="J19" s="0" t="n">
        <f aca="false">MAX(C19:G19)</f>
        <v>0</v>
      </c>
    </row>
    <row collapsed="false" customFormat="false" customHeight="false" hidden="false" ht="13.3" outlineLevel="0" r="20">
      <c r="A20" s="0" t="s">
        <v>70</v>
      </c>
      <c r="B20" s="0" t="n">
        <v>16</v>
      </c>
      <c r="H20" s="0" t="n">
        <f aca="false">(SUM(C20:G20)-J20-I20)/5</f>
        <v>0</v>
      </c>
      <c r="I20" s="0" t="n">
        <f aca="false">MIN(C20:G20)</f>
        <v>0</v>
      </c>
      <c r="J20" s="0" t="n">
        <f aca="false">MAX(C20:G20)</f>
        <v>0</v>
      </c>
    </row>
    <row collapsed="false" customFormat="false" customHeight="false" hidden="false" ht="15" outlineLevel="0" r="21"/>
    <row collapsed="false" customFormat="false" customHeight="false" hidden="false" ht="15" outlineLevel="0" r="22">
      <c r="A22" s="0" t="s">
        <v>71</v>
      </c>
      <c r="B22" s="0" t="n">
        <v>1</v>
      </c>
    </row>
    <row collapsed="false" customFormat="false" customHeight="false" hidden="false" ht="15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2014-04-25T17:54:55Z</dcterms:created>
  <dc:creator>Pericles</dc:creator>
  <cp:lastModifiedBy>Luiz Gustavo</cp:lastModifiedBy>
  <dcterms:modified xsi:type="dcterms:W3CDTF">2014-04-25T21:56:17Z</dcterms:modified>
  <cp:revision>0</cp:revision>
</cp:coreProperties>
</file>