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kohl/Documents/PhD/Projects/Opinion/"/>
    </mc:Choice>
  </mc:AlternateContent>
  <xr:revisionPtr revIDLastSave="0" documentId="13_ncr:1_{78921B8B-9DEE-CE4F-B602-24F421D66FD5}" xr6:coauthVersionLast="47" xr6:coauthVersionMax="47" xr10:uidLastSave="{00000000-0000-0000-0000-000000000000}"/>
  <bookViews>
    <workbookView xWindow="4200" yWindow="500" windowWidth="19220" windowHeight="16020" xr2:uid="{1896742D-4290-7C46-B715-E7DA5EABAD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H25" i="1"/>
  <c r="G25" i="1"/>
  <c r="H24" i="1"/>
  <c r="G24" i="1"/>
  <c r="F24" i="1"/>
  <c r="F25" i="1" s="1"/>
  <c r="E24" i="1"/>
  <c r="E25" i="1" s="1"/>
</calcChain>
</file>

<file path=xl/sharedStrings.xml><?xml version="1.0" encoding="utf-8"?>
<sst xmlns="http://schemas.openxmlformats.org/spreadsheetml/2006/main" count="77" uniqueCount="63">
  <si>
    <t>Cluster</t>
  </si>
  <si>
    <t>Name</t>
  </si>
  <si>
    <t>Primary Visual Cortex (V1)</t>
  </si>
  <si>
    <t>Early Visual Cortex</t>
  </si>
  <si>
    <t>Dorsal Stream Visual Cortex</t>
  </si>
  <si>
    <t>Ventral Stream Visual Cortex</t>
  </si>
  <si>
    <t>MT+ Complex and Neighboring Visual Areas</t>
  </si>
  <si>
    <t>Somatosnesory and Motor Cortex</t>
  </si>
  <si>
    <t>Paracentral Lobular and Mid Cingulate Cortex</t>
  </si>
  <si>
    <t>Premotor Cortex</t>
  </si>
  <si>
    <t>Posterior Opercular Cortex</t>
  </si>
  <si>
    <t>Auditory Association Cortex</t>
  </si>
  <si>
    <t>Insular and Frontal Opercular Cortex</t>
  </si>
  <si>
    <t>Medial Temporal Cortex</t>
  </si>
  <si>
    <t>Lateral Temporal Cortex</t>
  </si>
  <si>
    <t>Temporal-Parieto-Occipital Junction</t>
  </si>
  <si>
    <t>Superior Parietal Cortex</t>
  </si>
  <si>
    <t>Inferior Parietal Cortex</t>
  </si>
  <si>
    <t>Posterior Cingulate Cortex</t>
  </si>
  <si>
    <t>Anterior Cingulate and Medial Prefrontal Cortex</t>
  </si>
  <si>
    <t>Orbital and Polar Frontal Cortex</t>
  </si>
  <si>
    <t>Inferior Frontal Cortex</t>
  </si>
  <si>
    <t>DorsoLateral Prefrontal Cortex</t>
  </si>
  <si>
    <t>N_New_25</t>
  </si>
  <si>
    <t>N_New_26</t>
  </si>
  <si>
    <t>N_New_27</t>
  </si>
  <si>
    <t>N_New_28</t>
  </si>
  <si>
    <t>N-New_26/27_toMerge</t>
  </si>
  <si>
    <t>No_Roi</t>
  </si>
  <si>
    <t>all + 1</t>
  </si>
  <si>
    <t>all</t>
  </si>
  <si>
    <t>add to 2</t>
  </si>
  <si>
    <t>Comment</t>
  </si>
  <si>
    <t>add to 12</t>
  </si>
  <si>
    <t>based on spatial proximity</t>
  </si>
  <si>
    <t>Division 1</t>
  </si>
  <si>
    <t>Division 2</t>
  </si>
  <si>
    <t>Division 3</t>
  </si>
  <si>
    <t>All ROIs</t>
  </si>
  <si>
    <t>V1</t>
  </si>
  <si>
    <t>43
OP4
OP1
OP2-3
FOP1</t>
  </si>
  <si>
    <t>subdivisions of area 5</t>
  </si>
  <si>
    <r>
      <rPr>
        <sz val="12"/>
        <color theme="5"/>
        <rFont val="Calibri (Body)"/>
      </rPr>
      <t>5,
5mv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4"/>
        <rFont val="Calibri (Body)"/>
      </rPr>
      <t>23c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5"/>
        <rFont val="Calibri (Body)"/>
      </rPr>
      <t>5L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4"/>
        <rFont val="Calibri (Body)"/>
      </rPr>
      <t xml:space="preserve">24dd
24dv
</t>
    </r>
    <r>
      <rPr>
        <sz val="12"/>
        <color theme="9"/>
        <rFont val="Calibri (Body)"/>
      </rPr>
      <t>SCEF
6ma
6mp</t>
    </r>
  </si>
  <si>
    <t>Glasser describe three sub sections, see following columns:
based on FC maps of this cluster I decided to merge ROIs beeing part of Supplementary Motor area into 1 parcel and area beeing part of cingulate motor cortex &amp; subdivisions of area 5 into a second parcel</t>
  </si>
  <si>
    <t>posterior operculum of Sylvian fissure; includes second somatosensory area, SII, mainly sensory motor functioning
Added to Frontal Opercular Cortex:
frontal and parietal operculum are often grouped into frontoparietal operculum.
Thought to be involved in gustatory processing e.g. discrimination of various tasts; contains precentral and postcentral gyri; has a role in primary somatosensory and motor functioning
https://radiopaedia.org/articles/operculum?lang=gb</t>
  </si>
  <si>
    <t>forms bridge between visual and somatosensory modalities</t>
  </si>
  <si>
    <r>
      <rPr>
        <sz val="12"/>
        <color theme="4"/>
        <rFont val="Calibri (Body)"/>
      </rPr>
      <t xml:space="preserve">7Pm
7AL
7Am
7PI
7PC
LiPv
VIP
</t>
    </r>
    <r>
      <rPr>
        <sz val="12"/>
        <color theme="9"/>
        <rFont val="Calibri (Body)"/>
      </rPr>
      <t>MIP
LIPd
AIP</t>
    </r>
  </si>
  <si>
    <t>lightly myelinated, moderatey thick and contains some regions strongly associated with task negative and some regiosn strongly associated with task positive network.
Supdevision into Intraparietal Sulcus + visual processing transitioning area (PGP);
task positive network regions,
task negative network regions.
Supdivision made based on descriptions in Glasser et al., + considerations that a clear distinction between task pos and task neg areas might be of special interest if one wants to look at RSNs in MEG.</t>
  </si>
  <si>
    <r>
      <rPr>
        <sz val="12"/>
        <color theme="9"/>
        <rFont val="Calibri (Body)"/>
      </rPr>
      <t>Pft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5"/>
        <rFont val="Calibri (Body)"/>
      </rPr>
      <t>PGp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5"/>
        <rFont val="Calibri (Body)"/>
      </rPr>
      <t xml:space="preserve">IP2
IP1
IPO
</t>
    </r>
    <r>
      <rPr>
        <sz val="12"/>
        <color theme="9"/>
        <rFont val="Calibri (Body)"/>
      </rPr>
      <t>PFop
PF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4"/>
        <rFont val="Calibri (Body)"/>
      </rPr>
      <t>PFm
PGi
PGs</t>
    </r>
  </si>
  <si>
    <t>DLPFC functionally hetereogenous;
devision soly based on functional connectivity/activation maps provided by Glasser et al.,:
inferorp DLPFC parcel &amp; superior DLPFC parcel
Not sure if 8c should be better in superior DLPFC parcel but for now I put it ins the inferior DLPFC parcel</t>
  </si>
  <si>
    <r>
      <rPr>
        <sz val="12"/>
        <color theme="4"/>
        <rFont val="Calibri (Body)"/>
      </rPr>
      <t xml:space="preserve">SFL
i6-8
s6-8
</t>
    </r>
    <r>
      <rPr>
        <sz val="12"/>
        <color theme="9"/>
        <rFont val="Calibri (Body)"/>
      </rPr>
      <t>p9-46v
46
a9-46v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9"/>
        <rFont val="Calibri (Body)"/>
      </rPr>
      <t>9-46d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4"/>
        <rFont val="Calibri (Body)"/>
      </rPr>
      <t>9a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9"/>
        <rFont val="Calibri (Body)"/>
      </rPr>
      <t>8c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4"/>
        <rFont val="Calibri (Body)"/>
      </rPr>
      <t>8BL
9p
8Av
8Ad</t>
    </r>
  </si>
  <si>
    <t xml:space="preserve">has one to little in parcellation because </t>
  </si>
  <si>
    <t>Supplementory Motor Area</t>
  </si>
  <si>
    <t>Cingulate Motor Areas &amp; Area 5</t>
  </si>
  <si>
    <t>Insular &amp; Frontoparietal Operculum</t>
  </si>
  <si>
    <t>Early Auditory Cortex</t>
  </si>
  <si>
    <t>Medial Bank of the Intra-parietal Sulcus (IPS)</t>
  </si>
  <si>
    <t>Superior Medial Parietal Cortex</t>
  </si>
  <si>
    <r>
      <rPr>
        <sz val="12"/>
        <color theme="9"/>
        <rFont val="Calibri (Body)"/>
      </rPr>
      <t>Regions of task positive network:
Inferior Parietal Cortex Task-Positive Network</t>
    </r>
    <r>
      <rPr>
        <sz val="12"/>
        <color theme="1"/>
        <rFont val="Calibri"/>
        <family val="2"/>
        <scheme val="minor"/>
      </rPr>
      <t xml:space="preserve">
PF area (PF,PFt,PFop):
strong associations with other proportins of task positive network</t>
    </r>
  </si>
  <si>
    <r>
      <rPr>
        <sz val="12"/>
        <color theme="4"/>
        <rFont val="Calibri (Body)"/>
      </rPr>
      <t>Regions of task negative network:
Inferior Parietal Cortex Task-Negative Network</t>
    </r>
    <r>
      <rPr>
        <sz val="12"/>
        <color theme="1"/>
        <rFont val="Calibri"/>
        <family val="2"/>
        <scheme val="minor"/>
      </rPr>
      <t xml:space="preserve">
PGi and PGs are major nodes in task negative network. PFm Is transitional region netween these task negative network regions and more anterior task positive networks</t>
    </r>
  </si>
  <si>
    <r>
      <rPr>
        <sz val="12"/>
        <color theme="5"/>
        <rFont val="Calibri (Body)"/>
      </rPr>
      <t>Intrapaietal Sulcus and Visual Transition Area:
Intraparietal Sulcus &amp; PGP</t>
    </r>
    <r>
      <rPr>
        <sz val="12"/>
        <color theme="1"/>
        <rFont val="Calibri"/>
        <family val="2"/>
        <scheme val="minor"/>
      </rPr>
      <t xml:space="preserve">
lateral bank of intraparietal sulcus (IP0,IP1,IP2) + PGP:
PGP transitional area to visual cortex, stong functional connectivity to other transitional areas e.g. dorsal visual tranistion area, and with higher visual cortex.
IP is in general linked to visual-attention and perceptual motor learning.</t>
    </r>
  </si>
  <si>
    <r>
      <rPr>
        <sz val="12"/>
        <color theme="9"/>
        <rFont val="Calibri (Body)"/>
      </rPr>
      <t>Inferior Dorso-Lateral Prefronta Cortex:</t>
    </r>
    <r>
      <rPr>
        <sz val="12"/>
        <color theme="1"/>
        <rFont val="Calibri"/>
        <family val="2"/>
        <scheme val="minor"/>
      </rPr>
      <t xml:space="preserve">
mainly the central portion of DLPFC</t>
    </r>
  </si>
  <si>
    <r>
      <rPr>
        <sz val="12"/>
        <color theme="4"/>
        <rFont val="Calibri (Body)"/>
      </rPr>
      <t>superior/posterior DLPFC</t>
    </r>
    <r>
      <rPr>
        <sz val="12"/>
        <color theme="1"/>
        <rFont val="Calibri"/>
        <family val="2"/>
        <scheme val="minor"/>
      </rPr>
      <t>:
Superior Dorso-Lateral Prefronta Cortex:
contains areas involved in language network (SFL), transiotional (s6-8,i6-8), area 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</si>
</sst>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5"/>
      <name val="Calibri (Body)"/>
    </font>
    <font>
      <sz val="12"/>
      <color theme="9"/>
      <name val="Calibri (Body)"/>
    </font>
    <font>
      <sz val="12"/>
      <color theme="4"/>
      <name val="Calibri (Body)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F210-4276-8847-BC0A-008DABFFA0E7}">
  <dimension ref="A1:Q25"/>
  <sheetViews>
    <sheetView tabSelected="1" topLeftCell="L19" workbookViewId="0">
      <selection activeCell="N23" sqref="N23"/>
    </sheetView>
  </sheetViews>
  <sheetFormatPr baseColWidth="10" defaultRowHeight="16" x14ac:dyDescent="0.2"/>
  <cols>
    <col min="2" max="2" width="27.6640625" customWidth="1"/>
    <col min="8" max="8" width="23.33203125" customWidth="1"/>
    <col min="10" max="10" width="22.6640625" customWidth="1"/>
    <col min="11" max="11" width="39" customWidth="1"/>
    <col min="12" max="12" width="28.1640625" customWidth="1"/>
    <col min="13" max="13" width="25.1640625" customWidth="1"/>
    <col min="14" max="14" width="21.5" customWidth="1"/>
    <col min="15" max="15" width="20.5" customWidth="1"/>
    <col min="17" max="17" width="25.6640625" customWidth="1"/>
  </cols>
  <sheetData>
    <row r="1" spans="1:17" ht="17" thickBot="1" x14ac:dyDescent="0.25">
      <c r="A1" s="2" t="s">
        <v>0</v>
      </c>
      <c r="B1" s="2" t="s">
        <v>1</v>
      </c>
      <c r="C1" s="2" t="s">
        <v>28</v>
      </c>
      <c r="D1" s="2"/>
      <c r="E1" s="2" t="s">
        <v>23</v>
      </c>
      <c r="F1" s="2" t="s">
        <v>24</v>
      </c>
      <c r="G1" s="2" t="s">
        <v>25</v>
      </c>
      <c r="H1" s="2" t="s">
        <v>26</v>
      </c>
      <c r="I1" s="2"/>
      <c r="J1" s="2" t="s">
        <v>27</v>
      </c>
      <c r="K1" s="2" t="s">
        <v>32</v>
      </c>
      <c r="L1" s="7" t="s">
        <v>38</v>
      </c>
      <c r="M1" s="2" t="s">
        <v>35</v>
      </c>
      <c r="N1" s="2" t="s">
        <v>36</v>
      </c>
      <c r="O1" s="7" t="s">
        <v>37</v>
      </c>
      <c r="P1" s="3"/>
      <c r="Q1" s="3"/>
    </row>
    <row r="2" spans="1:17" ht="17" x14ac:dyDescent="0.2">
      <c r="A2">
        <v>1</v>
      </c>
      <c r="B2" s="1" t="s">
        <v>2</v>
      </c>
      <c r="C2">
        <v>1</v>
      </c>
      <c r="E2">
        <v>0</v>
      </c>
      <c r="F2">
        <v>0</v>
      </c>
      <c r="G2">
        <v>0</v>
      </c>
      <c r="H2">
        <v>0</v>
      </c>
      <c r="J2" s="4" t="s">
        <v>31</v>
      </c>
      <c r="K2" t="s">
        <v>34</v>
      </c>
      <c r="L2" t="s">
        <v>39</v>
      </c>
      <c r="P2" s="1"/>
      <c r="Q2" s="1"/>
    </row>
    <row r="3" spans="1:17" ht="17" x14ac:dyDescent="0.2">
      <c r="A3">
        <v>2</v>
      </c>
      <c r="B3" s="1" t="s">
        <v>3</v>
      </c>
      <c r="C3">
        <v>3</v>
      </c>
      <c r="E3">
        <v>1</v>
      </c>
      <c r="F3">
        <v>1</v>
      </c>
      <c r="G3">
        <v>1</v>
      </c>
      <c r="H3">
        <v>1</v>
      </c>
      <c r="J3" t="s">
        <v>29</v>
      </c>
      <c r="P3" s="1"/>
      <c r="Q3" s="1"/>
    </row>
    <row r="4" spans="1:17" ht="17" x14ac:dyDescent="0.2">
      <c r="A4">
        <v>3</v>
      </c>
      <c r="B4" s="1" t="s">
        <v>4</v>
      </c>
      <c r="C4">
        <v>6</v>
      </c>
      <c r="E4">
        <v>1</v>
      </c>
      <c r="F4">
        <v>1</v>
      </c>
      <c r="G4">
        <v>1</v>
      </c>
      <c r="H4">
        <v>2</v>
      </c>
      <c r="J4" t="s">
        <v>30</v>
      </c>
      <c r="P4" s="1"/>
      <c r="Q4" s="1"/>
    </row>
    <row r="5" spans="1:17" ht="17" x14ac:dyDescent="0.2">
      <c r="A5">
        <v>4</v>
      </c>
      <c r="B5" s="1" t="s">
        <v>5</v>
      </c>
      <c r="C5">
        <v>7</v>
      </c>
      <c r="E5">
        <v>1</v>
      </c>
      <c r="F5">
        <v>1</v>
      </c>
      <c r="G5">
        <v>1</v>
      </c>
      <c r="H5">
        <v>1</v>
      </c>
      <c r="J5" t="s">
        <v>30</v>
      </c>
      <c r="P5" s="1"/>
      <c r="Q5" s="1"/>
    </row>
    <row r="6" spans="1:17" ht="34" x14ac:dyDescent="0.2">
      <c r="A6">
        <v>5</v>
      </c>
      <c r="B6" s="1" t="s">
        <v>6</v>
      </c>
      <c r="C6">
        <v>9</v>
      </c>
      <c r="E6">
        <v>1</v>
      </c>
      <c r="F6">
        <v>1</v>
      </c>
      <c r="G6">
        <v>1</v>
      </c>
      <c r="H6">
        <v>1</v>
      </c>
      <c r="J6" t="s">
        <v>30</v>
      </c>
      <c r="P6" s="1"/>
      <c r="Q6" s="1"/>
    </row>
    <row r="7" spans="1:17" ht="34" x14ac:dyDescent="0.2">
      <c r="A7">
        <v>6</v>
      </c>
      <c r="B7" s="1" t="s">
        <v>7</v>
      </c>
      <c r="C7">
        <v>5</v>
      </c>
      <c r="E7">
        <v>1</v>
      </c>
      <c r="F7">
        <v>1</v>
      </c>
      <c r="G7">
        <v>1</v>
      </c>
      <c r="H7">
        <v>1</v>
      </c>
      <c r="J7" t="s">
        <v>30</v>
      </c>
      <c r="P7" s="1"/>
      <c r="Q7" s="1"/>
    </row>
    <row r="8" spans="1:17" ht="153" x14ac:dyDescent="0.2">
      <c r="A8">
        <v>7</v>
      </c>
      <c r="B8" s="1" t="s">
        <v>8</v>
      </c>
      <c r="C8">
        <v>9</v>
      </c>
      <c r="E8">
        <v>1</v>
      </c>
      <c r="F8">
        <v>2</v>
      </c>
      <c r="G8">
        <v>2</v>
      </c>
      <c r="H8">
        <v>2</v>
      </c>
      <c r="J8" s="5"/>
      <c r="K8" s="1" t="s">
        <v>43</v>
      </c>
      <c r="L8" s="1" t="s">
        <v>42</v>
      </c>
      <c r="M8" s="9" t="s">
        <v>52</v>
      </c>
      <c r="N8" s="10" t="s">
        <v>53</v>
      </c>
      <c r="O8" s="8" t="s">
        <v>41</v>
      </c>
      <c r="P8" s="1"/>
      <c r="Q8" s="1"/>
    </row>
    <row r="9" spans="1:17" ht="17" x14ac:dyDescent="0.2">
      <c r="A9">
        <v>8</v>
      </c>
      <c r="B9" s="1" t="s">
        <v>9</v>
      </c>
      <c r="C9">
        <v>8</v>
      </c>
      <c r="E9">
        <v>1</v>
      </c>
      <c r="F9">
        <v>1</v>
      </c>
      <c r="G9">
        <v>1</v>
      </c>
      <c r="H9">
        <v>1</v>
      </c>
      <c r="J9" t="s">
        <v>30</v>
      </c>
      <c r="P9" s="1"/>
      <c r="Q9" s="1"/>
    </row>
    <row r="10" spans="1:17" ht="238" x14ac:dyDescent="0.2">
      <c r="A10">
        <v>9</v>
      </c>
      <c r="B10" s="1" t="s">
        <v>10</v>
      </c>
      <c r="C10">
        <v>5</v>
      </c>
      <c r="E10">
        <v>0</v>
      </c>
      <c r="F10">
        <v>0</v>
      </c>
      <c r="G10">
        <v>0</v>
      </c>
      <c r="H10">
        <v>0</v>
      </c>
      <c r="J10" s="4" t="s">
        <v>33</v>
      </c>
      <c r="K10" s="1" t="s">
        <v>44</v>
      </c>
      <c r="L10" s="1" t="s">
        <v>40</v>
      </c>
      <c r="P10" s="1"/>
      <c r="Q10" s="1"/>
    </row>
    <row r="11" spans="1:17" ht="17" x14ac:dyDescent="0.2">
      <c r="A11">
        <v>10</v>
      </c>
      <c r="B11" s="1" t="s">
        <v>55</v>
      </c>
      <c r="C11">
        <v>7</v>
      </c>
      <c r="E11">
        <v>1</v>
      </c>
      <c r="F11">
        <v>1</v>
      </c>
      <c r="G11">
        <v>1</v>
      </c>
      <c r="H11">
        <v>1</v>
      </c>
      <c r="J11" t="s">
        <v>30</v>
      </c>
      <c r="P11" s="1"/>
      <c r="Q11" s="1"/>
    </row>
    <row r="12" spans="1:17" ht="17" x14ac:dyDescent="0.2">
      <c r="A12">
        <v>11</v>
      </c>
      <c r="B12" s="1" t="s">
        <v>11</v>
      </c>
      <c r="C12">
        <v>8</v>
      </c>
      <c r="E12">
        <v>1</v>
      </c>
      <c r="F12">
        <v>1</v>
      </c>
      <c r="G12">
        <v>1</v>
      </c>
      <c r="H12">
        <v>1</v>
      </c>
      <c r="J12" t="s">
        <v>30</v>
      </c>
      <c r="P12" s="1"/>
      <c r="Q12" s="1"/>
    </row>
    <row r="13" spans="1:17" ht="34" x14ac:dyDescent="0.2">
      <c r="A13">
        <v>12</v>
      </c>
      <c r="B13" s="1" t="s">
        <v>12</v>
      </c>
      <c r="C13">
        <v>12</v>
      </c>
      <c r="E13">
        <v>1</v>
      </c>
      <c r="F13">
        <v>1</v>
      </c>
      <c r="G13">
        <v>1</v>
      </c>
      <c r="H13">
        <v>1</v>
      </c>
      <c r="J13" t="s">
        <v>29</v>
      </c>
      <c r="M13" t="s">
        <v>54</v>
      </c>
      <c r="P13" s="1"/>
      <c r="Q13" s="1"/>
    </row>
    <row r="14" spans="1:17" ht="17" x14ac:dyDescent="0.2">
      <c r="A14">
        <v>13</v>
      </c>
      <c r="B14" s="1" t="s">
        <v>13</v>
      </c>
      <c r="C14">
        <v>8</v>
      </c>
      <c r="E14">
        <v>1</v>
      </c>
      <c r="F14">
        <v>1</v>
      </c>
      <c r="G14">
        <v>1</v>
      </c>
      <c r="H14">
        <v>1</v>
      </c>
      <c r="J14" t="s">
        <v>30</v>
      </c>
      <c r="P14" s="1"/>
      <c r="Q14" s="1"/>
    </row>
    <row r="15" spans="1:17" ht="17" x14ac:dyDescent="0.2">
      <c r="A15">
        <v>14</v>
      </c>
      <c r="B15" s="1" t="s">
        <v>14</v>
      </c>
      <c r="C15">
        <v>8</v>
      </c>
      <c r="E15">
        <v>1</v>
      </c>
      <c r="F15">
        <v>1</v>
      </c>
      <c r="G15">
        <v>1</v>
      </c>
      <c r="H15">
        <v>1</v>
      </c>
      <c r="J15" t="s">
        <v>30</v>
      </c>
      <c r="P15" s="1"/>
      <c r="Q15" s="1"/>
    </row>
    <row r="16" spans="1:17" ht="34" x14ac:dyDescent="0.2">
      <c r="A16">
        <v>15</v>
      </c>
      <c r="B16" s="1" t="s">
        <v>15</v>
      </c>
      <c r="C16">
        <v>5</v>
      </c>
      <c r="E16">
        <v>1</v>
      </c>
      <c r="F16">
        <v>1</v>
      </c>
      <c r="G16">
        <v>1</v>
      </c>
      <c r="H16">
        <v>1</v>
      </c>
      <c r="J16" t="s">
        <v>30</v>
      </c>
      <c r="P16" s="1"/>
      <c r="Q16" s="1"/>
    </row>
    <row r="17" spans="1:17" ht="170" x14ac:dyDescent="0.2">
      <c r="A17">
        <v>16</v>
      </c>
      <c r="B17" s="1" t="s">
        <v>16</v>
      </c>
      <c r="C17">
        <v>10</v>
      </c>
      <c r="E17">
        <v>2</v>
      </c>
      <c r="F17">
        <v>2</v>
      </c>
      <c r="G17">
        <v>2</v>
      </c>
      <c r="H17">
        <v>2</v>
      </c>
      <c r="J17" s="5"/>
      <c r="K17" t="s">
        <v>45</v>
      </c>
      <c r="L17" s="11" t="s">
        <v>46</v>
      </c>
      <c r="M17" s="12" t="s">
        <v>56</v>
      </c>
      <c r="N17" s="13" t="s">
        <v>57</v>
      </c>
      <c r="P17" s="1"/>
      <c r="Q17" s="1"/>
    </row>
    <row r="18" spans="1:17" ht="323" x14ac:dyDescent="0.2">
      <c r="A18">
        <v>17</v>
      </c>
      <c r="B18" s="1" t="s">
        <v>17</v>
      </c>
      <c r="C18">
        <v>10</v>
      </c>
      <c r="E18">
        <v>3</v>
      </c>
      <c r="F18">
        <v>3</v>
      </c>
      <c r="G18">
        <v>3</v>
      </c>
      <c r="H18">
        <v>3</v>
      </c>
      <c r="J18" s="5"/>
      <c r="K18" s="1" t="s">
        <v>47</v>
      </c>
      <c r="L18" s="1" t="s">
        <v>48</v>
      </c>
      <c r="M18" s="1" t="s">
        <v>58</v>
      </c>
      <c r="N18" s="1" t="s">
        <v>59</v>
      </c>
      <c r="O18" s="1" t="s">
        <v>60</v>
      </c>
      <c r="P18" s="1"/>
      <c r="Q18" s="1"/>
    </row>
    <row r="19" spans="1:17" ht="17" x14ac:dyDescent="0.2">
      <c r="A19">
        <v>18</v>
      </c>
      <c r="B19" s="1" t="s">
        <v>18</v>
      </c>
      <c r="C19">
        <v>12</v>
      </c>
      <c r="E19">
        <v>1</v>
      </c>
      <c r="F19">
        <v>1</v>
      </c>
      <c r="G19">
        <v>1</v>
      </c>
      <c r="H19">
        <v>1</v>
      </c>
      <c r="J19" t="s">
        <v>30</v>
      </c>
      <c r="P19" s="1"/>
      <c r="Q19" s="1"/>
    </row>
    <row r="20" spans="1:17" ht="34" x14ac:dyDescent="0.2">
      <c r="A20">
        <v>19</v>
      </c>
      <c r="B20" s="1" t="s">
        <v>19</v>
      </c>
      <c r="C20">
        <v>15</v>
      </c>
      <c r="E20">
        <v>1</v>
      </c>
      <c r="F20">
        <v>1</v>
      </c>
      <c r="G20">
        <v>1</v>
      </c>
      <c r="H20">
        <v>1</v>
      </c>
      <c r="J20" t="s">
        <v>30</v>
      </c>
      <c r="K20" t="s">
        <v>51</v>
      </c>
      <c r="P20" s="1"/>
      <c r="Q20" s="1"/>
    </row>
    <row r="21" spans="1:17" ht="17" x14ac:dyDescent="0.2">
      <c r="A21">
        <v>20</v>
      </c>
      <c r="B21" s="1" t="s">
        <v>20</v>
      </c>
      <c r="C21">
        <v>9</v>
      </c>
      <c r="E21">
        <v>1</v>
      </c>
      <c r="F21">
        <v>1</v>
      </c>
      <c r="G21">
        <v>1</v>
      </c>
      <c r="H21">
        <v>1</v>
      </c>
      <c r="J21" t="s">
        <v>30</v>
      </c>
      <c r="P21" s="1"/>
      <c r="Q21" s="1"/>
    </row>
    <row r="22" spans="1:17" ht="17" x14ac:dyDescent="0.2">
      <c r="A22">
        <v>21</v>
      </c>
      <c r="B22" s="1" t="s">
        <v>21</v>
      </c>
      <c r="C22">
        <v>9</v>
      </c>
      <c r="E22">
        <v>1</v>
      </c>
      <c r="F22">
        <v>1</v>
      </c>
      <c r="G22">
        <v>1</v>
      </c>
      <c r="H22">
        <v>1</v>
      </c>
      <c r="J22" t="s">
        <v>30</v>
      </c>
      <c r="P22" s="1"/>
      <c r="Q22" s="1"/>
    </row>
    <row r="23" spans="1:17" ht="222" thickBot="1" x14ac:dyDescent="0.25">
      <c r="A23" s="2">
        <v>22</v>
      </c>
      <c r="B23" s="3" t="s">
        <v>22</v>
      </c>
      <c r="C23" s="2">
        <v>13</v>
      </c>
      <c r="D23" s="2"/>
      <c r="E23" s="2">
        <v>2</v>
      </c>
      <c r="F23" s="2">
        <v>2</v>
      </c>
      <c r="G23" s="2">
        <v>2</v>
      </c>
      <c r="H23" s="2">
        <v>3</v>
      </c>
      <c r="I23" s="2"/>
      <c r="J23" s="6"/>
      <c r="K23" s="3" t="s">
        <v>49</v>
      </c>
      <c r="L23" s="3" t="s">
        <v>50</v>
      </c>
      <c r="M23" s="3" t="s">
        <v>61</v>
      </c>
      <c r="N23" s="3" t="s">
        <v>62</v>
      </c>
      <c r="O23" s="2"/>
      <c r="P23" s="3"/>
      <c r="Q23" s="3"/>
    </row>
    <row r="24" spans="1:17" x14ac:dyDescent="0.2">
      <c r="C24">
        <f>SUM(C2:C23)</f>
        <v>179</v>
      </c>
      <c r="E24">
        <f>SUM(E2:E23)</f>
        <v>24</v>
      </c>
      <c r="F24">
        <f t="shared" ref="F24:H24" si="0">SUM(F2:F23)</f>
        <v>25</v>
      </c>
      <c r="G24">
        <f t="shared" si="0"/>
        <v>25</v>
      </c>
      <c r="H24">
        <f t="shared" si="0"/>
        <v>27</v>
      </c>
      <c r="P24" s="1"/>
      <c r="Q24" s="1"/>
    </row>
    <row r="25" spans="1:17" x14ac:dyDescent="0.2">
      <c r="E25">
        <f>E24*2</f>
        <v>48</v>
      </c>
      <c r="F25">
        <f>F24*2</f>
        <v>50</v>
      </c>
      <c r="G25">
        <f>G24*2</f>
        <v>50</v>
      </c>
      <c r="H25">
        <f>H24*2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2022-01-24T18:51:44Z</dcterms:created>
  <dcterms:modified xsi:type="dcterms:W3CDTF">2022-01-25T18:49:08Z</dcterms:modified>
</cp:coreProperties>
</file>