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F8" i="1" l="1"/>
  <c r="F9" i="1"/>
  <c r="F5" i="1"/>
  <c r="F6" i="1"/>
  <c r="F7" i="1"/>
  <c r="F3" i="1"/>
  <c r="F4" i="1"/>
  <c r="E4" i="1"/>
  <c r="E5" i="1"/>
  <c r="E6" i="1"/>
  <c r="E7" i="1"/>
  <c r="E8" i="1"/>
  <c r="E9" i="1"/>
  <c r="E3" i="1"/>
</calcChain>
</file>

<file path=xl/sharedStrings.xml><?xml version="1.0" encoding="utf-8"?>
<sst xmlns="http://schemas.openxmlformats.org/spreadsheetml/2006/main" count="59" uniqueCount="55">
  <si>
    <t>Boletim Escolar</t>
  </si>
  <si>
    <t>Disciplinas</t>
  </si>
  <si>
    <t>1° B</t>
  </si>
  <si>
    <t>Faltas</t>
  </si>
  <si>
    <t>Média Final</t>
  </si>
  <si>
    <t>Resultado</t>
  </si>
  <si>
    <t>AOC</t>
  </si>
  <si>
    <t>ALG</t>
  </si>
  <si>
    <t>LH</t>
  </si>
  <si>
    <t>PMI</t>
  </si>
  <si>
    <t>MD</t>
  </si>
  <si>
    <t>ING</t>
  </si>
  <si>
    <t>ADM</t>
  </si>
  <si>
    <t>X</t>
  </si>
  <si>
    <t>F(X) =X+1</t>
  </si>
  <si>
    <t>Candidato</t>
  </si>
  <si>
    <t>N° Votos</t>
  </si>
  <si>
    <t>Bruno Mike</t>
  </si>
  <si>
    <t>Vitória</t>
  </si>
  <si>
    <t>Ana Júlia</t>
  </si>
  <si>
    <t>Bryan</t>
  </si>
  <si>
    <t>Leonardo</t>
  </si>
  <si>
    <t>Pedro</t>
  </si>
  <si>
    <t>Felipe R.</t>
  </si>
  <si>
    <t>Guilherme</t>
  </si>
  <si>
    <t>Vinícius</t>
  </si>
  <si>
    <t>Contas a receber(Receitas)</t>
  </si>
  <si>
    <t>Categorias</t>
  </si>
  <si>
    <t>Janeiro</t>
  </si>
  <si>
    <t>Fevereiro</t>
  </si>
  <si>
    <t>Março</t>
  </si>
  <si>
    <t>Caixa(saldo)</t>
  </si>
  <si>
    <t>Salário</t>
  </si>
  <si>
    <t>Comissões</t>
  </si>
  <si>
    <t>R$</t>
  </si>
  <si>
    <t>Pro-labore</t>
  </si>
  <si>
    <t>Fluxo de Caixa/DRE(Pessoa Física)</t>
  </si>
  <si>
    <t xml:space="preserve">Distribuição de Lucro </t>
  </si>
  <si>
    <t>Investimentos</t>
  </si>
  <si>
    <t>Royalties</t>
  </si>
  <si>
    <t>Moradia</t>
  </si>
  <si>
    <t>Transporte</t>
  </si>
  <si>
    <t>Alimentação</t>
  </si>
  <si>
    <t>Vestimentas</t>
  </si>
  <si>
    <t>Água</t>
  </si>
  <si>
    <t>Energia</t>
  </si>
  <si>
    <t>Abril</t>
  </si>
  <si>
    <t>Maio</t>
  </si>
  <si>
    <t xml:space="preserve">Junho 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</si>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</sst>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3" formatCode="_-* #,##0.00_-;\-* #,##0.00_-;_-* &quot;-&quot;??_-;_-@_-"/>
    <numFmt numFmtId="164" formatCode="_-* #,##0.0_-;\-* #,##0.0_-;_-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5" fontId="0" fillId="0" borderId="1" xfId="0" applyNumberFormat="1" applyBorder="1" applyAlignment="1">
      <alignment horizontal="center"/>
    </xf>
    <xf numFmtId="8" fontId="0" fillId="0" borderId="0" xfId="0" applyNumberFormat="1"/>
    <xf numFmtId="8" fontId="0" fillId="0" borderId="0" xfId="0" applyNumberFormat="1" applyAlignment="1">
      <alignment horizontal="left"/>
    </xf>
    <xf numFmtId="0" fontId="2" fillId="2" borderId="2" xfId="0" applyFont="1" applyFill="1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Plan1!$L$1</c:f>
              <c:strCache>
                <c:ptCount val="1"/>
                <c:pt idx="0">
                  <c:v>X</c:v>
                </c:pt>
              </c:strCache>
            </c:strRef>
          </c:tx>
          <c:marker>
            <c:symbol val="none"/>
          </c:marker>
          <c:val>
            <c:numRef>
              <c:f>Plan1!$L$2:$L$8</c:f>
              <c:numCache>
                <c:formatCode>General</c:formatCode>
                <c:ptCount val="7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Plan1!$M$1</c:f>
              <c:strCache>
                <c:ptCount val="1"/>
                <c:pt idx="0">
                  <c:v>F(X) =X+1</c:v>
                </c:pt>
              </c:strCache>
            </c:strRef>
          </c:tx>
          <c:marker>
            <c:symbol val="none"/>
          </c:marker>
          <c:val>
            <c:numRef>
              <c:f>Plan1!$M$2:$M$8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42464"/>
        <c:axId val="174985600"/>
      </c:lineChart>
      <c:catAx>
        <c:axId val="17494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985600"/>
        <c:crosses val="autoZero"/>
        <c:auto val="1"/>
        <c:lblAlgn val="ctr"/>
        <c:lblOffset val="100"/>
        <c:noMultiLvlLbl val="0"/>
      </c:catAx>
      <c:valAx>
        <c:axId val="174985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942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Plan1!$A$13:$A$23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invertIfNegative val="0"/>
          <c:val>
            <c:numRef>
              <c:f>Plan1!$B$13:$B$23</c:f>
              <c:numCache>
                <c:formatCode>General</c:formatCode>
                <c:ptCount val="11"/>
                <c:pt idx="0">
                  <c:v>0</c:v>
                </c:pt>
                <c:pt idx="1">
                  <c:v>20</c:v>
                </c:pt>
                <c:pt idx="2">
                  <c:v>10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invertIfNegative val="0"/>
          <c:val>
            <c:numRef>
              <c:f>Plan1!$C$13:$C$23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892160"/>
        <c:axId val="174894464"/>
        <c:axId val="0"/>
      </c:bar3DChart>
      <c:catAx>
        <c:axId val="17489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894464"/>
        <c:crosses val="autoZero"/>
        <c:auto val="1"/>
        <c:lblAlgn val="ctr"/>
        <c:lblOffset val="100"/>
        <c:noMultiLvlLbl val="0"/>
      </c:catAx>
      <c:valAx>
        <c:axId val="1748944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4892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0</xdr:row>
      <xdr:rowOff>0</xdr:rowOff>
    </xdr:from>
    <xdr:to>
      <xdr:col>19</xdr:col>
      <xdr:colOff>43500</xdr:colOff>
      <xdr:row>10</xdr:row>
      <xdr:rowOff>111000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11</xdr:row>
      <xdr:rowOff>180975</xdr:rowOff>
    </xdr:from>
    <xdr:to>
      <xdr:col>7</xdr:col>
      <xdr:colOff>186375</xdr:colOff>
      <xdr:row>23</xdr:row>
      <xdr:rowOff>54975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topLeftCell="A19" workbookViewId="0">
      <selection activeCell="J31" sqref="J31"/>
    </sheetView>
  </sheetViews>
  <sheetFormatPr defaultRowHeight="15" x14ac:dyDescent="0.25"/>
  <cols>
    <col min="1" max="1" width="24.5703125" customWidth="1"/>
    <col min="2" max="2" width="20.7109375" customWidth="1"/>
    <col min="3" max="3" width="11.7109375" customWidth="1"/>
    <col min="4" max="4" width="10.7109375" customWidth="1"/>
    <col min="5" max="5" width="11.28515625" customWidth="1"/>
    <col min="6" max="6" width="11.85546875" customWidth="1"/>
    <col min="11" max="11" width="10.28515625" customWidth="1"/>
    <col min="13" max="13" width="10.5703125" customWidth="1"/>
  </cols>
  <sheetData>
    <row r="1" spans="1:13" x14ac:dyDescent="0.25">
      <c r="A1" s="2" t="s">
        <v>0</v>
      </c>
      <c r="B1" s="3"/>
      <c r="C1" s="3"/>
      <c r="D1" s="3"/>
      <c r="E1" s="3"/>
      <c r="F1" s="4"/>
      <c r="L1" s="10" t="s">
        <v>13</v>
      </c>
      <c r="M1" s="10" t="s">
        <v>14</v>
      </c>
    </row>
    <row r="2" spans="1:13" x14ac:dyDescent="0.25">
      <c r="A2" s="1" t="s">
        <v>1</v>
      </c>
      <c r="B2" s="6" t="s">
        <v>2</v>
      </c>
      <c r="C2" s="6" t="s">
        <v>2</v>
      </c>
      <c r="D2" s="6" t="s">
        <v>3</v>
      </c>
      <c r="E2" s="6" t="s">
        <v>4</v>
      </c>
      <c r="F2" s="6" t="s">
        <v>5</v>
      </c>
      <c r="L2" s="5">
        <v>-1</v>
      </c>
      <c r="M2" s="5">
        <v>0</v>
      </c>
    </row>
    <row r="3" spans="1:13" x14ac:dyDescent="0.25">
      <c r="A3" s="7" t="s">
        <v>6</v>
      </c>
      <c r="B3" s="7">
        <v>3.5</v>
      </c>
      <c r="C3" s="7">
        <v>4.5</v>
      </c>
      <c r="D3" s="5">
        <v>15</v>
      </c>
      <c r="E3" s="12">
        <f>(B3+C3)/2</f>
        <v>4</v>
      </c>
      <c r="F3" s="7" t="str">
        <f>IF(AND(E3&gt;=6,D3&lt;=20),"APROVADO","REPROVADO")</f>
        <v>REPROVADO</v>
      </c>
      <c r="L3" s="5">
        <v>0</v>
      </c>
      <c r="M3" s="5">
        <v>1</v>
      </c>
    </row>
    <row r="4" spans="1:13" x14ac:dyDescent="0.25">
      <c r="A4" s="7" t="s">
        <v>7</v>
      </c>
      <c r="B4" s="8">
        <v>4</v>
      </c>
      <c r="C4" s="9">
        <v>5</v>
      </c>
      <c r="D4" s="5">
        <v>19</v>
      </c>
      <c r="E4" s="12">
        <f t="shared" ref="E4:E9" si="0">(B4+C4)/2</f>
        <v>4.5</v>
      </c>
      <c r="F4" s="7" t="str">
        <f>IF(AND(E3&gt;=6,D3&lt;=20),"APROVADO","REPROVADO")</f>
        <v>REPROVADO</v>
      </c>
      <c r="L4" s="5">
        <v>1</v>
      </c>
      <c r="M4" s="5">
        <v>2</v>
      </c>
    </row>
    <row r="5" spans="1:13" x14ac:dyDescent="0.25">
      <c r="A5" s="7" t="s">
        <v>8</v>
      </c>
      <c r="B5" s="9">
        <v>7</v>
      </c>
      <c r="C5" s="9">
        <v>8</v>
      </c>
      <c r="D5" s="5">
        <v>8</v>
      </c>
      <c r="E5" s="12">
        <f t="shared" si="0"/>
        <v>7.5</v>
      </c>
      <c r="F5" s="7" t="str">
        <f>IF(AND(E4&gt;=6,D4&lt;=10),"APROVADO","REPROVADO")</f>
        <v>REPROVADO</v>
      </c>
      <c r="L5" s="5">
        <v>2</v>
      </c>
      <c r="M5" s="5">
        <v>3</v>
      </c>
    </row>
    <row r="6" spans="1:13" x14ac:dyDescent="0.25">
      <c r="A6" s="7" t="s">
        <v>9</v>
      </c>
      <c r="B6" s="9">
        <v>8</v>
      </c>
      <c r="C6" s="9">
        <v>9</v>
      </c>
      <c r="D6" s="5">
        <v>18</v>
      </c>
      <c r="E6" s="12">
        <f t="shared" si="0"/>
        <v>8.5</v>
      </c>
      <c r="F6" s="7" t="str">
        <f t="shared" ref="F5:F9" si="1">IF(AND(E5&gt;=6,D5&lt;=20),"APROVADO","REPROVADO")</f>
        <v>APROVADO</v>
      </c>
      <c r="L6" s="5">
        <v>3</v>
      </c>
      <c r="M6" s="5">
        <v>4</v>
      </c>
    </row>
    <row r="7" spans="1:13" x14ac:dyDescent="0.25">
      <c r="A7" s="7" t="s">
        <v>10</v>
      </c>
      <c r="B7" s="9">
        <v>6</v>
      </c>
      <c r="C7" s="9">
        <v>7</v>
      </c>
      <c r="D7" s="5">
        <v>15</v>
      </c>
      <c r="E7" s="12">
        <f t="shared" si="0"/>
        <v>6.5</v>
      </c>
      <c r="F7" s="7" t="str">
        <f t="shared" si="1"/>
        <v>APROVADO</v>
      </c>
      <c r="L7" s="5">
        <v>4</v>
      </c>
      <c r="M7" s="5">
        <v>5</v>
      </c>
    </row>
    <row r="8" spans="1:13" x14ac:dyDescent="0.25">
      <c r="A8" s="7" t="s">
        <v>11</v>
      </c>
      <c r="B8" s="9">
        <v>10</v>
      </c>
      <c r="C8" s="9">
        <v>9</v>
      </c>
      <c r="D8" s="5">
        <v>7</v>
      </c>
      <c r="E8" s="12">
        <f t="shared" si="0"/>
        <v>9.5</v>
      </c>
      <c r="F8" s="7" t="str">
        <f>IF(AND(E7&gt;=6,D7&lt;=10),"APROVADO","REPROVADO")</f>
        <v>REPROVADO</v>
      </c>
      <c r="L8" s="5">
        <v>5</v>
      </c>
      <c r="M8" s="5">
        <v>6</v>
      </c>
    </row>
    <row r="9" spans="1:13" x14ac:dyDescent="0.25">
      <c r="A9" s="7" t="s">
        <v>12</v>
      </c>
      <c r="B9" s="9">
        <v>6</v>
      </c>
      <c r="C9" s="9">
        <v>6</v>
      </c>
      <c r="D9" s="5">
        <v>21</v>
      </c>
      <c r="E9" s="12">
        <f t="shared" si="0"/>
        <v>6</v>
      </c>
      <c r="F9" s="7" t="str">
        <f>IF(AND(E8&gt;=6,D8&lt;=10),"APROVADO","REPROVADO")</f>
        <v>APROVADO</v>
      </c>
    </row>
    <row r="13" spans="1:13" x14ac:dyDescent="0.25">
      <c r="A13" s="11" t="s">
        <v>15</v>
      </c>
      <c r="B13" s="11" t="s">
        <v>16</v>
      </c>
    </row>
    <row r="14" spans="1:13" x14ac:dyDescent="0.25">
      <c r="A14" s="7" t="s">
        <v>17</v>
      </c>
      <c r="B14" s="5">
        <v>20</v>
      </c>
    </row>
    <row r="15" spans="1:13" x14ac:dyDescent="0.25">
      <c r="A15" s="7" t="s">
        <v>18</v>
      </c>
      <c r="B15" s="5">
        <v>10</v>
      </c>
    </row>
    <row r="16" spans="1:13" x14ac:dyDescent="0.25">
      <c r="A16" s="7" t="s">
        <v>19</v>
      </c>
      <c r="B16" s="5">
        <v>8</v>
      </c>
    </row>
    <row r="17" spans="1:15" x14ac:dyDescent="0.25">
      <c r="A17" s="7" t="s">
        <v>20</v>
      </c>
      <c r="B17" s="5">
        <v>3</v>
      </c>
    </row>
    <row r="18" spans="1:15" x14ac:dyDescent="0.25">
      <c r="A18" s="7" t="s">
        <v>25</v>
      </c>
      <c r="B18" s="5">
        <v>2</v>
      </c>
    </row>
    <row r="19" spans="1:15" x14ac:dyDescent="0.25">
      <c r="A19" s="7" t="s">
        <v>24</v>
      </c>
      <c r="B19" s="5">
        <v>1</v>
      </c>
    </row>
    <row r="20" spans="1:15" x14ac:dyDescent="0.25">
      <c r="A20" s="7" t="s">
        <v>23</v>
      </c>
      <c r="B20" s="5">
        <v>1</v>
      </c>
    </row>
    <row r="21" spans="1:15" x14ac:dyDescent="0.25">
      <c r="A21" s="7" t="s">
        <v>22</v>
      </c>
      <c r="B21" s="5">
        <v>1</v>
      </c>
    </row>
    <row r="22" spans="1:15" x14ac:dyDescent="0.25">
      <c r="A22" s="7" t="s">
        <v>21</v>
      </c>
      <c r="B22" s="5">
        <v>0</v>
      </c>
    </row>
    <row r="25" spans="1:15" x14ac:dyDescent="0.25">
      <c r="A25" s="15" t="s">
        <v>36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</row>
    <row r="26" spans="1:15" x14ac:dyDescent="0.25">
      <c r="B26" t="s">
        <v>27</v>
      </c>
      <c r="C26" t="s">
        <v>28</v>
      </c>
      <c r="D26" t="s">
        <v>29</v>
      </c>
      <c r="E26" t="s">
        <v>30</v>
      </c>
      <c r="F26" t="s">
        <v>46</v>
      </c>
      <c r="G26" t="s">
        <v>47</v>
      </c>
      <c r="H26" t="s">
        <v>48</v>
      </c>
      <c r="I26" t="s">
        <v>49</v>
      </c>
      <c r="J26" t="s">
        <v>50</v>
      </c>
      <c r="K26" t="s">
        <v>51</v>
      </c>
      <c r="L26" t="s">
        <v>52</v>
      </c>
      <c r="M26" t="s">
        <v>53</v>
      </c>
      <c r="N26" t="s">
        <v>54</v>
      </c>
    </row>
    <row r="27" spans="1:15" x14ac:dyDescent="0.25">
      <c r="A27" t="s">
        <v>26</v>
      </c>
      <c r="B27" t="s">
        <v>31</v>
      </c>
      <c r="C27" s="14">
        <v>3530</v>
      </c>
      <c r="D27" s="13">
        <v>7060</v>
      </c>
    </row>
    <row r="28" spans="1:15" x14ac:dyDescent="0.25">
      <c r="B28" t="s">
        <v>32</v>
      </c>
      <c r="C28" s="14">
        <v>3500</v>
      </c>
      <c r="D28" s="13">
        <v>3500</v>
      </c>
    </row>
    <row r="29" spans="1:15" x14ac:dyDescent="0.25">
      <c r="B29" t="s">
        <v>33</v>
      </c>
      <c r="C29" s="14">
        <v>300</v>
      </c>
      <c r="D29" s="14">
        <v>300</v>
      </c>
    </row>
    <row r="30" spans="1:15" x14ac:dyDescent="0.25">
      <c r="B30" t="s">
        <v>35</v>
      </c>
      <c r="C30" s="14">
        <v>1320</v>
      </c>
      <c r="D30" s="13">
        <v>1320</v>
      </c>
    </row>
    <row r="31" spans="1:15" x14ac:dyDescent="0.25">
      <c r="B31" t="s">
        <v>37</v>
      </c>
      <c r="C31" s="14">
        <v>2000</v>
      </c>
      <c r="D31" s="13">
        <v>2000</v>
      </c>
    </row>
    <row r="32" spans="1:15" x14ac:dyDescent="0.25">
      <c r="B32" t="s">
        <v>38</v>
      </c>
      <c r="C32" s="14">
        <v>1000</v>
      </c>
      <c r="D32" s="13">
        <v>1000</v>
      </c>
    </row>
    <row r="33" spans="2:4" x14ac:dyDescent="0.25">
      <c r="B33" t="s">
        <v>39</v>
      </c>
      <c r="C33" s="14">
        <v>50</v>
      </c>
      <c r="D33" s="14">
        <v>50</v>
      </c>
    </row>
    <row r="34" spans="2:4" x14ac:dyDescent="0.25">
      <c r="C34" s="14">
        <v>8170</v>
      </c>
      <c r="D34" s="13">
        <v>8170</v>
      </c>
    </row>
    <row r="35" spans="2:4" x14ac:dyDescent="0.25">
      <c r="B35" t="s">
        <v>40</v>
      </c>
      <c r="C35" s="14">
        <v>1000</v>
      </c>
      <c r="D35" s="13">
        <v>1000</v>
      </c>
    </row>
    <row r="36" spans="2:4" x14ac:dyDescent="0.25">
      <c r="B36" t="s">
        <v>41</v>
      </c>
      <c r="C36" s="14">
        <v>600</v>
      </c>
      <c r="D36" s="14">
        <v>600</v>
      </c>
    </row>
    <row r="37" spans="2:4" x14ac:dyDescent="0.25">
      <c r="B37" t="s">
        <v>42</v>
      </c>
      <c r="C37" s="14">
        <v>500</v>
      </c>
      <c r="D37" s="14">
        <v>500</v>
      </c>
    </row>
    <row r="38" spans="2:4" x14ac:dyDescent="0.25">
      <c r="B38" t="s">
        <v>43</v>
      </c>
      <c r="C38" s="14">
        <v>200</v>
      </c>
      <c r="D38" s="14">
        <v>200</v>
      </c>
    </row>
    <row r="39" spans="2:4" x14ac:dyDescent="0.25">
      <c r="B39" t="s">
        <v>44</v>
      </c>
      <c r="C39" s="14">
        <v>80</v>
      </c>
      <c r="D39" s="14">
        <v>80</v>
      </c>
    </row>
    <row r="40" spans="2:4" x14ac:dyDescent="0.25">
      <c r="B40" t="s">
        <v>45</v>
      </c>
      <c r="C40" s="14">
        <v>150</v>
      </c>
      <c r="D40" s="14">
        <v>150</v>
      </c>
    </row>
    <row r="41" spans="2:4" x14ac:dyDescent="0.25">
      <c r="C41" t="s">
        <v>34</v>
      </c>
      <c r="D41" t="s">
        <v>34</v>
      </c>
    </row>
    <row r="42" spans="2:4" x14ac:dyDescent="0.25">
      <c r="C42" t="s">
        <v>34</v>
      </c>
      <c r="D42" t="s">
        <v>34</v>
      </c>
    </row>
  </sheetData>
  <mergeCells count="2">
    <mergeCell ref="A1:F1"/>
    <mergeCell ref="A25:O2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Muniz Morais</dc:creator>
  <cp:lastModifiedBy>Débora Muniz Morais</cp:lastModifiedBy>
  <dcterms:created xsi:type="dcterms:W3CDTF">2024-10-18T18:29:56Z</dcterms:created>
  <dcterms:modified xsi:type="dcterms:W3CDTF">2024-10-18T19:48:25Z</dcterms:modified>
</cp:coreProperties>
</file>