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880"/>
  </bookViews>
  <sheets>
    <sheet name="Sheet1" sheetId="1" r:id="rId1"/>
  </sheets>
  <definedNames>
    <definedName name="_xlnm._FilterDatabase" localSheetId="0" hidden="1">Sheet1!$A$1:$AY$61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<sst xmlns="http://schemas.openxmlformats.org/spreadsheetml/2006/main" count="171" uniqueCount="171">
  <si>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ID</t>
  </si>
  <si>
    <t>ID_index</t>
  </si>
  <si>
    <t>diethabit</t>
  </si>
  <si>
    <t>HBP</t>
  </si>
  <si>
    <t>cIMT_L</t>
  </si>
  <si>
    <t>cIMT_R</t>
  </si>
  <si>
    <t>age</t>
  </si>
  <si>
    <t>age12</t>
  </si>
  <si>
    <t>urban</t>
  </si>
  <si>
    <t>SBP</t>
  </si>
  <si>
    <t>DBP</t>
  </si>
  <si>
    <t>sleephabit_ori</t>
  </si>
  <si>
    <t>sex</t>
  </si>
  <si>
    <t>Energy</t>
  </si>
  <si>
    <t>total_met</t>
  </si>
  <si>
    <t>Energy_y</t>
  </si>
  <si>
    <t>total_met_y</t>
  </si>
  <si>
    <t>protein_energy_ratio_y</t>
  </si>
  <si>
    <t>fat_energy_ratio_y</t>
  </si>
  <si>
    <t>carb_energy_ratio_y</t>
  </si>
  <si>
    <t>chei_score_raw_y</t>
  </si>
  <si>
    <t>height</t>
  </si>
  <si>
    <t>height_zscore</t>
  </si>
  <si>
    <t>WHtR</t>
  </si>
  <si>
    <t>cenob</t>
  </si>
  <si>
    <t>BMI</t>
  </si>
  <si>
    <t>BMIscore</t>
  </si>
  <si>
    <t>obese</t>
  </si>
  <si>
    <t>over</t>
  </si>
  <si>
    <t>fhistory</t>
  </si>
  <si>
    <t>MARRIAGE</t>
  </si>
  <si>
    <t>FEDU</t>
  </si>
  <si>
    <t>MEDU</t>
  </si>
  <si>
    <t>FOCUP</t>
  </si>
  <si>
    <t>MOCUP</t>
  </si>
  <si>
    <t>fobesity</t>
  </si>
  <si>
    <t>mobesity</t>
  </si>
  <si>
    <t>fobes</t>
  </si>
  <si>
    <t>INCOME</t>
  </si>
  <si>
    <t>R_pwv</t>
  </si>
  <si>
    <t>L_pwv</t>
  </si>
  <si>
    <t>LVDd</t>
  </si>
  <si>
    <t>LVDs</t>
  </si>
  <si>
    <t>EF</t>
  </si>
  <si>
    <t>FS</t>
  </si>
  <si>
    <t>TG</t>
  </si>
  <si>
    <t>CHOL</t>
  </si>
  <si>
    <t>HDL</t>
  </si>
  <si>
    <t>non_HDL</t>
  </si>
  <si>
    <t>LDL</t>
  </si>
  <si>
    <t>GLU</t>
  </si>
  <si>
    <t>J730244</t>
  </si>
  <si>
    <t>ID_1</t>
  </si>
  <si>
    <t>J721136</t>
  </si>
  <si>
    <t>ID_2</t>
  </si>
  <si>
    <t>J730237</t>
  </si>
  <si>
    <t>ID_3</t>
  </si>
  <si>
    <t>J750503</t>
  </si>
  <si>
    <t>ID_4</t>
  </si>
  <si>
    <t>J640511</t>
  </si>
  <si>
    <t>ID_5</t>
  </si>
  <si>
    <t>S340356</t>
  </si>
  <si>
    <t>ID_6</t>
  </si>
  <si>
    <t>J720838</t>
  </si>
  <si>
    <t>ID_7</t>
  </si>
  <si>
    <t>J720912</t>
  </si>
  <si>
    <t>ID_8</t>
  </si>
  <si>
    <t>J640528</t>
  </si>
  <si>
    <t>ID_9</t>
  </si>
  <si>
    <t>S350555</t>
  </si>
  <si>
    <t>ID_10</t>
  </si>
  <si>
    <t>S360153</t>
  </si>
  <si>
    <t>ID_11</t>
  </si>
  <si>
    <t>S340148</t>
  </si>
  <si>
    <t>ID_12</t>
  </si>
  <si>
    <t>J630240</t>
  </si>
  <si>
    <t>ID_13</t>
  </si>
  <si>
    <t>J640516</t>
  </si>
  <si>
    <t>ID_14</t>
  </si>
  <si>
    <t>J640534</t>
  </si>
  <si>
    <t>ID_15</t>
  </si>
  <si>
    <t>S350554</t>
  </si>
  <si>
    <t>ID_16</t>
  </si>
  <si>
    <t>S120649</t>
  </si>
  <si>
    <t>ID_17</t>
  </si>
  <si>
    <t>S220254</t>
  </si>
  <si>
    <t>ID_18</t>
  </si>
  <si>
    <t>S360243</t>
  </si>
  <si>
    <t>ID_19</t>
  </si>
  <si>
    <t>J630210</t>
  </si>
  <si>
    <t>ID_20</t>
  </si>
  <si>
    <t>S120158</t>
  </si>
  <si>
    <t>ID_21</t>
  </si>
  <si>
    <t>J630201</t>
  </si>
  <si>
    <t>ID_22</t>
  </si>
  <si>
    <t>S130150</t>
  </si>
  <si>
    <t>ID_23</t>
  </si>
  <si>
    <t>J721043</t>
  </si>
  <si>
    <t>ID_24</t>
  </si>
  <si>
    <t>J770628</t>
  </si>
  <si>
    <t>ID_25</t>
  </si>
  <si>
    <t>J650604</t>
  </si>
  <si>
    <t>ID_26</t>
  </si>
  <si>
    <t>J770242</t>
  </si>
  <si>
    <t>ID_27</t>
  </si>
  <si>
    <t>J650511</t>
  </si>
  <si>
    <t>ID_28</t>
  </si>
  <si>
    <t>S110539</t>
  </si>
  <si>
    <t>ID_29</t>
  </si>
  <si>
    <t>J770424</t>
  </si>
  <si>
    <t>ID_30</t>
  </si>
  <si>
    <t>S230147</t>
  </si>
  <si>
    <t>ID_31</t>
  </si>
  <si>
    <t>J660416</t>
  </si>
  <si>
    <t>ID_32</t>
  </si>
  <si>
    <t>J731123</t>
  </si>
  <si>
    <t>ID_33</t>
  </si>
  <si>
    <t>J630318</t>
  </si>
  <si>
    <t>ID_34</t>
  </si>
  <si>
    <t>S320105</t>
  </si>
  <si>
    <t>ID_35</t>
  </si>
  <si>
    <t>J731332</t>
  </si>
  <si>
    <t>ID_36</t>
  </si>
  <si>
    <t>S330237</t>
  </si>
  <si>
    <t>ID_37</t>
  </si>
  <si>
    <t>S330413</t>
  </si>
  <si>
    <t>ID_38</t>
  </si>
  <si>
    <t>S340306</t>
  </si>
  <si>
    <t>ID_39</t>
  </si>
  <si>
    <t>S340531</t>
  </si>
  <si>
    <t>ID_40</t>
  </si>
  <si>
    <t>S111032</t>
  </si>
  <si>
    <t>ID_41</t>
  </si>
  <si>
    <t>J630333</t>
  </si>
  <si>
    <t>ID_42</t>
  </si>
  <si>
    <t>S130205</t>
  </si>
  <si>
    <t>ID_43</t>
  </si>
  <si>
    <t>S360129</t>
  </si>
  <si>
    <t>ID_44</t>
  </si>
  <si>
    <t>J770541</t>
  </si>
  <si>
    <t>ID_45</t>
  </si>
  <si>
    <t>J750330</t>
  </si>
  <si>
    <t>ID_46</t>
  </si>
  <si>
    <t>S350505</t>
  </si>
  <si>
    <t>ID_47</t>
  </si>
  <si>
    <t>J750618</t>
  </si>
  <si>
    <t>ID_48</t>
  </si>
  <si>
    <t>S360512</t>
  </si>
  <si>
    <t>ID_49</t>
  </si>
  <si>
    <t>J660116</t>
  </si>
  <si>
    <t>ID_50</t>
  </si>
  <si>
    <t>J660403</t>
  </si>
  <si>
    <t>ID_51</t>
  </si>
  <si>
    <t>J750830</t>
  </si>
  <si>
    <t>ID_52</t>
  </si>
  <si>
    <t>J650114</t>
  </si>
  <si>
    <t>ID_53</t>
  </si>
  <si>
    <t>S130208</t>
  </si>
  <si>
    <t>ID_54</t>
  </si>
  <si>
    <t>J660733</t>
  </si>
  <si>
    <t>ID_55</t>
  </si>
  <si>
    <t>J751001</t>
  </si>
  <si>
    <t>ID_56</t>
  </si>
  <si>
    <t>J771045</t>
  </si>
  <si>
    <t>ID_57</t>
  </si>
  <si>
    <t>S360221</t>
  </si>
  <si>
    <t>ID_58</t>
  </si>
  <si>
    <t>S130235</t>
  </si>
  <si>
    <t>ID_59</t>
  </si>
  <si>
    <t>J770322</t>
  </si>
  <si>
    <t>ID_60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</si>
</sst>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horizont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Y61"/>
  <sheetViews>
    <sheetView tabSelected="1" workbookViewId="0">
      <pane ySplit="1" topLeftCell="A2" activePane="bottomLeft" state="frozen"/>
      <selection/>
      <selection pane="bottomLeft" activeCell="L19" sqref="L19"/>
    </sheetView>
  </sheetViews>
  <sheetFormatPr defaultColWidth="8.88888888888889" defaultRowHeight="14.4"/>
  <cols>
    <col min="1" max="1" width="8.88888888888889" style="1" customWidth="1"/>
    <col min="2" max="2" width="8.55555555555556" style="2" customWidth="1"/>
    <col min="3" max="3" width="9.88888888888889" style="2" customWidth="1"/>
    <col min="4" max="4" width="6.44444444444444" customWidth="1"/>
    <col min="5" max="6" width="8.88888888888889" customWidth="1"/>
    <col min="7" max="7" width="11.1111111111111" customWidth="1"/>
    <col min="8" max="8" width="8.88888888888889" customWidth="1"/>
    <col min="9" max="9" width="10" customWidth="1"/>
    <col min="10" max="10" width="12.8888888888889" customWidth="1"/>
    <col min="11" max="11" width="0.222222222222222" customWidth="1"/>
    <col min="12" max="12" width="11.4444444444444" customWidth="1"/>
    <col min="13" max="13" width="9.66666666666667" customWidth="1"/>
    <col min="14" max="22" width="12.8888888888889"/>
    <col min="23" max="23" width="14.1111111111111"/>
    <col min="24" max="24" width="12.8888888888889"/>
    <col min="26" max="26" width="12.8888888888889"/>
    <col min="27" max="27" width="14.1111111111111"/>
  </cols>
  <sheetData>
    <row r="1" spans="1:51">
      <c r="A1" s="1" t="s">
        <v>0</v>
      </c>
      <c r="B1" s="2" t="s">
        <v>1</v>
      </c>
      <c r="C1" s="3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s="5" t="s">
        <v>51</v>
      </c>
      <c r="B2" s="6" t="s">
        <v>52</v>
      </c>
      <c r="C2" s="6">
        <v>1</v>
      </c>
      <c r="D2">
        <v>0</v>
      </c>
      <c r="E2" s="7">
        <v>0.491</v>
      </c>
      <c r="F2" s="7">
        <v>0.501</v>
      </c>
      <c r="G2">
        <v>9.64</v>
      </c>
      <c r="H2">
        <f>IF(G2&lt;12,1,2)</f>
        <v>1</v>
      </c>
      <c r="I2">
        <v>1</v>
      </c>
      <c r="J2">
        <v>83</v>
      </c>
      <c r="K2">
        <v>50.3333333333333</v>
      </c>
      <c r="L2">
        <v>2</v>
      </c>
      <c r="M2">
        <v>2</v>
      </c>
      <c r="N2">
        <v>2517.98240215264</v>
      </c>
      <c r="O2">
        <v>22.6108333333334</v>
      </c>
      <c r="P2">
        <v>2517.982402</v>
      </c>
      <c r="Q2">
        <v>22.61083333</v>
      </c>
      <c r="R2">
        <v>42.2062753</v>
      </c>
      <c r="S2">
        <v>36.10526631</v>
      </c>
      <c r="T2">
        <v>21.68845839</v>
      </c>
      <c r="U2">
        <v>26.7107701</v>
      </c>
      <c r="V2">
        <v>122.5</v>
      </c>
      <c r="W2">
        <v>-2.61230329041487</v>
      </c>
      <c r="X2">
        <v>0.4</v>
      </c>
      <c r="Y2">
        <v>0</v>
      </c>
      <c r="Z2">
        <v>13.3944189920866</v>
      </c>
      <c r="AA2">
        <v>-1.96428834885653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4</v>
      </c>
      <c r="AI2">
        <v>4</v>
      </c>
      <c r="AJ2">
        <v>0</v>
      </c>
      <c r="AK2">
        <v>0</v>
      </c>
      <c r="AL2">
        <v>0</v>
      </c>
      <c r="AM2">
        <v>2</v>
      </c>
      <c r="AN2">
        <v>972</v>
      </c>
      <c r="AO2">
        <v>976</v>
      </c>
      <c r="AP2">
        <v>36</v>
      </c>
      <c r="AQ2">
        <v>22</v>
      </c>
      <c r="AR2">
        <v>70</v>
      </c>
      <c r="AS2">
        <v>39</v>
      </c>
      <c r="AT2">
        <v>0.43</v>
      </c>
      <c r="AU2">
        <v>4.3</v>
      </c>
      <c r="AV2">
        <v>1.39</v>
      </c>
      <c r="AW2">
        <v>2.91</v>
      </c>
      <c r="AX2">
        <v>2.82</v>
      </c>
      <c r="AY2">
        <v>8.55</v>
      </c>
    </row>
    <row r="3" spans="1:51">
      <c r="A3" s="5" t="s">
        <v>53</v>
      </c>
      <c r="B3" s="2" t="s">
        <v>54</v>
      </c>
      <c r="C3" s="2">
        <v>2</v>
      </c>
      <c r="D3">
        <v>0</v>
      </c>
      <c r="E3" s="7">
        <v>0.492</v>
      </c>
      <c r="F3" s="7">
        <v>0.502</v>
      </c>
      <c r="G3">
        <v>8.38</v>
      </c>
      <c r="H3">
        <f t="shared" ref="H3:H34" si="0">IF(G3&lt;12,1,2)</f>
        <v>1</v>
      </c>
      <c r="I3">
        <v>1</v>
      </c>
      <c r="J3">
        <v>83.6666666666667</v>
      </c>
      <c r="K3">
        <v>51</v>
      </c>
      <c r="L3">
        <v>3</v>
      </c>
      <c r="M3">
        <v>1</v>
      </c>
      <c r="N3">
        <v>2201.04445238095</v>
      </c>
      <c r="O3">
        <v>19.3333333333333</v>
      </c>
      <c r="P3">
        <v>2201.044452</v>
      </c>
      <c r="Q3">
        <v>19.33333333</v>
      </c>
      <c r="R3">
        <v>9.756561748</v>
      </c>
      <c r="S3">
        <v>76.69401541</v>
      </c>
      <c r="T3">
        <v>13.54942284</v>
      </c>
      <c r="U3">
        <v>33.52633716</v>
      </c>
      <c r="V3">
        <v>120</v>
      </c>
      <c r="W3">
        <v>-1.73462783171521</v>
      </c>
      <c r="X3">
        <v>0.415833333333333</v>
      </c>
      <c r="Y3">
        <v>0</v>
      </c>
      <c r="Z3">
        <v>14.2361111111111</v>
      </c>
      <c r="AA3">
        <v>-1.20697898792569</v>
      </c>
      <c r="AB3">
        <v>0</v>
      </c>
      <c r="AC3">
        <v>0</v>
      </c>
      <c r="AD3">
        <v>0</v>
      </c>
      <c r="AE3">
        <v>1</v>
      </c>
      <c r="AF3">
        <v>2</v>
      </c>
      <c r="AG3">
        <v>2</v>
      </c>
      <c r="AH3">
        <v>3</v>
      </c>
      <c r="AI3">
        <v>1</v>
      </c>
      <c r="AJ3">
        <v>0</v>
      </c>
      <c r="AK3">
        <v>0</v>
      </c>
      <c r="AL3">
        <v>0</v>
      </c>
      <c r="AM3">
        <v>2</v>
      </c>
      <c r="AN3">
        <v>967</v>
      </c>
      <c r="AO3">
        <v>884</v>
      </c>
      <c r="AP3">
        <v>37</v>
      </c>
      <c r="AQ3">
        <v>23</v>
      </c>
      <c r="AR3">
        <v>68</v>
      </c>
      <c r="AS3">
        <v>37</v>
      </c>
      <c r="AT3">
        <v>0.7</v>
      </c>
      <c r="AU3">
        <v>5.09</v>
      </c>
      <c r="AV3">
        <v>1.47</v>
      </c>
      <c r="AW3">
        <v>3.62</v>
      </c>
      <c r="AX3">
        <v>3.48</v>
      </c>
      <c r="AY3">
        <v>3.97</v>
      </c>
    </row>
    <row r="4" spans="1:51">
      <c r="A4" s="1" t="s">
        <v>55</v>
      </c>
      <c r="B4" s="2" t="s">
        <v>56</v>
      </c>
      <c r="C4" s="2">
        <v>2</v>
      </c>
      <c r="D4">
        <v>0</v>
      </c>
      <c r="E4" s="7">
        <v>0.4</v>
      </c>
      <c r="F4" s="7">
        <v>0.4</v>
      </c>
      <c r="G4">
        <v>9.54</v>
      </c>
      <c r="H4">
        <f t="shared" si="0"/>
        <v>1</v>
      </c>
      <c r="I4">
        <v>1</v>
      </c>
      <c r="J4">
        <v>86.6666666666667</v>
      </c>
      <c r="K4">
        <v>51</v>
      </c>
      <c r="L4">
        <v>2</v>
      </c>
      <c r="M4">
        <v>2</v>
      </c>
      <c r="N4">
        <v>1109.26422113503</v>
      </c>
      <c r="O4">
        <v>22.6108333333334</v>
      </c>
      <c r="P4">
        <v>1109.264221</v>
      </c>
      <c r="Q4">
        <v>22.61083333</v>
      </c>
      <c r="R4">
        <v>30.46311376</v>
      </c>
      <c r="S4">
        <v>52.15752751</v>
      </c>
      <c r="T4">
        <v>17.37935874</v>
      </c>
      <c r="U4">
        <v>25.29168798</v>
      </c>
      <c r="V4">
        <v>138</v>
      </c>
      <c r="W4">
        <v>-0.394849785407724</v>
      </c>
      <c r="X4">
        <v>0.391304347826087</v>
      </c>
      <c r="Y4">
        <v>0</v>
      </c>
      <c r="Z4">
        <v>13.8626339004411</v>
      </c>
      <c r="AA4">
        <v>-1.56748171718446</v>
      </c>
      <c r="AB4">
        <v>0</v>
      </c>
      <c r="AC4">
        <v>0</v>
      </c>
      <c r="AD4">
        <v>0</v>
      </c>
      <c r="AE4">
        <v>1</v>
      </c>
      <c r="AF4">
        <v>2</v>
      </c>
      <c r="AG4">
        <v>1</v>
      </c>
      <c r="AH4">
        <v>3</v>
      </c>
      <c r="AI4">
        <v>4</v>
      </c>
      <c r="AJ4">
        <v>0</v>
      </c>
      <c r="AK4">
        <v>0</v>
      </c>
      <c r="AL4">
        <v>0</v>
      </c>
      <c r="AM4">
        <v>3</v>
      </c>
      <c r="AN4">
        <v>1027</v>
      </c>
      <c r="AO4">
        <v>1038</v>
      </c>
      <c r="AP4">
        <v>39</v>
      </c>
      <c r="AQ4">
        <v>28</v>
      </c>
      <c r="AR4">
        <v>57</v>
      </c>
      <c r="AS4">
        <v>30</v>
      </c>
      <c r="AT4">
        <v>0.66</v>
      </c>
      <c r="AU4">
        <v>4.04</v>
      </c>
      <c r="AV4">
        <v>1.23</v>
      </c>
      <c r="AW4">
        <v>2.81</v>
      </c>
      <c r="AX4">
        <v>2.68</v>
      </c>
      <c r="AY4">
        <v>5.63</v>
      </c>
    </row>
    <row r="5" spans="1:51">
      <c r="A5" s="1" t="s">
        <v>57</v>
      </c>
      <c r="B5" s="2" t="s">
        <v>58</v>
      </c>
      <c r="C5" s="2">
        <v>2</v>
      </c>
      <c r="D5">
        <v>0</v>
      </c>
      <c r="E5" s="7">
        <v>0.503</v>
      </c>
      <c r="F5" s="7">
        <v>0.513</v>
      </c>
      <c r="G5">
        <v>11.43</v>
      </c>
      <c r="H5">
        <f t="shared" si="0"/>
        <v>1</v>
      </c>
      <c r="I5">
        <v>1</v>
      </c>
      <c r="J5">
        <v>89</v>
      </c>
      <c r="K5">
        <v>57.6666666666667</v>
      </c>
      <c r="L5">
        <v>2</v>
      </c>
      <c r="M5">
        <v>2</v>
      </c>
      <c r="N5">
        <v>1014.87261904762</v>
      </c>
      <c r="O5">
        <v>19.42</v>
      </c>
      <c r="P5">
        <v>1014.872619</v>
      </c>
      <c r="Q5">
        <v>19.42</v>
      </c>
      <c r="R5">
        <v>32.70014456</v>
      </c>
      <c r="S5">
        <v>38.05896639</v>
      </c>
      <c r="T5">
        <v>29.24088905</v>
      </c>
      <c r="U5">
        <v>34.73175066</v>
      </c>
      <c r="V5">
        <v>144.5</v>
      </c>
      <c r="W5">
        <v>-0.193341869398206</v>
      </c>
      <c r="X5">
        <v>0.387543252595156</v>
      </c>
      <c r="Y5">
        <v>0</v>
      </c>
      <c r="Z5">
        <v>14.0323990373678</v>
      </c>
      <c r="AA5">
        <v>-2.07277982798446</v>
      </c>
      <c r="AB5">
        <v>0</v>
      </c>
      <c r="AC5">
        <v>0</v>
      </c>
      <c r="AD5">
        <v>0</v>
      </c>
      <c r="AE5">
        <v>2</v>
      </c>
      <c r="AF5">
        <v>3</v>
      </c>
      <c r="AG5">
        <v>3</v>
      </c>
      <c r="AH5">
        <v>3</v>
      </c>
      <c r="AI5">
        <v>4</v>
      </c>
      <c r="AJ5">
        <v>0</v>
      </c>
      <c r="AK5">
        <v>1</v>
      </c>
      <c r="AL5">
        <v>1</v>
      </c>
      <c r="AM5">
        <v>2</v>
      </c>
      <c r="AN5">
        <v>921</v>
      </c>
      <c r="AO5">
        <v>1029</v>
      </c>
      <c r="AP5">
        <v>38</v>
      </c>
      <c r="AQ5">
        <v>23</v>
      </c>
      <c r="AR5">
        <v>71.6</v>
      </c>
      <c r="AS5">
        <v>40.2</v>
      </c>
      <c r="AT5">
        <v>0.69</v>
      </c>
      <c r="AU5">
        <v>4.33</v>
      </c>
      <c r="AV5">
        <v>1.56</v>
      </c>
      <c r="AW5">
        <v>2.77</v>
      </c>
      <c r="AX5">
        <v>2.63</v>
      </c>
      <c r="AY5">
        <v>5.19</v>
      </c>
    </row>
    <row r="6" ht="13" customHeight="1" spans="1:51">
      <c r="A6" s="1" t="s">
        <v>59</v>
      </c>
      <c r="B6" s="2" t="s">
        <v>60</v>
      </c>
      <c r="C6" s="2">
        <v>1</v>
      </c>
      <c r="D6">
        <v>0</v>
      </c>
      <c r="E6" s="7">
        <v>0.504</v>
      </c>
      <c r="F6" s="7">
        <v>0.514</v>
      </c>
      <c r="G6">
        <v>9.68</v>
      </c>
      <c r="H6">
        <f t="shared" si="0"/>
        <v>1</v>
      </c>
      <c r="I6">
        <v>1</v>
      </c>
      <c r="J6">
        <v>91</v>
      </c>
      <c r="K6">
        <v>62.6666666666667</v>
      </c>
      <c r="L6">
        <v>2</v>
      </c>
      <c r="M6">
        <v>1</v>
      </c>
      <c r="N6">
        <v>1509.22071428571</v>
      </c>
      <c r="O6">
        <v>10</v>
      </c>
      <c r="P6">
        <v>1509.220714</v>
      </c>
      <c r="Q6">
        <v>10</v>
      </c>
      <c r="R6">
        <v>14.74280588</v>
      </c>
      <c r="S6">
        <v>45.46732215</v>
      </c>
      <c r="T6">
        <v>39.78987198</v>
      </c>
      <c r="U6">
        <v>45.55555556</v>
      </c>
      <c r="V6">
        <v>128</v>
      </c>
      <c r="W6">
        <v>-1.82546494992847</v>
      </c>
      <c r="X6">
        <v>0.4453125</v>
      </c>
      <c r="Y6">
        <v>0</v>
      </c>
      <c r="Z6">
        <v>16.845703125</v>
      </c>
      <c r="AA6">
        <v>0.287293533117012</v>
      </c>
      <c r="AB6">
        <v>0</v>
      </c>
      <c r="AC6">
        <v>0</v>
      </c>
      <c r="AD6">
        <v>0</v>
      </c>
      <c r="AE6">
        <v>1</v>
      </c>
      <c r="AF6">
        <v>2</v>
      </c>
      <c r="AG6">
        <v>3</v>
      </c>
      <c r="AH6">
        <v>4</v>
      </c>
      <c r="AI6">
        <v>4</v>
      </c>
      <c r="AJ6">
        <v>0</v>
      </c>
      <c r="AK6">
        <v>0</v>
      </c>
      <c r="AL6">
        <v>0</v>
      </c>
      <c r="AM6">
        <v>3</v>
      </c>
      <c r="AN6">
        <v>740</v>
      </c>
      <c r="AO6">
        <v>753</v>
      </c>
      <c r="AP6">
        <v>37</v>
      </c>
      <c r="AQ6">
        <v>22</v>
      </c>
      <c r="AR6">
        <v>74</v>
      </c>
      <c r="AS6">
        <v>42</v>
      </c>
      <c r="AT6">
        <v>0.54</v>
      </c>
      <c r="AU6">
        <v>4.87</v>
      </c>
      <c r="AV6">
        <v>1.9</v>
      </c>
      <c r="AW6">
        <v>2.97</v>
      </c>
      <c r="AX6">
        <v>2.52</v>
      </c>
      <c r="AY6">
        <v>4.47</v>
      </c>
    </row>
    <row r="7" spans="1:51">
      <c r="A7" s="1" t="s">
        <v>61</v>
      </c>
      <c r="B7" s="2" t="s">
        <v>62</v>
      </c>
      <c r="C7" s="2">
        <v>2</v>
      </c>
      <c r="D7">
        <v>0</v>
      </c>
      <c r="E7" s="7">
        <v>0.491</v>
      </c>
      <c r="F7" s="7">
        <v>0.501</v>
      </c>
      <c r="G7">
        <v>10.27</v>
      </c>
      <c r="H7">
        <f t="shared" si="0"/>
        <v>1</v>
      </c>
      <c r="I7">
        <v>2</v>
      </c>
      <c r="J7">
        <v>91.33</v>
      </c>
      <c r="K7">
        <v>50.33</v>
      </c>
      <c r="L7">
        <v>2</v>
      </c>
      <c r="M7">
        <v>2</v>
      </c>
      <c r="N7">
        <v>2101.582333</v>
      </c>
      <c r="O7">
        <v>13.855</v>
      </c>
      <c r="V7">
        <v>143</v>
      </c>
      <c r="X7">
        <v>0.377622378</v>
      </c>
      <c r="Z7">
        <v>17.6</v>
      </c>
      <c r="AA7">
        <v>0.246810796</v>
      </c>
      <c r="AB7">
        <v>0</v>
      </c>
      <c r="AC7">
        <v>0</v>
      </c>
      <c r="AD7">
        <v>0</v>
      </c>
      <c r="AE7">
        <v>1</v>
      </c>
      <c r="AF7">
        <v>1</v>
      </c>
      <c r="AG7">
        <v>3</v>
      </c>
      <c r="AH7">
        <v>4</v>
      </c>
      <c r="AI7">
        <v>2</v>
      </c>
      <c r="AJ7">
        <v>0</v>
      </c>
      <c r="AK7">
        <v>0</v>
      </c>
      <c r="AL7">
        <v>0</v>
      </c>
      <c r="AM7">
        <v>1</v>
      </c>
      <c r="AN7">
        <v>1023</v>
      </c>
      <c r="AO7">
        <v>1055</v>
      </c>
      <c r="AP7">
        <v>43</v>
      </c>
      <c r="AQ7">
        <v>25</v>
      </c>
      <c r="AR7">
        <v>70</v>
      </c>
      <c r="AS7">
        <v>39</v>
      </c>
      <c r="AT7">
        <v>1.17</v>
      </c>
      <c r="AU7">
        <v>4.21</v>
      </c>
      <c r="AV7">
        <v>1.53</v>
      </c>
      <c r="AW7">
        <v>2.68</v>
      </c>
      <c r="AX7">
        <v>2.14</v>
      </c>
      <c r="AY7">
        <v>4.74</v>
      </c>
    </row>
    <row r="8" spans="1:51">
      <c r="A8" s="5" t="s">
        <v>63</v>
      </c>
      <c r="B8" s="2" t="s">
        <v>64</v>
      </c>
      <c r="C8" s="2">
        <v>3</v>
      </c>
      <c r="D8">
        <v>0</v>
      </c>
      <c r="E8" s="7">
        <v>0.53</v>
      </c>
      <c r="F8" s="7">
        <v>0.5</v>
      </c>
      <c r="G8">
        <v>7.85</v>
      </c>
      <c r="H8">
        <f t="shared" si="0"/>
        <v>1</v>
      </c>
      <c r="I8">
        <v>1</v>
      </c>
      <c r="J8">
        <v>91.6666666666667</v>
      </c>
      <c r="K8">
        <v>51.6666666666667</v>
      </c>
      <c r="L8">
        <v>1</v>
      </c>
      <c r="M8">
        <v>1</v>
      </c>
      <c r="N8">
        <v>1420.90464285714</v>
      </c>
      <c r="O8">
        <v>29.3333333333333</v>
      </c>
      <c r="P8">
        <v>1420.904643</v>
      </c>
      <c r="Q8">
        <v>29.33333333</v>
      </c>
      <c r="R8">
        <v>16.91010386</v>
      </c>
      <c r="S8">
        <v>31.0715961</v>
      </c>
      <c r="T8">
        <v>52.01830004</v>
      </c>
      <c r="U8">
        <v>33.02962044</v>
      </c>
      <c r="V8">
        <v>138</v>
      </c>
      <c r="W8">
        <v>1.17799352750809</v>
      </c>
      <c r="X8">
        <v>0.391304347826087</v>
      </c>
      <c r="Y8">
        <v>0</v>
      </c>
      <c r="Z8">
        <v>14.5977735769796</v>
      </c>
      <c r="AA8">
        <v>-0.819134793817066</v>
      </c>
      <c r="AB8">
        <v>0</v>
      </c>
      <c r="AC8">
        <v>0</v>
      </c>
      <c r="AD8">
        <v>0</v>
      </c>
      <c r="AE8">
        <v>1</v>
      </c>
      <c r="AF8">
        <v>3</v>
      </c>
      <c r="AG8">
        <v>3</v>
      </c>
      <c r="AH8">
        <v>1</v>
      </c>
      <c r="AI8">
        <v>4</v>
      </c>
      <c r="AJ8">
        <v>0</v>
      </c>
      <c r="AK8">
        <v>0</v>
      </c>
      <c r="AL8">
        <v>0</v>
      </c>
      <c r="AM8">
        <v>3</v>
      </c>
      <c r="AN8">
        <v>1011</v>
      </c>
      <c r="AO8">
        <v>1077</v>
      </c>
      <c r="AP8">
        <v>40</v>
      </c>
      <c r="AQ8">
        <v>25</v>
      </c>
      <c r="AR8">
        <v>68</v>
      </c>
      <c r="AS8">
        <v>37</v>
      </c>
      <c r="AT8">
        <v>1.02</v>
      </c>
      <c r="AU8">
        <v>4.52</v>
      </c>
      <c r="AV8">
        <v>1.51</v>
      </c>
      <c r="AW8">
        <v>3.01</v>
      </c>
      <c r="AX8">
        <v>2.81</v>
      </c>
      <c r="AY8">
        <v>3.63</v>
      </c>
    </row>
    <row r="9" spans="1:51">
      <c r="A9" s="5" t="s">
        <v>65</v>
      </c>
      <c r="B9" s="2" t="s">
        <v>66</v>
      </c>
      <c r="C9" s="2">
        <v>2</v>
      </c>
      <c r="D9">
        <v>0</v>
      </c>
      <c r="E9" s="7">
        <v>0.48</v>
      </c>
      <c r="F9" s="7">
        <v>0.57</v>
      </c>
      <c r="G9">
        <v>8.59</v>
      </c>
      <c r="H9">
        <f t="shared" si="0"/>
        <v>1</v>
      </c>
      <c r="I9">
        <v>1</v>
      </c>
      <c r="J9">
        <v>92.3333333333333</v>
      </c>
      <c r="K9">
        <v>54.6666666666667</v>
      </c>
      <c r="L9">
        <v>2</v>
      </c>
      <c r="M9">
        <v>1</v>
      </c>
      <c r="N9">
        <v>1493.9908776908</v>
      </c>
      <c r="O9">
        <v>17.3333333333334</v>
      </c>
      <c r="P9">
        <v>1493.990878</v>
      </c>
      <c r="Q9">
        <v>17.33333333</v>
      </c>
      <c r="R9">
        <v>51.42203891</v>
      </c>
      <c r="S9">
        <v>31.76626956</v>
      </c>
      <c r="T9">
        <v>16.81169153</v>
      </c>
      <c r="U9">
        <v>23.202169</v>
      </c>
      <c r="V9">
        <v>135</v>
      </c>
      <c r="W9">
        <v>-0.123853211009175</v>
      </c>
      <c r="X9">
        <v>0.39037037037037</v>
      </c>
      <c r="Y9">
        <v>0</v>
      </c>
      <c r="Z9">
        <v>14.6502057613169</v>
      </c>
      <c r="AA9">
        <v>-0.913733032973142</v>
      </c>
      <c r="AB9">
        <v>0</v>
      </c>
      <c r="AC9">
        <v>0</v>
      </c>
      <c r="AD9">
        <v>0</v>
      </c>
      <c r="AE9">
        <v>1</v>
      </c>
      <c r="AF9">
        <v>2</v>
      </c>
      <c r="AG9">
        <v>3</v>
      </c>
      <c r="AH9">
        <v>4</v>
      </c>
      <c r="AI9">
        <v>4</v>
      </c>
      <c r="AJ9">
        <v>0</v>
      </c>
      <c r="AK9">
        <v>0</v>
      </c>
      <c r="AL9">
        <v>0</v>
      </c>
      <c r="AM9">
        <v>3</v>
      </c>
      <c r="AN9">
        <v>944</v>
      </c>
      <c r="AO9">
        <v>960</v>
      </c>
      <c r="AP9">
        <v>39</v>
      </c>
      <c r="AQ9">
        <v>24</v>
      </c>
      <c r="AR9">
        <v>70</v>
      </c>
      <c r="AS9">
        <v>39</v>
      </c>
      <c r="AT9">
        <v>0.82</v>
      </c>
      <c r="AU9">
        <v>4.49</v>
      </c>
      <c r="AV9">
        <v>1.46</v>
      </c>
      <c r="AW9">
        <v>3.03</v>
      </c>
      <c r="AX9">
        <v>2.87</v>
      </c>
      <c r="AY9">
        <v>3.85</v>
      </c>
    </row>
    <row r="10" spans="1:51">
      <c r="A10" s="1" t="s">
        <v>67</v>
      </c>
      <c r="B10" s="2" t="s">
        <v>68</v>
      </c>
      <c r="C10" s="2">
        <v>1</v>
      </c>
      <c r="D10">
        <v>0</v>
      </c>
      <c r="E10" s="7">
        <v>0.485</v>
      </c>
      <c r="F10" s="7">
        <v>0.495</v>
      </c>
      <c r="G10">
        <v>10.05</v>
      </c>
      <c r="H10">
        <f t="shared" si="0"/>
        <v>1</v>
      </c>
      <c r="I10">
        <v>1</v>
      </c>
      <c r="J10">
        <v>94.6666666666667</v>
      </c>
      <c r="K10">
        <v>54.3333333333333</v>
      </c>
      <c r="L10">
        <v>3</v>
      </c>
      <c r="M10">
        <v>2</v>
      </c>
      <c r="N10">
        <v>1150.35332061318</v>
      </c>
      <c r="O10">
        <v>10.45</v>
      </c>
      <c r="P10">
        <v>1150.353321</v>
      </c>
      <c r="Q10">
        <v>10.45</v>
      </c>
      <c r="R10">
        <v>12.77272026</v>
      </c>
      <c r="S10">
        <v>57.87725069</v>
      </c>
      <c r="T10">
        <v>29.35002905</v>
      </c>
      <c r="U10">
        <v>30.48188733</v>
      </c>
      <c r="V10">
        <v>144</v>
      </c>
      <c r="W10">
        <v>0.463519313304722</v>
      </c>
      <c r="X10">
        <v>0.430555555555556</v>
      </c>
      <c r="Y10">
        <v>0</v>
      </c>
      <c r="Z10">
        <v>16.2037037037037</v>
      </c>
      <c r="AA10">
        <v>-0.23025109728231</v>
      </c>
      <c r="AB10">
        <v>0</v>
      </c>
      <c r="AC10">
        <v>0</v>
      </c>
      <c r="AD10">
        <v>0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0</v>
      </c>
      <c r="AL10">
        <v>1</v>
      </c>
      <c r="AM10">
        <v>4</v>
      </c>
      <c r="AN10">
        <v>979</v>
      </c>
      <c r="AO10">
        <v>834</v>
      </c>
      <c r="AP10">
        <v>39</v>
      </c>
      <c r="AQ10">
        <v>24</v>
      </c>
      <c r="AR10">
        <v>70</v>
      </c>
      <c r="AS10">
        <v>39</v>
      </c>
      <c r="AT10">
        <v>0.68</v>
      </c>
      <c r="AU10">
        <v>4.05</v>
      </c>
      <c r="AV10">
        <v>1.51</v>
      </c>
      <c r="AW10">
        <v>2.54</v>
      </c>
      <c r="AX10">
        <v>2.22</v>
      </c>
      <c r="AY10">
        <v>4.81</v>
      </c>
    </row>
    <row r="11" spans="1:51">
      <c r="A11" s="1" t="s">
        <v>69</v>
      </c>
      <c r="B11" s="6" t="s">
        <v>70</v>
      </c>
      <c r="C11" s="6">
        <v>2</v>
      </c>
      <c r="D11">
        <v>0</v>
      </c>
      <c r="E11" s="7">
        <v>0.499</v>
      </c>
      <c r="F11" s="7">
        <v>0.509</v>
      </c>
      <c r="G11">
        <v>11.18</v>
      </c>
      <c r="H11">
        <f t="shared" si="0"/>
        <v>1</v>
      </c>
      <c r="I11">
        <v>2</v>
      </c>
      <c r="J11">
        <v>95</v>
      </c>
      <c r="K11">
        <v>58</v>
      </c>
      <c r="L11">
        <v>1</v>
      </c>
      <c r="M11">
        <v>2</v>
      </c>
      <c r="N11">
        <v>1277.060895</v>
      </c>
      <c r="O11">
        <v>11.33333333</v>
      </c>
      <c r="V11">
        <v>152</v>
      </c>
      <c r="X11">
        <v>0.368421053</v>
      </c>
      <c r="Z11">
        <v>16.4</v>
      </c>
      <c r="AA11">
        <v>-0.501432279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1010</v>
      </c>
      <c r="AO11">
        <v>1052</v>
      </c>
      <c r="AP11">
        <v>40</v>
      </c>
      <c r="AQ11">
        <v>22</v>
      </c>
      <c r="AR11">
        <v>77</v>
      </c>
      <c r="AS11">
        <v>45</v>
      </c>
      <c r="AT11">
        <v>0.92</v>
      </c>
      <c r="AU11">
        <v>3.89</v>
      </c>
      <c r="AV11">
        <v>1.26</v>
      </c>
      <c r="AW11">
        <v>2.63</v>
      </c>
      <c r="AX11">
        <v>2.25</v>
      </c>
      <c r="AY11">
        <v>4.94</v>
      </c>
    </row>
    <row r="12" spans="1:51">
      <c r="A12" s="1" t="s">
        <v>71</v>
      </c>
      <c r="B12" s="2" t="s">
        <v>72</v>
      </c>
      <c r="C12" s="2">
        <v>1</v>
      </c>
      <c r="D12">
        <v>0</v>
      </c>
      <c r="E12" s="7">
        <v>0.502</v>
      </c>
      <c r="F12" s="7">
        <v>0.512</v>
      </c>
      <c r="G12">
        <v>12.25</v>
      </c>
      <c r="H12">
        <f t="shared" si="0"/>
        <v>2</v>
      </c>
      <c r="I12">
        <v>2</v>
      </c>
      <c r="J12">
        <v>95.33</v>
      </c>
      <c r="K12">
        <v>60.67</v>
      </c>
      <c r="L12">
        <v>2</v>
      </c>
      <c r="M12">
        <v>1</v>
      </c>
      <c r="N12">
        <v>1232.170967</v>
      </c>
      <c r="O12">
        <v>19.96916667</v>
      </c>
      <c r="V12">
        <v>145</v>
      </c>
      <c r="X12">
        <v>0.379310345</v>
      </c>
      <c r="Z12">
        <v>15.84</v>
      </c>
      <c r="AA12">
        <v>-1.104621177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4</v>
      </c>
      <c r="AI12">
        <v>2</v>
      </c>
      <c r="AJ12">
        <v>0</v>
      </c>
      <c r="AK12">
        <v>0</v>
      </c>
      <c r="AL12">
        <v>1</v>
      </c>
      <c r="AM12">
        <v>4</v>
      </c>
      <c r="AN12">
        <v>1141</v>
      </c>
      <c r="AO12">
        <v>1211</v>
      </c>
      <c r="AP12">
        <v>40</v>
      </c>
      <c r="AQ12">
        <v>24</v>
      </c>
      <c r="AR12">
        <v>70</v>
      </c>
      <c r="AS12">
        <v>39</v>
      </c>
      <c r="AT12">
        <v>0.69</v>
      </c>
      <c r="AU12">
        <v>4.25</v>
      </c>
      <c r="AV12">
        <v>1.71</v>
      </c>
      <c r="AW12">
        <v>2.54</v>
      </c>
      <c r="AX12">
        <v>2.16</v>
      </c>
      <c r="AY12">
        <v>4.37</v>
      </c>
    </row>
    <row r="13" spans="1:51">
      <c r="A13" s="1" t="s">
        <v>73</v>
      </c>
      <c r="B13" s="2" t="s">
        <v>74</v>
      </c>
      <c r="C13" s="2">
        <v>2</v>
      </c>
      <c r="D13">
        <v>0</v>
      </c>
      <c r="E13" s="7">
        <v>0.497</v>
      </c>
      <c r="F13" s="7">
        <v>0.507</v>
      </c>
      <c r="G13">
        <v>10.7</v>
      </c>
      <c r="H13">
        <f t="shared" si="0"/>
        <v>1</v>
      </c>
      <c r="I13">
        <v>2</v>
      </c>
      <c r="J13">
        <v>97</v>
      </c>
      <c r="K13">
        <v>56.33</v>
      </c>
      <c r="L13">
        <v>2</v>
      </c>
      <c r="M13">
        <v>1</v>
      </c>
      <c r="N13">
        <v>1585.133304</v>
      </c>
      <c r="O13">
        <v>13</v>
      </c>
      <c r="V13">
        <v>142</v>
      </c>
      <c r="X13">
        <v>0.352112676</v>
      </c>
      <c r="Z13">
        <v>13.89</v>
      </c>
      <c r="AA13">
        <v>-2.135386538</v>
      </c>
      <c r="AB13">
        <v>0</v>
      </c>
      <c r="AC13">
        <v>0</v>
      </c>
      <c r="AD13">
        <v>0</v>
      </c>
      <c r="AE13">
        <v>1</v>
      </c>
      <c r="AF13">
        <v>3</v>
      </c>
      <c r="AG13">
        <v>2</v>
      </c>
      <c r="AH13">
        <v>2</v>
      </c>
      <c r="AI13">
        <v>3</v>
      </c>
      <c r="AJ13">
        <v>1</v>
      </c>
      <c r="AK13">
        <v>1</v>
      </c>
      <c r="AL13">
        <v>0</v>
      </c>
      <c r="AM13">
        <v>2</v>
      </c>
      <c r="AN13">
        <v>847</v>
      </c>
      <c r="AO13">
        <v>1008</v>
      </c>
      <c r="AP13">
        <v>41</v>
      </c>
      <c r="AQ13">
        <v>26</v>
      </c>
      <c r="AR13">
        <v>65</v>
      </c>
      <c r="AS13">
        <v>35</v>
      </c>
      <c r="AT13">
        <v>0.41</v>
      </c>
      <c r="AU13">
        <v>2.94</v>
      </c>
      <c r="AV13">
        <v>1.46</v>
      </c>
      <c r="AW13">
        <v>1.48</v>
      </c>
      <c r="AX13">
        <v>1.13</v>
      </c>
      <c r="AY13">
        <v>4.53</v>
      </c>
    </row>
    <row r="14" spans="1:51">
      <c r="A14" s="1" t="s">
        <v>75</v>
      </c>
      <c r="B14" s="2" t="s">
        <v>76</v>
      </c>
      <c r="C14" s="2">
        <v>1</v>
      </c>
      <c r="D14">
        <v>0</v>
      </c>
      <c r="E14" s="7">
        <v>0.489</v>
      </c>
      <c r="F14" s="7">
        <v>0.499</v>
      </c>
      <c r="G14">
        <v>9.14</v>
      </c>
      <c r="H14">
        <f t="shared" si="0"/>
        <v>1</v>
      </c>
      <c r="I14">
        <v>1</v>
      </c>
      <c r="J14">
        <v>97.3333333333333</v>
      </c>
      <c r="K14">
        <v>58.3333333333333</v>
      </c>
      <c r="L14">
        <v>1</v>
      </c>
      <c r="M14">
        <v>1</v>
      </c>
      <c r="N14">
        <v>1553.37069210698</v>
      </c>
      <c r="O14">
        <v>27.6333333333334</v>
      </c>
      <c r="P14">
        <v>1553.370692</v>
      </c>
      <c r="Q14">
        <v>27.63333333</v>
      </c>
      <c r="R14">
        <v>15.58917173</v>
      </c>
      <c r="S14">
        <v>45.11297718</v>
      </c>
      <c r="T14">
        <v>39.29785109</v>
      </c>
      <c r="U14">
        <v>41.27838051</v>
      </c>
      <c r="V14">
        <v>126.5</v>
      </c>
      <c r="W14">
        <v>-1.42354740061162</v>
      </c>
      <c r="X14">
        <v>0.553359683794466</v>
      </c>
      <c r="Y14">
        <v>1</v>
      </c>
      <c r="Z14">
        <v>19.9971878954522</v>
      </c>
      <c r="AA14">
        <v>1.79559312053935</v>
      </c>
      <c r="AB14">
        <v>0</v>
      </c>
      <c r="AC14">
        <v>1</v>
      </c>
      <c r="AD14">
        <v>0</v>
      </c>
      <c r="AE14">
        <v>1</v>
      </c>
      <c r="AF14">
        <v>3</v>
      </c>
      <c r="AG14">
        <v>3</v>
      </c>
      <c r="AH14">
        <v>3</v>
      </c>
      <c r="AI14">
        <v>4</v>
      </c>
      <c r="AJ14">
        <v>1</v>
      </c>
      <c r="AK14">
        <v>0</v>
      </c>
      <c r="AL14">
        <v>1</v>
      </c>
      <c r="AM14">
        <v>4</v>
      </c>
      <c r="AN14">
        <v>914</v>
      </c>
      <c r="AO14">
        <v>974</v>
      </c>
      <c r="AP14">
        <v>39</v>
      </c>
      <c r="AQ14">
        <v>22</v>
      </c>
      <c r="AR14">
        <v>75</v>
      </c>
      <c r="AS14">
        <v>44</v>
      </c>
      <c r="AT14">
        <v>0.87</v>
      </c>
      <c r="AU14">
        <v>4.39</v>
      </c>
      <c r="AV14">
        <v>1.79</v>
      </c>
      <c r="AW14">
        <v>2.6</v>
      </c>
      <c r="AX14">
        <v>1.97</v>
      </c>
      <c r="AY14">
        <v>4.84</v>
      </c>
    </row>
    <row r="15" spans="1:51">
      <c r="A15" s="1" t="s">
        <v>77</v>
      </c>
      <c r="B15" s="2" t="s">
        <v>78</v>
      </c>
      <c r="C15" s="2">
        <v>1</v>
      </c>
      <c r="D15">
        <v>0</v>
      </c>
      <c r="E15" s="7">
        <v>0.483</v>
      </c>
      <c r="F15" s="7">
        <v>0.493</v>
      </c>
      <c r="G15">
        <v>10.12</v>
      </c>
      <c r="H15">
        <f t="shared" si="0"/>
        <v>1</v>
      </c>
      <c r="I15">
        <v>1</v>
      </c>
      <c r="J15">
        <v>97.3333333333333</v>
      </c>
      <c r="K15">
        <v>52.3333333333333</v>
      </c>
      <c r="L15">
        <v>1</v>
      </c>
      <c r="M15">
        <v>2</v>
      </c>
      <c r="N15">
        <v>1304.41545238095</v>
      </c>
      <c r="O15">
        <v>23.125</v>
      </c>
      <c r="P15">
        <v>1304.415452</v>
      </c>
      <c r="Q15">
        <v>23.125</v>
      </c>
      <c r="R15">
        <v>26.31678228</v>
      </c>
      <c r="S15">
        <v>39.05720507</v>
      </c>
      <c r="T15">
        <v>34.62601264</v>
      </c>
      <c r="U15">
        <v>33.125</v>
      </c>
      <c r="V15">
        <v>160</v>
      </c>
      <c r="W15">
        <v>2.75250357653791</v>
      </c>
      <c r="X15">
        <v>0.375</v>
      </c>
      <c r="Y15">
        <v>0</v>
      </c>
      <c r="Z15">
        <v>17.578125</v>
      </c>
      <c r="AA15">
        <v>0.393975824307198</v>
      </c>
      <c r="AB15">
        <v>0</v>
      </c>
      <c r="AC15">
        <v>0</v>
      </c>
      <c r="AD15">
        <v>0</v>
      </c>
      <c r="AE15">
        <v>1</v>
      </c>
      <c r="AF15">
        <v>3</v>
      </c>
      <c r="AG15">
        <v>3</v>
      </c>
      <c r="AH15">
        <v>3</v>
      </c>
      <c r="AI15">
        <v>1</v>
      </c>
      <c r="AJ15">
        <v>0</v>
      </c>
      <c r="AK15">
        <v>0</v>
      </c>
      <c r="AL15">
        <v>0</v>
      </c>
      <c r="AM15">
        <v>4</v>
      </c>
      <c r="AN15">
        <v>840</v>
      </c>
      <c r="AO15">
        <v>842</v>
      </c>
      <c r="AP15">
        <v>41</v>
      </c>
      <c r="AQ15">
        <v>23</v>
      </c>
      <c r="AR15">
        <v>76</v>
      </c>
      <c r="AS15">
        <v>44</v>
      </c>
      <c r="AT15">
        <v>0.81</v>
      </c>
      <c r="AU15">
        <v>3.86</v>
      </c>
      <c r="AV15">
        <v>1.68</v>
      </c>
      <c r="AW15">
        <v>2.18</v>
      </c>
      <c r="AX15">
        <v>1.84</v>
      </c>
      <c r="AY15">
        <v>4.37</v>
      </c>
    </row>
    <row r="16" spans="1:51">
      <c r="A16" s="1" t="s">
        <v>79</v>
      </c>
      <c r="B16" s="2" t="s">
        <v>80</v>
      </c>
      <c r="C16" s="2">
        <v>1</v>
      </c>
      <c r="D16">
        <v>0</v>
      </c>
      <c r="E16" s="7">
        <v>0.6</v>
      </c>
      <c r="F16" s="7">
        <v>0.6</v>
      </c>
      <c r="G16">
        <v>10.03</v>
      </c>
      <c r="H16">
        <f t="shared" si="0"/>
        <v>1</v>
      </c>
      <c r="I16">
        <v>1</v>
      </c>
      <c r="J16">
        <v>97.3333333333333</v>
      </c>
      <c r="K16">
        <v>51.3333333333333</v>
      </c>
      <c r="L16">
        <v>1</v>
      </c>
      <c r="M16">
        <v>1</v>
      </c>
      <c r="N16">
        <v>1357.57180039139</v>
      </c>
      <c r="O16">
        <v>18.4166666666667</v>
      </c>
      <c r="P16">
        <v>1357.5718</v>
      </c>
      <c r="Q16">
        <v>18.41666667</v>
      </c>
      <c r="R16">
        <v>17.40226694</v>
      </c>
      <c r="S16">
        <v>56.81144064</v>
      </c>
      <c r="T16">
        <v>25.78629243</v>
      </c>
      <c r="U16">
        <v>37.9890309</v>
      </c>
      <c r="V16">
        <v>138</v>
      </c>
      <c r="W16">
        <v>-0.394849785407724</v>
      </c>
      <c r="X16">
        <v>0.557971014492754</v>
      </c>
      <c r="Y16">
        <v>1</v>
      </c>
      <c r="Z16">
        <v>23.4194496954421</v>
      </c>
      <c r="AA16">
        <v>2.47521477678659</v>
      </c>
      <c r="AB16">
        <v>1</v>
      </c>
      <c r="AC16">
        <v>1</v>
      </c>
      <c r="AD16">
        <v>0</v>
      </c>
      <c r="AE16">
        <v>1</v>
      </c>
      <c r="AF16">
        <v>3</v>
      </c>
      <c r="AG16">
        <v>3</v>
      </c>
      <c r="AH16">
        <v>3</v>
      </c>
      <c r="AI16">
        <v>3</v>
      </c>
      <c r="AJ16">
        <v>0</v>
      </c>
      <c r="AK16">
        <v>0</v>
      </c>
      <c r="AL16">
        <v>0</v>
      </c>
      <c r="AM16">
        <v>2</v>
      </c>
      <c r="AN16">
        <v>566</v>
      </c>
      <c r="AO16">
        <v>903</v>
      </c>
      <c r="AP16">
        <v>40</v>
      </c>
      <c r="AQ16">
        <v>21</v>
      </c>
      <c r="AR16">
        <v>79</v>
      </c>
      <c r="AS16">
        <v>49</v>
      </c>
      <c r="AT16">
        <v>0.79</v>
      </c>
      <c r="AU16">
        <v>3.99</v>
      </c>
      <c r="AV16">
        <v>1.26</v>
      </c>
      <c r="AW16">
        <v>2.73</v>
      </c>
      <c r="AX16">
        <v>2.38</v>
      </c>
      <c r="AY16">
        <v>6.08</v>
      </c>
    </row>
    <row r="17" spans="1:51">
      <c r="A17" s="1" t="s">
        <v>81</v>
      </c>
      <c r="B17" s="2" t="s">
        <v>82</v>
      </c>
      <c r="C17" s="2">
        <v>2</v>
      </c>
      <c r="D17">
        <v>0</v>
      </c>
      <c r="E17" s="7">
        <v>0.491</v>
      </c>
      <c r="F17" s="7">
        <v>0.501</v>
      </c>
      <c r="G17">
        <v>11.91</v>
      </c>
      <c r="H17">
        <f t="shared" si="0"/>
        <v>1</v>
      </c>
      <c r="I17">
        <v>2</v>
      </c>
      <c r="J17">
        <v>98.3333333333333</v>
      </c>
      <c r="K17">
        <v>60</v>
      </c>
      <c r="L17">
        <v>2</v>
      </c>
      <c r="M17">
        <v>1</v>
      </c>
      <c r="N17">
        <v>1662.5052987606</v>
      </c>
      <c r="O17">
        <v>21.3666666666666</v>
      </c>
      <c r="P17">
        <v>1662.505299</v>
      </c>
      <c r="Q17">
        <v>21.36666667</v>
      </c>
      <c r="R17">
        <v>14.60836561</v>
      </c>
      <c r="S17">
        <v>58.73449049</v>
      </c>
      <c r="T17">
        <v>26.6571439</v>
      </c>
      <c r="U17">
        <v>44.72258955</v>
      </c>
      <c r="V17">
        <v>161.5</v>
      </c>
      <c r="W17">
        <v>1.05310734463277</v>
      </c>
      <c r="X17">
        <v>0.38390092879257</v>
      </c>
      <c r="Y17">
        <v>0</v>
      </c>
      <c r="Z17">
        <v>16.2562662346998</v>
      </c>
      <c r="AA17">
        <v>-0.674358029759157</v>
      </c>
      <c r="AB17">
        <v>0</v>
      </c>
      <c r="AC17">
        <v>0</v>
      </c>
      <c r="AD17">
        <v>0</v>
      </c>
      <c r="AE17">
        <v>2</v>
      </c>
      <c r="AF17">
        <v>1</v>
      </c>
      <c r="AG17">
        <v>1</v>
      </c>
      <c r="AH17">
        <v>2</v>
      </c>
      <c r="AI17">
        <v>4</v>
      </c>
      <c r="AJ17">
        <v>1</v>
      </c>
      <c r="AK17">
        <v>1</v>
      </c>
      <c r="AL17">
        <v>1</v>
      </c>
      <c r="AM17">
        <v>1</v>
      </c>
      <c r="AP17">
        <v>42</v>
      </c>
      <c r="AQ17">
        <v>23</v>
      </c>
      <c r="AR17">
        <v>77</v>
      </c>
      <c r="AS17">
        <v>46</v>
      </c>
      <c r="AT17">
        <v>1.07</v>
      </c>
      <c r="AU17">
        <v>5.3</v>
      </c>
      <c r="AV17">
        <v>1.32</v>
      </c>
      <c r="AW17">
        <v>3.98</v>
      </c>
      <c r="AX17">
        <v>3.45</v>
      </c>
      <c r="AY17">
        <v>5.24</v>
      </c>
    </row>
    <row r="18" spans="1:51">
      <c r="A18" s="5" t="s">
        <v>83</v>
      </c>
      <c r="B18" s="6" t="s">
        <v>84</v>
      </c>
      <c r="C18" s="6">
        <v>2</v>
      </c>
      <c r="D18">
        <v>0</v>
      </c>
      <c r="E18" s="7">
        <v>0.501</v>
      </c>
      <c r="F18" s="7">
        <v>0.511</v>
      </c>
      <c r="G18">
        <v>14.2</v>
      </c>
      <c r="H18">
        <f t="shared" si="0"/>
        <v>2</v>
      </c>
      <c r="I18">
        <v>2</v>
      </c>
      <c r="J18">
        <v>99</v>
      </c>
      <c r="K18">
        <v>55.6666666666667</v>
      </c>
      <c r="L18">
        <v>3</v>
      </c>
      <c r="M18">
        <v>2</v>
      </c>
      <c r="N18">
        <v>1297.57411904762</v>
      </c>
      <c r="O18">
        <v>7.95833333333332</v>
      </c>
      <c r="P18">
        <v>1297.574119</v>
      </c>
      <c r="Q18">
        <v>7.958333333</v>
      </c>
      <c r="R18">
        <v>21.37018997</v>
      </c>
      <c r="S18">
        <v>49.54414887</v>
      </c>
      <c r="T18">
        <v>29.08566116</v>
      </c>
      <c r="U18">
        <v>45.28846154</v>
      </c>
      <c r="V18">
        <v>160.5</v>
      </c>
      <c r="W18">
        <v>-0.665369649805446</v>
      </c>
      <c r="X18">
        <v>0.373831775700935</v>
      </c>
      <c r="Y18">
        <v>0</v>
      </c>
      <c r="Z18">
        <v>18.4780815403577</v>
      </c>
      <c r="AA18">
        <v>-0.499833387739498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P18">
        <v>40.3</v>
      </c>
      <c r="AQ18">
        <v>22</v>
      </c>
      <c r="AR18">
        <v>77.3</v>
      </c>
      <c r="AS18">
        <v>43.5</v>
      </c>
      <c r="AT18">
        <v>0.49</v>
      </c>
      <c r="AU18">
        <v>2.88</v>
      </c>
      <c r="AV18">
        <v>1.27</v>
      </c>
      <c r="AW18">
        <v>1.61</v>
      </c>
      <c r="AX18">
        <v>1.44</v>
      </c>
      <c r="AY18">
        <v>3.87</v>
      </c>
    </row>
    <row r="19" spans="1:51">
      <c r="A19" s="1" t="s">
        <v>85</v>
      </c>
      <c r="B19" s="2" t="s">
        <v>86</v>
      </c>
      <c r="C19" s="2">
        <v>1</v>
      </c>
      <c r="D19">
        <v>0</v>
      </c>
      <c r="E19" s="7">
        <v>0.499</v>
      </c>
      <c r="F19" s="7">
        <v>0.509</v>
      </c>
      <c r="G19">
        <v>8.55</v>
      </c>
      <c r="H19">
        <f t="shared" si="0"/>
        <v>1</v>
      </c>
      <c r="I19">
        <v>2</v>
      </c>
      <c r="J19">
        <v>99</v>
      </c>
      <c r="K19">
        <v>58</v>
      </c>
      <c r="L19">
        <v>2</v>
      </c>
      <c r="M19">
        <v>1</v>
      </c>
      <c r="N19">
        <v>1772.36295238095</v>
      </c>
      <c r="O19">
        <v>34.875</v>
      </c>
      <c r="P19">
        <v>1772.362952</v>
      </c>
      <c r="Q19">
        <v>34.875</v>
      </c>
      <c r="R19">
        <v>10.98003609</v>
      </c>
      <c r="S19">
        <v>36.65240532</v>
      </c>
      <c r="T19">
        <v>52.36755859</v>
      </c>
      <c r="U19">
        <v>28.24082895</v>
      </c>
      <c r="V19">
        <v>134</v>
      </c>
      <c r="W19">
        <v>-0.276758409785933</v>
      </c>
      <c r="X19">
        <v>0.537313432835821</v>
      </c>
      <c r="Y19">
        <v>1</v>
      </c>
      <c r="Z19">
        <v>22.6108264646915</v>
      </c>
      <c r="AA19">
        <v>2.75076704977647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3</v>
      </c>
      <c r="AH19">
        <v>4</v>
      </c>
      <c r="AI19">
        <v>4</v>
      </c>
      <c r="AJ19">
        <v>1</v>
      </c>
      <c r="AK19">
        <v>1</v>
      </c>
      <c r="AL19">
        <v>1</v>
      </c>
      <c r="AM19">
        <v>1</v>
      </c>
      <c r="AP19">
        <v>34</v>
      </c>
      <c r="AQ19">
        <v>21.3</v>
      </c>
      <c r="AR19">
        <v>68</v>
      </c>
      <c r="AS19">
        <v>37</v>
      </c>
      <c r="AT19">
        <v>0.85</v>
      </c>
      <c r="AU19">
        <v>4.14</v>
      </c>
      <c r="AV19">
        <v>1.56</v>
      </c>
      <c r="AW19">
        <v>2.58</v>
      </c>
      <c r="AX19">
        <v>2.17</v>
      </c>
      <c r="AY19">
        <v>4.72</v>
      </c>
    </row>
    <row r="20" spans="1:51">
      <c r="A20" s="1" t="s">
        <v>87</v>
      </c>
      <c r="B20" s="6" t="s">
        <v>88</v>
      </c>
      <c r="C20" s="6">
        <v>2</v>
      </c>
      <c r="D20">
        <v>0</v>
      </c>
      <c r="E20" s="7">
        <v>0.501</v>
      </c>
      <c r="F20" s="7">
        <v>0.511</v>
      </c>
      <c r="G20">
        <v>12.03</v>
      </c>
      <c r="H20">
        <f t="shared" si="0"/>
        <v>2</v>
      </c>
      <c r="I20">
        <v>2</v>
      </c>
      <c r="J20">
        <v>99.6666666666667</v>
      </c>
      <c r="K20">
        <v>59.6666666666667</v>
      </c>
      <c r="L20">
        <v>2</v>
      </c>
      <c r="M20">
        <v>2</v>
      </c>
      <c r="N20">
        <v>1219.80885942596</v>
      </c>
      <c r="O20">
        <v>8.19</v>
      </c>
      <c r="P20">
        <v>1219.808859</v>
      </c>
      <c r="Q20">
        <v>8.19</v>
      </c>
      <c r="R20">
        <v>13.2841314</v>
      </c>
      <c r="S20">
        <v>56.85995946</v>
      </c>
      <c r="T20">
        <v>29.85590914</v>
      </c>
      <c r="U20">
        <v>48.33382807</v>
      </c>
      <c r="V20">
        <v>148</v>
      </c>
      <c r="W20">
        <v>-0.472316384180792</v>
      </c>
      <c r="X20">
        <v>0.418918918918919</v>
      </c>
      <c r="Y20">
        <v>0</v>
      </c>
      <c r="Z20">
        <v>16.572315558802</v>
      </c>
      <c r="AA20">
        <v>-0.695533258597847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2</v>
      </c>
      <c r="AI20">
        <v>4</v>
      </c>
      <c r="AJ20">
        <v>1</v>
      </c>
      <c r="AK20">
        <v>1</v>
      </c>
      <c r="AL20">
        <v>1</v>
      </c>
      <c r="AM20">
        <v>1</v>
      </c>
      <c r="AP20">
        <v>40</v>
      </c>
      <c r="AQ20">
        <v>26</v>
      </c>
      <c r="AR20">
        <v>65</v>
      </c>
      <c r="AS20">
        <v>35</v>
      </c>
      <c r="AT20">
        <v>1.22</v>
      </c>
      <c r="AU20">
        <v>4.36</v>
      </c>
      <c r="AV20">
        <v>1.15</v>
      </c>
      <c r="AW20">
        <v>3.21</v>
      </c>
      <c r="AX20">
        <v>2.84</v>
      </c>
      <c r="AY20">
        <v>3.58</v>
      </c>
    </row>
    <row r="21" spans="1:51">
      <c r="A21" s="1" t="s">
        <v>89</v>
      </c>
      <c r="B21" s="2" t="s">
        <v>90</v>
      </c>
      <c r="C21" s="2">
        <v>1</v>
      </c>
      <c r="D21">
        <v>0</v>
      </c>
      <c r="E21" s="7">
        <v>0.495</v>
      </c>
      <c r="F21" s="7">
        <v>0.505</v>
      </c>
      <c r="G21">
        <v>8.6</v>
      </c>
      <c r="H21">
        <f t="shared" si="0"/>
        <v>1</v>
      </c>
      <c r="I21">
        <v>1</v>
      </c>
      <c r="J21">
        <v>100</v>
      </c>
      <c r="K21">
        <v>63.6666666666667</v>
      </c>
      <c r="L21">
        <v>1</v>
      </c>
      <c r="M21">
        <v>1</v>
      </c>
      <c r="N21">
        <v>1614.80678701892</v>
      </c>
      <c r="O21">
        <v>26.9658333333333</v>
      </c>
      <c r="P21">
        <v>1614.806787</v>
      </c>
      <c r="Q21">
        <v>26.96583333</v>
      </c>
      <c r="R21">
        <v>21.15913597</v>
      </c>
      <c r="S21">
        <v>37.66016905</v>
      </c>
      <c r="T21">
        <v>41.18069498</v>
      </c>
      <c r="U21">
        <v>46.2822359</v>
      </c>
      <c r="V21">
        <v>127</v>
      </c>
      <c r="W21">
        <v>-1.34709480122324</v>
      </c>
      <c r="X21">
        <v>0.456692913385827</v>
      </c>
      <c r="Y21">
        <v>0</v>
      </c>
      <c r="Z21">
        <v>16.9880339760679</v>
      </c>
      <c r="AA21">
        <v>0.615202285622598</v>
      </c>
      <c r="AB21">
        <v>0</v>
      </c>
      <c r="AC21">
        <v>0</v>
      </c>
      <c r="AD21">
        <v>0</v>
      </c>
      <c r="AE21">
        <v>1</v>
      </c>
      <c r="AF21">
        <v>3</v>
      </c>
      <c r="AG21">
        <v>3</v>
      </c>
      <c r="AH21">
        <v>3</v>
      </c>
      <c r="AI21">
        <v>4</v>
      </c>
      <c r="AJ21">
        <v>0</v>
      </c>
      <c r="AK21">
        <v>0</v>
      </c>
      <c r="AL21">
        <v>0</v>
      </c>
      <c r="AM21">
        <v>3</v>
      </c>
      <c r="AN21">
        <v>839</v>
      </c>
      <c r="AO21">
        <v>799</v>
      </c>
      <c r="AP21">
        <v>41</v>
      </c>
      <c r="AQ21">
        <v>26</v>
      </c>
      <c r="AR21">
        <v>62</v>
      </c>
      <c r="AS21">
        <v>35</v>
      </c>
      <c r="AT21">
        <v>0.85</v>
      </c>
      <c r="AU21">
        <v>5.1</v>
      </c>
      <c r="AV21">
        <v>2.19</v>
      </c>
      <c r="AW21">
        <v>2.91</v>
      </c>
      <c r="AX21">
        <v>2.24</v>
      </c>
      <c r="AY21">
        <v>5.26</v>
      </c>
    </row>
    <row r="22" spans="1:51">
      <c r="A22" s="1" t="s">
        <v>91</v>
      </c>
      <c r="B22" s="6" t="s">
        <v>92</v>
      </c>
      <c r="C22" s="6">
        <v>2</v>
      </c>
      <c r="D22">
        <v>0</v>
      </c>
      <c r="E22" s="7">
        <v>0.4</v>
      </c>
      <c r="F22" s="7">
        <v>0.4</v>
      </c>
      <c r="G22">
        <v>14.78</v>
      </c>
      <c r="H22">
        <f t="shared" si="0"/>
        <v>2</v>
      </c>
      <c r="I22">
        <v>2</v>
      </c>
      <c r="J22">
        <v>100</v>
      </c>
      <c r="K22">
        <v>58</v>
      </c>
      <c r="L22">
        <v>2</v>
      </c>
      <c r="M22">
        <v>2</v>
      </c>
      <c r="N22">
        <v>1611.43854924984</v>
      </c>
      <c r="O22">
        <v>14.36</v>
      </c>
      <c r="P22">
        <v>1611.438549</v>
      </c>
      <c r="Q22">
        <v>14.36</v>
      </c>
      <c r="R22">
        <v>17.78031856</v>
      </c>
      <c r="S22">
        <v>47.99609859</v>
      </c>
      <c r="T22">
        <v>34.22358285</v>
      </c>
      <c r="U22">
        <v>52.80005023</v>
      </c>
      <c r="V22">
        <v>156.5</v>
      </c>
      <c r="W22">
        <v>-1.81712626995646</v>
      </c>
      <c r="X22">
        <v>0.428115015974441</v>
      </c>
      <c r="Y22">
        <v>0</v>
      </c>
      <c r="Z22">
        <v>23.3951556104482</v>
      </c>
      <c r="AA22">
        <v>0.999724140986193</v>
      </c>
      <c r="AB22">
        <v>0</v>
      </c>
      <c r="AC22">
        <v>0</v>
      </c>
      <c r="AD22">
        <v>0</v>
      </c>
      <c r="AE22">
        <v>1</v>
      </c>
      <c r="AF22">
        <v>3</v>
      </c>
      <c r="AG22">
        <v>3</v>
      </c>
      <c r="AH22">
        <v>3</v>
      </c>
      <c r="AI22">
        <v>3</v>
      </c>
      <c r="AJ22">
        <v>0</v>
      </c>
      <c r="AK22">
        <v>1</v>
      </c>
      <c r="AL22">
        <v>1</v>
      </c>
      <c r="AM22">
        <v>1</v>
      </c>
      <c r="AP22">
        <v>49.4</v>
      </c>
      <c r="AQ22">
        <v>32</v>
      </c>
      <c r="AR22">
        <v>64.3</v>
      </c>
      <c r="AS22">
        <v>35.2</v>
      </c>
      <c r="AT22">
        <v>0.98</v>
      </c>
      <c r="AU22">
        <v>3.87</v>
      </c>
      <c r="AV22">
        <v>1.2</v>
      </c>
      <c r="AW22">
        <v>2.67</v>
      </c>
      <c r="AX22">
        <v>2.35</v>
      </c>
      <c r="AY22">
        <v>4.64</v>
      </c>
    </row>
    <row r="23" ht="13" customHeight="1" spans="1:51">
      <c r="A23" s="1" t="s">
        <v>93</v>
      </c>
      <c r="B23" s="2" t="s">
        <v>94</v>
      </c>
      <c r="C23" s="2">
        <v>1</v>
      </c>
      <c r="D23">
        <v>0</v>
      </c>
      <c r="E23" s="7">
        <v>0.496</v>
      </c>
      <c r="F23" s="7">
        <v>0.506</v>
      </c>
      <c r="G23">
        <v>8.48</v>
      </c>
      <c r="H23">
        <f t="shared" si="0"/>
        <v>1</v>
      </c>
      <c r="I23">
        <v>1</v>
      </c>
      <c r="J23">
        <v>101.333333333333</v>
      </c>
      <c r="K23">
        <v>65</v>
      </c>
      <c r="L23">
        <v>1</v>
      </c>
      <c r="M23">
        <v>1</v>
      </c>
      <c r="N23">
        <v>1421.72270808872</v>
      </c>
      <c r="O23">
        <v>18.7666666666667</v>
      </c>
      <c r="P23">
        <v>1421.722708</v>
      </c>
      <c r="Q23">
        <v>18.76666667</v>
      </c>
      <c r="R23">
        <v>17.32225376</v>
      </c>
      <c r="S23">
        <v>43.51577637</v>
      </c>
      <c r="T23">
        <v>39.16196987</v>
      </c>
      <c r="U23">
        <v>35.10191033</v>
      </c>
      <c r="V23">
        <v>133</v>
      </c>
      <c r="W23">
        <v>0.368932038834951</v>
      </c>
      <c r="X23">
        <v>0.511278195488722</v>
      </c>
      <c r="Y23">
        <v>1</v>
      </c>
      <c r="Z23">
        <v>21.14308327209</v>
      </c>
      <c r="AA23">
        <v>2.36074993456024</v>
      </c>
      <c r="AB23">
        <v>1</v>
      </c>
      <c r="AC23">
        <v>1</v>
      </c>
      <c r="AD23">
        <v>0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0</v>
      </c>
      <c r="AK23">
        <v>0</v>
      </c>
      <c r="AL23">
        <v>0</v>
      </c>
      <c r="AM23">
        <v>4</v>
      </c>
      <c r="AN23">
        <v>727</v>
      </c>
      <c r="AO23">
        <v>681</v>
      </c>
      <c r="AP23">
        <v>40</v>
      </c>
      <c r="AQ23">
        <v>22</v>
      </c>
      <c r="AR23">
        <v>75</v>
      </c>
      <c r="AS23">
        <v>43</v>
      </c>
      <c r="AT23">
        <v>0.7</v>
      </c>
      <c r="AU23">
        <v>4.52</v>
      </c>
      <c r="AV23">
        <v>1.73</v>
      </c>
      <c r="AW23">
        <v>2.79</v>
      </c>
      <c r="AX23">
        <v>2.22</v>
      </c>
      <c r="AY23">
        <v>5.12</v>
      </c>
    </row>
    <row r="24" spans="1:51">
      <c r="A24" s="1" t="s">
        <v>95</v>
      </c>
      <c r="B24" s="2" t="s">
        <v>96</v>
      </c>
      <c r="C24" s="2">
        <v>2</v>
      </c>
      <c r="D24">
        <v>0</v>
      </c>
      <c r="E24" s="7">
        <v>0.3</v>
      </c>
      <c r="F24" s="7">
        <v>0.3</v>
      </c>
      <c r="G24">
        <v>15.18</v>
      </c>
      <c r="H24">
        <f t="shared" si="0"/>
        <v>2</v>
      </c>
      <c r="I24">
        <v>2</v>
      </c>
      <c r="J24">
        <v>107.67</v>
      </c>
      <c r="K24">
        <v>57.67</v>
      </c>
      <c r="L24">
        <v>3</v>
      </c>
      <c r="M24">
        <v>1</v>
      </c>
      <c r="N24">
        <v>1487.148759</v>
      </c>
      <c r="O24">
        <v>9.983333333</v>
      </c>
      <c r="V24">
        <v>177.5</v>
      </c>
      <c r="X24">
        <v>0.433802817</v>
      </c>
      <c r="Z24">
        <v>24.98</v>
      </c>
      <c r="AA24">
        <v>1.325483195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4</v>
      </c>
      <c r="AI24">
        <v>4</v>
      </c>
      <c r="AJ24">
        <v>0</v>
      </c>
      <c r="AK24">
        <v>0</v>
      </c>
      <c r="AL24">
        <v>0</v>
      </c>
      <c r="AM24">
        <v>1</v>
      </c>
      <c r="AN24">
        <v>1003</v>
      </c>
      <c r="AO24">
        <v>992</v>
      </c>
      <c r="AP24">
        <v>43</v>
      </c>
      <c r="AQ24">
        <v>24</v>
      </c>
      <c r="AR24">
        <v>75</v>
      </c>
      <c r="AS24">
        <v>43</v>
      </c>
      <c r="AT24">
        <v>0.98</v>
      </c>
      <c r="AU24">
        <v>3.14</v>
      </c>
      <c r="AV24">
        <v>1.14</v>
      </c>
      <c r="AW24">
        <v>2</v>
      </c>
      <c r="AX24">
        <v>1.81</v>
      </c>
      <c r="AY24">
        <v>2.72</v>
      </c>
    </row>
    <row r="25" spans="1:51">
      <c r="A25" s="1" t="s">
        <v>97</v>
      </c>
      <c r="B25" s="6" t="s">
        <v>98</v>
      </c>
      <c r="C25" s="6">
        <v>2</v>
      </c>
      <c r="D25">
        <v>0</v>
      </c>
      <c r="E25" s="7">
        <v>0.4</v>
      </c>
      <c r="F25" s="7">
        <v>0.4</v>
      </c>
      <c r="G25">
        <v>8.64</v>
      </c>
      <c r="H25">
        <f t="shared" si="0"/>
        <v>1</v>
      </c>
      <c r="I25">
        <v>1</v>
      </c>
      <c r="J25">
        <v>101.666666666667</v>
      </c>
      <c r="K25">
        <v>63</v>
      </c>
      <c r="L25">
        <v>2</v>
      </c>
      <c r="M25">
        <v>1</v>
      </c>
      <c r="N25">
        <v>1059.0555</v>
      </c>
      <c r="O25">
        <v>11.27</v>
      </c>
      <c r="P25">
        <v>1059.0555</v>
      </c>
      <c r="Q25">
        <v>11.27</v>
      </c>
      <c r="R25">
        <v>15.18253092</v>
      </c>
      <c r="S25">
        <v>70.69307679</v>
      </c>
      <c r="T25">
        <v>14.12439229</v>
      </c>
      <c r="U25">
        <v>23.62243837</v>
      </c>
      <c r="V25">
        <v>126.5</v>
      </c>
      <c r="W25">
        <v>-1.42354740061162</v>
      </c>
      <c r="X25">
        <v>0.422924901185771</v>
      </c>
      <c r="Y25">
        <v>0</v>
      </c>
      <c r="Z25">
        <v>17.560030620694</v>
      </c>
      <c r="AA25">
        <v>0.910893496305894</v>
      </c>
      <c r="AB25">
        <v>0</v>
      </c>
      <c r="AC25">
        <v>0</v>
      </c>
      <c r="AD25">
        <v>0</v>
      </c>
      <c r="AE25">
        <v>1</v>
      </c>
      <c r="AF25">
        <v>3</v>
      </c>
      <c r="AG25">
        <v>2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2</v>
      </c>
      <c r="AN25">
        <v>1060</v>
      </c>
      <c r="AO25">
        <v>1052</v>
      </c>
      <c r="AP25">
        <v>40</v>
      </c>
      <c r="AQ25">
        <v>24</v>
      </c>
      <c r="AR25">
        <v>71</v>
      </c>
      <c r="AS25">
        <v>39.5</v>
      </c>
      <c r="AT25">
        <v>0.62</v>
      </c>
      <c r="AU25">
        <v>3.92</v>
      </c>
      <c r="AV25">
        <v>1.46</v>
      </c>
      <c r="AW25">
        <v>2.46</v>
      </c>
      <c r="AX25">
        <v>2.34</v>
      </c>
      <c r="AY25">
        <v>5.09</v>
      </c>
    </row>
    <row r="26" spans="1:51">
      <c r="A26" s="1" t="s">
        <v>99</v>
      </c>
      <c r="B26" s="2" t="s">
        <v>100</v>
      </c>
      <c r="C26" s="2">
        <v>3</v>
      </c>
      <c r="D26">
        <v>0</v>
      </c>
      <c r="E26" s="7">
        <v>0.4</v>
      </c>
      <c r="F26" s="7">
        <v>0.4</v>
      </c>
      <c r="G26">
        <v>12.95</v>
      </c>
      <c r="H26">
        <f t="shared" si="0"/>
        <v>2</v>
      </c>
      <c r="I26">
        <v>1</v>
      </c>
      <c r="J26">
        <v>106</v>
      </c>
      <c r="K26">
        <v>67</v>
      </c>
      <c r="L26">
        <v>3</v>
      </c>
      <c r="M26">
        <v>2</v>
      </c>
      <c r="N26">
        <v>1558.77869047619</v>
      </c>
      <c r="O26">
        <v>9.80833333333336</v>
      </c>
      <c r="P26">
        <v>1558.77869</v>
      </c>
      <c r="Q26">
        <v>9.808333333</v>
      </c>
      <c r="R26">
        <v>26.84181764</v>
      </c>
      <c r="S26">
        <v>55.5178031</v>
      </c>
      <c r="T26">
        <v>17.64037926</v>
      </c>
      <c r="U26">
        <v>33.20520031</v>
      </c>
      <c r="V26">
        <v>153.5</v>
      </c>
      <c r="W26">
        <v>-0.778812572759021</v>
      </c>
      <c r="X26">
        <v>0.416938110749186</v>
      </c>
      <c r="Y26">
        <v>0</v>
      </c>
      <c r="Z26">
        <v>20.9657396895458</v>
      </c>
      <c r="AA26">
        <v>0.754907332025567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2</v>
      </c>
      <c r="AH26">
        <v>3</v>
      </c>
      <c r="AI26">
        <v>4</v>
      </c>
      <c r="AJ26">
        <v>0</v>
      </c>
      <c r="AK26">
        <v>0</v>
      </c>
      <c r="AL26">
        <v>0</v>
      </c>
      <c r="AM26">
        <v>2</v>
      </c>
      <c r="AN26">
        <v>1032</v>
      </c>
      <c r="AO26">
        <v>987</v>
      </c>
      <c r="AP26">
        <v>39</v>
      </c>
      <c r="AQ26">
        <v>25</v>
      </c>
      <c r="AR26">
        <v>67.4</v>
      </c>
      <c r="AS26">
        <v>36.9</v>
      </c>
      <c r="AT26">
        <v>1.01</v>
      </c>
      <c r="AU26">
        <v>4.95</v>
      </c>
      <c r="AV26">
        <v>1.62</v>
      </c>
      <c r="AW26">
        <v>3.33</v>
      </c>
      <c r="AX26">
        <v>3.13</v>
      </c>
      <c r="AY26">
        <v>5.08</v>
      </c>
    </row>
    <row r="27" spans="1:51">
      <c r="A27" s="1" t="s">
        <v>101</v>
      </c>
      <c r="B27" s="2" t="s">
        <v>102</v>
      </c>
      <c r="C27" s="2">
        <v>1</v>
      </c>
      <c r="D27">
        <v>1</v>
      </c>
      <c r="E27" s="7">
        <v>0.521</v>
      </c>
      <c r="F27" s="7">
        <v>0.532</v>
      </c>
      <c r="G27">
        <v>10.92</v>
      </c>
      <c r="H27">
        <f t="shared" si="0"/>
        <v>1</v>
      </c>
      <c r="I27">
        <v>1</v>
      </c>
      <c r="J27">
        <v>106.333333333333</v>
      </c>
      <c r="K27">
        <v>76</v>
      </c>
      <c r="L27">
        <v>1</v>
      </c>
      <c r="M27">
        <v>1</v>
      </c>
      <c r="N27">
        <v>1720.35092857143</v>
      </c>
      <c r="O27">
        <v>15.3333333333333</v>
      </c>
      <c r="P27">
        <v>1720.350929</v>
      </c>
      <c r="Q27">
        <v>15.33333333</v>
      </c>
      <c r="R27">
        <v>15.80431325</v>
      </c>
      <c r="S27">
        <v>39.58068466</v>
      </c>
      <c r="T27">
        <v>44.61500209</v>
      </c>
      <c r="U27">
        <v>52.96364867</v>
      </c>
      <c r="V27">
        <v>146</v>
      </c>
      <c r="W27">
        <v>-0.00128040973111279</v>
      </c>
      <c r="X27">
        <v>0.472602739726027</v>
      </c>
      <c r="Y27">
        <v>0</v>
      </c>
      <c r="Z27">
        <v>19.0467254644399</v>
      </c>
      <c r="AA27">
        <v>0.955718793650806</v>
      </c>
      <c r="AB27">
        <v>0</v>
      </c>
      <c r="AC27">
        <v>0</v>
      </c>
      <c r="AD27">
        <v>0</v>
      </c>
      <c r="AE27">
        <v>1</v>
      </c>
      <c r="AF27">
        <v>3</v>
      </c>
      <c r="AG27">
        <v>3</v>
      </c>
      <c r="AH27">
        <v>3</v>
      </c>
      <c r="AI27">
        <v>3</v>
      </c>
      <c r="AJ27">
        <v>0</v>
      </c>
      <c r="AK27">
        <v>0</v>
      </c>
      <c r="AL27">
        <v>0</v>
      </c>
      <c r="AM27">
        <v>4</v>
      </c>
      <c r="AN27">
        <v>850</v>
      </c>
      <c r="AO27">
        <v>899</v>
      </c>
      <c r="AP27">
        <v>40</v>
      </c>
      <c r="AQ27">
        <v>24</v>
      </c>
      <c r="AR27">
        <v>71</v>
      </c>
      <c r="AS27">
        <v>40</v>
      </c>
      <c r="AT27">
        <v>1.78</v>
      </c>
      <c r="AU27">
        <v>5.22</v>
      </c>
      <c r="AV27">
        <v>1.66</v>
      </c>
      <c r="AW27">
        <v>3.56</v>
      </c>
      <c r="AX27">
        <v>3.08</v>
      </c>
      <c r="AY27">
        <v>4.52</v>
      </c>
    </row>
    <row r="28" spans="1:51">
      <c r="A28" s="5" t="s">
        <v>103</v>
      </c>
      <c r="B28" s="2" t="s">
        <v>104</v>
      </c>
      <c r="C28" s="2">
        <v>2</v>
      </c>
      <c r="D28">
        <v>0</v>
      </c>
      <c r="E28" s="7">
        <v>0.6</v>
      </c>
      <c r="F28" s="7">
        <v>0.6</v>
      </c>
      <c r="G28">
        <v>13.5</v>
      </c>
      <c r="H28">
        <f t="shared" si="0"/>
        <v>2</v>
      </c>
      <c r="I28">
        <v>1</v>
      </c>
      <c r="J28">
        <v>107.666666666667</v>
      </c>
      <c r="K28">
        <v>67.3333333333333</v>
      </c>
      <c r="L28">
        <v>2</v>
      </c>
      <c r="M28">
        <v>2</v>
      </c>
      <c r="N28">
        <v>1210.66333333333</v>
      </c>
      <c r="O28">
        <v>10</v>
      </c>
      <c r="P28">
        <v>1210.663333</v>
      </c>
      <c r="Q28">
        <v>10</v>
      </c>
      <c r="R28">
        <v>18.34731109</v>
      </c>
      <c r="S28">
        <v>57.85221029</v>
      </c>
      <c r="T28">
        <v>23.80047863</v>
      </c>
      <c r="U28">
        <v>47.34131769</v>
      </c>
      <c r="V28">
        <v>162.5</v>
      </c>
      <c r="W28">
        <v>-0.405966277561607</v>
      </c>
      <c r="X28">
        <v>0.467692307692308</v>
      </c>
      <c r="Y28">
        <v>0</v>
      </c>
      <c r="Z28">
        <v>23.9337278106509</v>
      </c>
      <c r="AA28">
        <v>1.41692076549271</v>
      </c>
      <c r="AB28">
        <v>0</v>
      </c>
      <c r="AC28">
        <v>1</v>
      </c>
      <c r="AD28">
        <v>0</v>
      </c>
      <c r="AE28">
        <v>1</v>
      </c>
      <c r="AF28">
        <v>3</v>
      </c>
      <c r="AG28">
        <v>1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1</v>
      </c>
      <c r="AN28">
        <v>1113</v>
      </c>
      <c r="AO28">
        <v>1153</v>
      </c>
      <c r="AP28">
        <v>49</v>
      </c>
      <c r="AQ28">
        <v>30</v>
      </c>
      <c r="AR28">
        <v>69.4</v>
      </c>
      <c r="AS28">
        <v>39.1</v>
      </c>
      <c r="AT28">
        <v>1.11</v>
      </c>
      <c r="AU28">
        <v>4.71</v>
      </c>
      <c r="AV28">
        <v>1.65</v>
      </c>
      <c r="AW28">
        <v>3.06</v>
      </c>
      <c r="AX28">
        <v>2.84</v>
      </c>
      <c r="AY28">
        <v>6.56</v>
      </c>
    </row>
    <row r="29" spans="1:51">
      <c r="A29" s="1" t="s">
        <v>105</v>
      </c>
      <c r="B29" s="2" t="s">
        <v>106</v>
      </c>
      <c r="C29" s="2">
        <v>1</v>
      </c>
      <c r="D29">
        <v>0</v>
      </c>
      <c r="E29" s="7">
        <v>0.497</v>
      </c>
      <c r="F29" s="7">
        <v>0.507</v>
      </c>
      <c r="G29">
        <v>10.42</v>
      </c>
      <c r="H29">
        <f t="shared" si="0"/>
        <v>1</v>
      </c>
      <c r="I29">
        <v>1</v>
      </c>
      <c r="J29">
        <v>108</v>
      </c>
      <c r="K29">
        <v>66.3333333333333</v>
      </c>
      <c r="L29">
        <v>1</v>
      </c>
      <c r="M29">
        <v>2</v>
      </c>
      <c r="N29">
        <v>1096.40115688193</v>
      </c>
      <c r="O29">
        <v>8.96666666666666</v>
      </c>
      <c r="P29">
        <v>1096.401157</v>
      </c>
      <c r="Q29">
        <v>8.966666667</v>
      </c>
      <c r="R29">
        <v>13.81958533</v>
      </c>
      <c r="S29">
        <v>67.88933906</v>
      </c>
      <c r="T29">
        <v>18.2910756</v>
      </c>
      <c r="U29">
        <v>46.39615567</v>
      </c>
      <c r="V29">
        <v>146</v>
      </c>
      <c r="W29">
        <v>0.74964234620887</v>
      </c>
      <c r="X29">
        <v>0.506849315068493</v>
      </c>
      <c r="Y29">
        <v>1</v>
      </c>
      <c r="Z29">
        <v>22.1899042972415</v>
      </c>
      <c r="AA29">
        <v>1.78418775570522</v>
      </c>
      <c r="AB29">
        <v>0</v>
      </c>
      <c r="AC29">
        <v>1</v>
      </c>
      <c r="AD29">
        <v>0</v>
      </c>
      <c r="AE29">
        <v>1</v>
      </c>
      <c r="AF29">
        <v>2</v>
      </c>
      <c r="AG29">
        <v>2</v>
      </c>
      <c r="AH29">
        <v>4</v>
      </c>
      <c r="AI29">
        <v>4</v>
      </c>
      <c r="AJ29">
        <v>0</v>
      </c>
      <c r="AK29">
        <v>0</v>
      </c>
      <c r="AL29">
        <v>0</v>
      </c>
      <c r="AM29">
        <v>4</v>
      </c>
      <c r="AN29">
        <v>828</v>
      </c>
      <c r="AO29">
        <v>782</v>
      </c>
      <c r="AP29">
        <v>38</v>
      </c>
      <c r="AQ29">
        <v>22</v>
      </c>
      <c r="AR29">
        <v>73</v>
      </c>
      <c r="AS29">
        <v>41</v>
      </c>
      <c r="AT29">
        <v>1.41</v>
      </c>
      <c r="AU29">
        <v>4.39</v>
      </c>
      <c r="AV29">
        <v>1.28</v>
      </c>
      <c r="AW29">
        <v>3.11</v>
      </c>
      <c r="AX29">
        <v>2.69</v>
      </c>
      <c r="AY29">
        <v>5.43</v>
      </c>
    </row>
    <row r="30" spans="1:51">
      <c r="A30" s="1" t="s">
        <v>107</v>
      </c>
      <c r="B30" s="6" t="s">
        <v>108</v>
      </c>
      <c r="C30" s="6">
        <v>2</v>
      </c>
      <c r="D30">
        <v>0</v>
      </c>
      <c r="E30" s="7">
        <v>0.3</v>
      </c>
      <c r="F30" s="7">
        <v>0.3</v>
      </c>
      <c r="G30">
        <v>14.56</v>
      </c>
      <c r="H30">
        <f t="shared" si="0"/>
        <v>2</v>
      </c>
      <c r="I30">
        <v>2</v>
      </c>
      <c r="J30">
        <v>109.33</v>
      </c>
      <c r="K30">
        <v>57.67</v>
      </c>
      <c r="L30">
        <v>2</v>
      </c>
      <c r="M30">
        <v>1</v>
      </c>
      <c r="N30">
        <v>1071.272885</v>
      </c>
      <c r="O30">
        <v>9.833333333</v>
      </c>
      <c r="V30">
        <v>167</v>
      </c>
      <c r="X30">
        <v>0.410179641</v>
      </c>
      <c r="Z30">
        <v>19.94</v>
      </c>
      <c r="AA30">
        <v>0.169047454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2</v>
      </c>
      <c r="AI30">
        <v>2</v>
      </c>
      <c r="AJ30">
        <v>1</v>
      </c>
      <c r="AK30">
        <v>0</v>
      </c>
      <c r="AL30">
        <v>0</v>
      </c>
      <c r="AM30">
        <v>1</v>
      </c>
      <c r="AN30">
        <v>1340</v>
      </c>
      <c r="AO30">
        <v>1345</v>
      </c>
      <c r="AP30">
        <v>42.4</v>
      </c>
      <c r="AQ30">
        <v>22.6</v>
      </c>
      <c r="AR30">
        <v>78.5</v>
      </c>
      <c r="AS30">
        <v>46.8</v>
      </c>
      <c r="AT30">
        <v>0.79</v>
      </c>
      <c r="AU30">
        <v>2.84</v>
      </c>
      <c r="AV30">
        <v>1.05</v>
      </c>
      <c r="AW30">
        <v>1.79</v>
      </c>
      <c r="AX30">
        <v>1.6</v>
      </c>
      <c r="AY30">
        <v>3.67</v>
      </c>
    </row>
    <row r="31" spans="1:51">
      <c r="A31" s="1" t="s">
        <v>109</v>
      </c>
      <c r="B31" s="2" t="s">
        <v>110</v>
      </c>
      <c r="C31" s="2">
        <v>2</v>
      </c>
      <c r="D31">
        <v>0</v>
      </c>
      <c r="E31" s="7">
        <v>0.4</v>
      </c>
      <c r="F31" s="7">
        <v>0.4</v>
      </c>
      <c r="G31">
        <v>13.77</v>
      </c>
      <c r="H31">
        <f t="shared" si="0"/>
        <v>2</v>
      </c>
      <c r="I31">
        <v>1</v>
      </c>
      <c r="J31">
        <v>109.666666666667</v>
      </c>
      <c r="K31">
        <v>68.3333333333333</v>
      </c>
      <c r="L31">
        <v>2</v>
      </c>
      <c r="M31">
        <v>2</v>
      </c>
      <c r="N31">
        <v>2028.55869047619</v>
      </c>
      <c r="O31">
        <v>10.425</v>
      </c>
      <c r="P31">
        <v>2028.55869</v>
      </c>
      <c r="Q31">
        <v>10.425</v>
      </c>
      <c r="R31">
        <v>31.21333245</v>
      </c>
      <c r="S31">
        <v>43.80177674</v>
      </c>
      <c r="T31">
        <v>24.9848908</v>
      </c>
      <c r="U31">
        <v>35.32581366</v>
      </c>
      <c r="V31">
        <v>159.2</v>
      </c>
      <c r="W31">
        <v>-0.833981841763943</v>
      </c>
      <c r="X31">
        <v>0.486809045226131</v>
      </c>
      <c r="Y31">
        <v>0</v>
      </c>
      <c r="Z31">
        <v>23.2001717128355</v>
      </c>
      <c r="AA31">
        <v>1.16086068513687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4</v>
      </c>
      <c r="AI31">
        <v>4</v>
      </c>
      <c r="AJ31">
        <v>1</v>
      </c>
      <c r="AK31">
        <v>0</v>
      </c>
      <c r="AL31">
        <v>1</v>
      </c>
      <c r="AM31">
        <v>4</v>
      </c>
      <c r="AN31">
        <v>951</v>
      </c>
      <c r="AO31">
        <v>880</v>
      </c>
      <c r="AP31">
        <v>49</v>
      </c>
      <c r="AQ31">
        <v>33</v>
      </c>
      <c r="AR31">
        <v>61.7</v>
      </c>
      <c r="AS31">
        <v>33.2</v>
      </c>
      <c r="AT31">
        <v>1.04</v>
      </c>
      <c r="AU31">
        <v>4.87</v>
      </c>
      <c r="AV31">
        <v>1.85</v>
      </c>
      <c r="AW31">
        <v>3.02</v>
      </c>
      <c r="AX31">
        <v>2.81</v>
      </c>
      <c r="AY31">
        <v>4.16</v>
      </c>
    </row>
    <row r="32" spans="1:51">
      <c r="A32" s="1" t="s">
        <v>111</v>
      </c>
      <c r="B32" s="2" t="s">
        <v>112</v>
      </c>
      <c r="C32" s="2">
        <v>1</v>
      </c>
      <c r="D32">
        <v>0</v>
      </c>
      <c r="E32" s="7">
        <v>0.494</v>
      </c>
      <c r="F32" s="7">
        <v>0.504</v>
      </c>
      <c r="G32">
        <v>10.01</v>
      </c>
      <c r="H32">
        <f t="shared" si="0"/>
        <v>1</v>
      </c>
      <c r="I32">
        <v>2</v>
      </c>
      <c r="J32">
        <v>112</v>
      </c>
      <c r="K32">
        <v>63</v>
      </c>
      <c r="L32">
        <v>2</v>
      </c>
      <c r="M32">
        <v>1</v>
      </c>
      <c r="N32">
        <v>1713.47974266145</v>
      </c>
      <c r="O32">
        <v>7.99999999999998</v>
      </c>
      <c r="P32">
        <v>1713.479743</v>
      </c>
      <c r="Q32">
        <v>8</v>
      </c>
      <c r="R32">
        <v>13.41447258</v>
      </c>
      <c r="S32">
        <v>66.5356492</v>
      </c>
      <c r="T32">
        <v>20.04987822</v>
      </c>
      <c r="U32">
        <v>31.9180025</v>
      </c>
      <c r="V32">
        <v>157</v>
      </c>
      <c r="W32">
        <v>2.32331902718169</v>
      </c>
      <c r="X32">
        <v>0.39171974522293</v>
      </c>
      <c r="Y32">
        <v>0</v>
      </c>
      <c r="Z32">
        <v>16.3089780518479</v>
      </c>
      <c r="AA32">
        <v>-0.0996385142340019</v>
      </c>
      <c r="AB32">
        <v>0</v>
      </c>
      <c r="AC32">
        <v>0</v>
      </c>
      <c r="AD32">
        <v>0</v>
      </c>
      <c r="AE32">
        <v>1</v>
      </c>
      <c r="AF32">
        <v>3</v>
      </c>
      <c r="AG32">
        <v>1</v>
      </c>
      <c r="AH32">
        <v>1</v>
      </c>
      <c r="AI32">
        <v>4</v>
      </c>
      <c r="AJ32">
        <v>0</v>
      </c>
      <c r="AK32">
        <v>0</v>
      </c>
      <c r="AL32">
        <v>0</v>
      </c>
      <c r="AM32">
        <v>2</v>
      </c>
      <c r="AP32">
        <v>43</v>
      </c>
      <c r="AQ32">
        <v>25</v>
      </c>
      <c r="AR32">
        <v>72</v>
      </c>
      <c r="AS32">
        <v>41</v>
      </c>
      <c r="AT32">
        <v>0.85</v>
      </c>
      <c r="AU32">
        <v>3.99</v>
      </c>
      <c r="AV32">
        <v>1.86</v>
      </c>
      <c r="AW32">
        <v>2.13</v>
      </c>
      <c r="AX32">
        <v>1.76</v>
      </c>
      <c r="AY32">
        <v>5.57</v>
      </c>
    </row>
    <row r="33" spans="1:51">
      <c r="A33" s="1" t="s">
        <v>113</v>
      </c>
      <c r="B33" s="2" t="s">
        <v>114</v>
      </c>
      <c r="C33" s="2">
        <v>1</v>
      </c>
      <c r="D33">
        <v>0</v>
      </c>
      <c r="E33" s="7">
        <v>0.5</v>
      </c>
      <c r="F33" s="7">
        <v>0.51</v>
      </c>
      <c r="G33">
        <v>11.67</v>
      </c>
      <c r="H33">
        <f t="shared" si="0"/>
        <v>1</v>
      </c>
      <c r="I33">
        <v>1</v>
      </c>
      <c r="J33">
        <v>112.666666666667</v>
      </c>
      <c r="K33">
        <v>58.6666666666667</v>
      </c>
      <c r="L33">
        <v>2</v>
      </c>
      <c r="M33">
        <v>1</v>
      </c>
      <c r="N33">
        <v>1904.6305</v>
      </c>
      <c r="O33">
        <v>18</v>
      </c>
      <c r="P33">
        <v>1904.6305</v>
      </c>
      <c r="Q33">
        <v>18</v>
      </c>
      <c r="R33">
        <v>16.78942304</v>
      </c>
      <c r="S33">
        <v>38.11066139</v>
      </c>
      <c r="T33">
        <v>45.09991556</v>
      </c>
      <c r="U33">
        <v>47.50469813</v>
      </c>
      <c r="V33">
        <v>153.8</v>
      </c>
      <c r="W33">
        <v>0.183050847457628</v>
      </c>
      <c r="X33">
        <v>0.435630689206762</v>
      </c>
      <c r="Y33">
        <v>0</v>
      </c>
      <c r="Z33">
        <v>20.7149270919117</v>
      </c>
      <c r="AA33">
        <v>1.32215985242867</v>
      </c>
      <c r="AB33">
        <v>0</v>
      </c>
      <c r="AC33">
        <v>1</v>
      </c>
      <c r="AD33">
        <v>0</v>
      </c>
      <c r="AE33">
        <v>1</v>
      </c>
      <c r="AF33">
        <v>3</v>
      </c>
      <c r="AG33">
        <v>3</v>
      </c>
      <c r="AH33">
        <v>3</v>
      </c>
      <c r="AI33">
        <v>4</v>
      </c>
      <c r="AJ33">
        <v>0</v>
      </c>
      <c r="AK33">
        <v>0</v>
      </c>
      <c r="AL33">
        <v>0</v>
      </c>
      <c r="AM33">
        <v>3</v>
      </c>
      <c r="AP33">
        <v>41</v>
      </c>
      <c r="AQ33">
        <v>24</v>
      </c>
      <c r="AR33">
        <v>73</v>
      </c>
      <c r="AS33">
        <v>41</v>
      </c>
      <c r="AT33">
        <v>0.8</v>
      </c>
      <c r="AU33">
        <v>3.52</v>
      </c>
      <c r="AV33">
        <v>1.26</v>
      </c>
      <c r="AW33">
        <v>2.26</v>
      </c>
      <c r="AX33">
        <v>1.92</v>
      </c>
      <c r="AY33">
        <v>5.2</v>
      </c>
    </row>
    <row r="34" spans="1:51">
      <c r="A34" s="1" t="s">
        <v>115</v>
      </c>
      <c r="B34" s="2" t="s">
        <v>116</v>
      </c>
      <c r="C34" s="2">
        <v>1</v>
      </c>
      <c r="D34">
        <v>1</v>
      </c>
      <c r="E34" s="7">
        <v>0.532</v>
      </c>
      <c r="F34" s="7">
        <v>0.543</v>
      </c>
      <c r="G34">
        <v>9.37</v>
      </c>
      <c r="H34">
        <f t="shared" si="0"/>
        <v>1</v>
      </c>
      <c r="I34">
        <v>1</v>
      </c>
      <c r="J34">
        <v>111</v>
      </c>
      <c r="K34">
        <v>77</v>
      </c>
      <c r="L34">
        <v>2</v>
      </c>
      <c r="M34">
        <v>2</v>
      </c>
      <c r="N34">
        <v>1303.91533333333</v>
      </c>
      <c r="O34">
        <v>15</v>
      </c>
      <c r="P34">
        <v>1303.915333</v>
      </c>
      <c r="Q34">
        <v>15</v>
      </c>
      <c r="R34">
        <v>20.76523283</v>
      </c>
      <c r="S34">
        <v>52.0856975</v>
      </c>
      <c r="T34">
        <v>27.14906966</v>
      </c>
      <c r="U34">
        <v>36.95212356</v>
      </c>
      <c r="V34">
        <v>135.5</v>
      </c>
      <c r="W34">
        <v>-0.0474006116207955</v>
      </c>
      <c r="X34">
        <v>0.391143911439114</v>
      </c>
      <c r="Y34">
        <v>0</v>
      </c>
      <c r="Z34">
        <v>14.1065617298239</v>
      </c>
      <c r="AA34">
        <v>-1.33994183561806</v>
      </c>
      <c r="AB34">
        <v>0</v>
      </c>
      <c r="AC34">
        <v>0</v>
      </c>
      <c r="AD34">
        <v>0</v>
      </c>
      <c r="AE34">
        <v>1</v>
      </c>
      <c r="AF34">
        <v>2</v>
      </c>
      <c r="AG34">
        <v>2</v>
      </c>
      <c r="AH34">
        <v>1</v>
      </c>
      <c r="AI34">
        <v>4</v>
      </c>
      <c r="AJ34">
        <v>0</v>
      </c>
      <c r="AK34">
        <v>0</v>
      </c>
      <c r="AL34">
        <v>0</v>
      </c>
      <c r="AM34">
        <v>1</v>
      </c>
      <c r="AN34">
        <v>1102</v>
      </c>
      <c r="AO34">
        <v>1065</v>
      </c>
      <c r="AT34">
        <v>0.88</v>
      </c>
      <c r="AU34">
        <v>4.62</v>
      </c>
      <c r="AV34">
        <v>1.36</v>
      </c>
      <c r="AW34">
        <v>3.26</v>
      </c>
      <c r="AX34">
        <v>3.08</v>
      </c>
      <c r="AY34">
        <v>5.33</v>
      </c>
    </row>
    <row r="35" spans="1:51">
      <c r="A35" s="1" t="s">
        <v>117</v>
      </c>
      <c r="B35" s="2" t="s">
        <v>118</v>
      </c>
      <c r="C35" s="2">
        <v>1</v>
      </c>
      <c r="D35">
        <v>1</v>
      </c>
      <c r="E35" s="7">
        <v>0.52</v>
      </c>
      <c r="F35" s="7">
        <v>0.531</v>
      </c>
      <c r="G35">
        <v>9.1</v>
      </c>
      <c r="H35">
        <f t="shared" ref="H35:H61" si="1">IF(G35&lt;12,1,2)</f>
        <v>1</v>
      </c>
      <c r="I35">
        <v>1</v>
      </c>
      <c r="J35">
        <v>112.666666666667</v>
      </c>
      <c r="K35">
        <v>75.3333333333333</v>
      </c>
      <c r="L35">
        <v>1</v>
      </c>
      <c r="M35">
        <v>1</v>
      </c>
      <c r="N35">
        <v>2198.98221461187</v>
      </c>
      <c r="O35">
        <v>14.15</v>
      </c>
      <c r="P35">
        <v>2198.982215</v>
      </c>
      <c r="Q35">
        <v>14.15</v>
      </c>
      <c r="R35">
        <v>23.29554004</v>
      </c>
      <c r="S35">
        <v>59.81364179</v>
      </c>
      <c r="T35">
        <v>16.89081817</v>
      </c>
      <c r="U35">
        <v>46.04293818</v>
      </c>
      <c r="V35">
        <v>129.5</v>
      </c>
      <c r="W35">
        <v>-0.964831804281347</v>
      </c>
      <c r="X35">
        <v>0.486486486486487</v>
      </c>
      <c r="Y35">
        <v>0</v>
      </c>
      <c r="Z35">
        <v>20.2739971079739</v>
      </c>
      <c r="AA35">
        <v>1.88944725053125</v>
      </c>
      <c r="AB35">
        <v>0</v>
      </c>
      <c r="AC35">
        <v>1</v>
      </c>
      <c r="AD35">
        <v>0</v>
      </c>
      <c r="AE35">
        <v>1</v>
      </c>
      <c r="AF35">
        <v>3</v>
      </c>
      <c r="AG35">
        <v>3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1</v>
      </c>
      <c r="AT35">
        <v>0.8</v>
      </c>
      <c r="AU35">
        <v>5.79</v>
      </c>
      <c r="AV35">
        <v>2.09</v>
      </c>
      <c r="AW35">
        <v>3.7</v>
      </c>
      <c r="AX35">
        <v>3.41</v>
      </c>
      <c r="AY35">
        <v>4.68</v>
      </c>
    </row>
    <row r="36" spans="1:51">
      <c r="A36" s="1" t="s">
        <v>119</v>
      </c>
      <c r="B36" s="2" t="s">
        <v>120</v>
      </c>
      <c r="C36" s="2">
        <v>3</v>
      </c>
      <c r="D36">
        <v>1</v>
      </c>
      <c r="E36" s="7">
        <v>0.517</v>
      </c>
      <c r="F36" s="7">
        <v>0.528</v>
      </c>
      <c r="G36">
        <v>9</v>
      </c>
      <c r="H36">
        <f t="shared" si="1"/>
        <v>1</v>
      </c>
      <c r="I36">
        <v>2</v>
      </c>
      <c r="J36">
        <v>113</v>
      </c>
      <c r="K36">
        <v>71.67</v>
      </c>
      <c r="L36">
        <v>2</v>
      </c>
      <c r="M36">
        <v>1</v>
      </c>
      <c r="N36">
        <v>1689.244401</v>
      </c>
      <c r="O36">
        <v>13.33333333</v>
      </c>
      <c r="V36">
        <v>130.5</v>
      </c>
      <c r="X36">
        <v>0.444444444</v>
      </c>
      <c r="Z36">
        <v>17.26</v>
      </c>
      <c r="AA36">
        <v>0.541995814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2</v>
      </c>
      <c r="AH36">
        <v>4</v>
      </c>
      <c r="AI36">
        <v>4</v>
      </c>
      <c r="AJ36">
        <v>1</v>
      </c>
      <c r="AK36">
        <v>1</v>
      </c>
      <c r="AL36">
        <v>0</v>
      </c>
      <c r="AM36">
        <v>1</v>
      </c>
      <c r="AN36">
        <v>1406</v>
      </c>
      <c r="AO36">
        <v>1348</v>
      </c>
      <c r="AP36">
        <v>28</v>
      </c>
      <c r="AQ36">
        <v>17</v>
      </c>
      <c r="AR36">
        <v>70</v>
      </c>
      <c r="AS36">
        <v>38</v>
      </c>
      <c r="AT36">
        <v>1.53</v>
      </c>
      <c r="AU36">
        <v>4.09</v>
      </c>
      <c r="AV36">
        <v>1.11</v>
      </c>
      <c r="AW36">
        <v>2.98</v>
      </c>
      <c r="AX36">
        <v>2.59</v>
      </c>
      <c r="AY36">
        <v>4.66</v>
      </c>
    </row>
    <row r="37" spans="1:51">
      <c r="A37" s="5" t="s">
        <v>121</v>
      </c>
      <c r="B37" s="2" t="s">
        <v>122</v>
      </c>
      <c r="C37" s="2">
        <v>1</v>
      </c>
      <c r="D37">
        <v>1</v>
      </c>
      <c r="E37" s="7">
        <v>0.533</v>
      </c>
      <c r="F37" s="7">
        <v>0.544</v>
      </c>
      <c r="G37">
        <v>9.49</v>
      </c>
      <c r="H37">
        <f t="shared" si="1"/>
        <v>1</v>
      </c>
      <c r="I37">
        <v>1</v>
      </c>
      <c r="J37">
        <v>113.333333333333</v>
      </c>
      <c r="K37">
        <v>77.6666666666667</v>
      </c>
      <c r="L37">
        <v>2</v>
      </c>
      <c r="M37">
        <v>2</v>
      </c>
      <c r="N37">
        <v>1155.83973809524</v>
      </c>
      <c r="O37">
        <v>23.0866666666667</v>
      </c>
      <c r="P37">
        <v>1155.839738</v>
      </c>
      <c r="Q37">
        <v>23.08666667</v>
      </c>
      <c r="R37">
        <v>20.58807819</v>
      </c>
      <c r="S37">
        <v>44.85049591</v>
      </c>
      <c r="T37">
        <v>34.56142589</v>
      </c>
      <c r="U37">
        <v>31.72400168</v>
      </c>
      <c r="V37">
        <v>127</v>
      </c>
      <c r="W37">
        <v>-1.34709480122324</v>
      </c>
      <c r="X37">
        <v>0.437795275590551</v>
      </c>
      <c r="Y37">
        <v>0</v>
      </c>
      <c r="Z37">
        <v>15.3140306280613</v>
      </c>
      <c r="AA37">
        <v>-0.56545946526423</v>
      </c>
      <c r="AB37">
        <v>0</v>
      </c>
      <c r="AC37">
        <v>0</v>
      </c>
      <c r="AD37">
        <v>0</v>
      </c>
      <c r="AE37">
        <v>1</v>
      </c>
      <c r="AF37">
        <v>2</v>
      </c>
      <c r="AG37">
        <v>1</v>
      </c>
      <c r="AH37">
        <v>4</v>
      </c>
      <c r="AI37">
        <v>4</v>
      </c>
      <c r="AJ37">
        <v>0</v>
      </c>
      <c r="AK37">
        <v>0</v>
      </c>
      <c r="AL37">
        <v>0</v>
      </c>
      <c r="AM37">
        <v>1</v>
      </c>
      <c r="AT37">
        <v>1.3</v>
      </c>
      <c r="AU37">
        <v>6.44</v>
      </c>
      <c r="AV37">
        <v>2.23</v>
      </c>
      <c r="AW37">
        <v>4.21</v>
      </c>
      <c r="AX37">
        <v>3.95</v>
      </c>
      <c r="AY37">
        <v>4.7</v>
      </c>
    </row>
    <row r="38" spans="1:51">
      <c r="A38" s="1" t="s">
        <v>123</v>
      </c>
      <c r="B38" s="6" t="s">
        <v>124</v>
      </c>
      <c r="C38" s="6">
        <v>2</v>
      </c>
      <c r="D38">
        <v>1</v>
      </c>
      <c r="E38" s="7">
        <v>0.542</v>
      </c>
      <c r="F38" s="7">
        <v>0.553</v>
      </c>
      <c r="G38">
        <v>9.4</v>
      </c>
      <c r="H38">
        <f t="shared" si="1"/>
        <v>1</v>
      </c>
      <c r="I38">
        <v>2</v>
      </c>
      <c r="J38">
        <v>115</v>
      </c>
      <c r="K38">
        <v>87.3333333333333</v>
      </c>
      <c r="L38">
        <v>2</v>
      </c>
      <c r="M38">
        <v>2</v>
      </c>
      <c r="N38">
        <v>1055.42464285714</v>
      </c>
      <c r="O38">
        <v>10.1</v>
      </c>
      <c r="V38">
        <v>134.5</v>
      </c>
      <c r="W38">
        <v>-0.200305810397554</v>
      </c>
      <c r="X38">
        <v>0.490706319702602</v>
      </c>
      <c r="Y38">
        <v>0</v>
      </c>
      <c r="Z38">
        <v>21.282182391067</v>
      </c>
      <c r="AA38">
        <v>1.83233416231807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2</v>
      </c>
      <c r="AI38">
        <v>2</v>
      </c>
      <c r="AJ38">
        <v>0</v>
      </c>
      <c r="AK38">
        <v>0</v>
      </c>
      <c r="AL38">
        <v>0</v>
      </c>
      <c r="AM38">
        <v>1</v>
      </c>
      <c r="AP38">
        <v>31</v>
      </c>
      <c r="AQ38">
        <v>18</v>
      </c>
      <c r="AR38">
        <v>74</v>
      </c>
      <c r="AS38">
        <v>42</v>
      </c>
      <c r="AT38">
        <v>1.01</v>
      </c>
      <c r="AU38">
        <v>3.85</v>
      </c>
      <c r="AV38">
        <v>1.39</v>
      </c>
      <c r="AW38">
        <v>2.46</v>
      </c>
      <c r="AX38">
        <v>2.19</v>
      </c>
      <c r="AY38">
        <v>4.27</v>
      </c>
    </row>
    <row r="39" spans="1:51">
      <c r="A39" s="1" t="s">
        <v>125</v>
      </c>
      <c r="B39" s="2" t="s">
        <v>126</v>
      </c>
      <c r="C39" s="2">
        <v>2</v>
      </c>
      <c r="D39">
        <v>1</v>
      </c>
      <c r="E39" s="7">
        <v>0.517</v>
      </c>
      <c r="F39" s="7">
        <v>0.528</v>
      </c>
      <c r="G39">
        <v>9.41</v>
      </c>
      <c r="H39">
        <f t="shared" si="1"/>
        <v>1</v>
      </c>
      <c r="I39">
        <v>2</v>
      </c>
      <c r="J39">
        <v>116.67</v>
      </c>
      <c r="K39">
        <v>61.67</v>
      </c>
      <c r="L39">
        <v>2</v>
      </c>
      <c r="M39">
        <v>1</v>
      </c>
      <c r="N39">
        <v>1223.663674</v>
      </c>
      <c r="O39">
        <v>7.27</v>
      </c>
      <c r="V39">
        <v>140</v>
      </c>
      <c r="X39">
        <v>0.471428571</v>
      </c>
      <c r="Z39">
        <v>19.49</v>
      </c>
      <c r="AA39">
        <v>1.219760258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2</v>
      </c>
      <c r="AI39">
        <v>4</v>
      </c>
      <c r="AJ39">
        <v>0</v>
      </c>
      <c r="AK39">
        <v>1</v>
      </c>
      <c r="AL39">
        <v>1</v>
      </c>
      <c r="AM39">
        <v>1</v>
      </c>
      <c r="AN39">
        <v>972</v>
      </c>
      <c r="AO39">
        <v>958</v>
      </c>
      <c r="AP39">
        <v>34</v>
      </c>
      <c r="AQ39">
        <v>21</v>
      </c>
      <c r="AR39">
        <v>70</v>
      </c>
      <c r="AS39">
        <v>38</v>
      </c>
      <c r="AT39">
        <v>0.91</v>
      </c>
      <c r="AU39">
        <v>3.5</v>
      </c>
      <c r="AV39">
        <v>1.44</v>
      </c>
      <c r="AW39">
        <v>2.06</v>
      </c>
      <c r="AX39">
        <v>1.72</v>
      </c>
      <c r="AY39">
        <v>5.96</v>
      </c>
    </row>
    <row r="40" spans="1:51">
      <c r="A40" s="1" t="s">
        <v>127</v>
      </c>
      <c r="B40" s="2" t="s">
        <v>128</v>
      </c>
      <c r="C40" s="2">
        <v>2</v>
      </c>
      <c r="D40">
        <v>1</v>
      </c>
      <c r="E40" s="7">
        <v>0.6</v>
      </c>
      <c r="F40" s="7">
        <v>0.6</v>
      </c>
      <c r="G40">
        <v>10.52</v>
      </c>
      <c r="H40">
        <f t="shared" si="1"/>
        <v>1</v>
      </c>
      <c r="I40">
        <v>2</v>
      </c>
      <c r="J40">
        <v>117.33</v>
      </c>
      <c r="K40">
        <v>66.67</v>
      </c>
      <c r="L40">
        <v>2</v>
      </c>
      <c r="M40">
        <v>2</v>
      </c>
      <c r="N40">
        <v>1487.510297</v>
      </c>
      <c r="O40">
        <v>11.23333333</v>
      </c>
      <c r="V40">
        <v>144.5</v>
      </c>
      <c r="X40">
        <v>0.581314879</v>
      </c>
      <c r="Z40">
        <v>27.15</v>
      </c>
      <c r="AA40">
        <v>2.097906126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4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1078</v>
      </c>
      <c r="AO40">
        <v>985</v>
      </c>
      <c r="AP40">
        <v>45</v>
      </c>
      <c r="AQ40">
        <v>23</v>
      </c>
      <c r="AR40">
        <v>79</v>
      </c>
      <c r="AS40">
        <v>48</v>
      </c>
      <c r="AT40">
        <v>1.7</v>
      </c>
      <c r="AU40">
        <v>4.12</v>
      </c>
      <c r="AV40">
        <v>1.18</v>
      </c>
      <c r="AW40">
        <v>2.94</v>
      </c>
      <c r="AX40">
        <v>2.54</v>
      </c>
      <c r="AY40">
        <v>4.07</v>
      </c>
    </row>
    <row r="41" spans="1:51">
      <c r="A41" s="1" t="s">
        <v>129</v>
      </c>
      <c r="B41" s="2" t="s">
        <v>130</v>
      </c>
      <c r="C41" s="2">
        <v>3</v>
      </c>
      <c r="D41">
        <v>1</v>
      </c>
      <c r="E41" s="7">
        <v>0.4</v>
      </c>
      <c r="F41" s="7">
        <v>0.4</v>
      </c>
      <c r="G41">
        <v>10.25</v>
      </c>
      <c r="H41">
        <f t="shared" si="1"/>
        <v>1</v>
      </c>
      <c r="I41">
        <v>2</v>
      </c>
      <c r="J41">
        <v>119.67</v>
      </c>
      <c r="K41">
        <v>78.33</v>
      </c>
      <c r="L41">
        <v>2</v>
      </c>
      <c r="M41">
        <v>2</v>
      </c>
      <c r="N41">
        <v>1489.519198</v>
      </c>
      <c r="O41">
        <v>11.57833333</v>
      </c>
      <c r="V41">
        <v>140.5</v>
      </c>
      <c r="X41">
        <v>0.483985765</v>
      </c>
      <c r="Z41">
        <v>24.27</v>
      </c>
      <c r="AA41">
        <v>1.799767788</v>
      </c>
      <c r="AB41">
        <v>0</v>
      </c>
      <c r="AC41">
        <v>1</v>
      </c>
      <c r="AD41">
        <v>0</v>
      </c>
      <c r="AE41">
        <v>1</v>
      </c>
      <c r="AF41">
        <v>3</v>
      </c>
      <c r="AG41">
        <v>1</v>
      </c>
      <c r="AH41">
        <v>2</v>
      </c>
      <c r="AI41">
        <v>4</v>
      </c>
      <c r="AJ41">
        <v>1</v>
      </c>
      <c r="AK41">
        <v>1</v>
      </c>
      <c r="AL41">
        <v>1</v>
      </c>
      <c r="AM41">
        <v>1</v>
      </c>
      <c r="AN41">
        <v>1396</v>
      </c>
      <c r="AO41">
        <v>1429</v>
      </c>
      <c r="AP41">
        <v>41</v>
      </c>
      <c r="AQ41">
        <v>21</v>
      </c>
      <c r="AR41">
        <v>80</v>
      </c>
      <c r="AS41">
        <v>49</v>
      </c>
      <c r="AT41">
        <v>4.15</v>
      </c>
      <c r="AU41">
        <v>4.81</v>
      </c>
      <c r="AV41">
        <v>1.07</v>
      </c>
      <c r="AW41">
        <v>3.74</v>
      </c>
      <c r="AX41">
        <v>3.02</v>
      </c>
      <c r="AY41">
        <v>5.99</v>
      </c>
    </row>
    <row r="42" ht="13" customHeight="1" spans="1:51">
      <c r="A42" s="1" t="s">
        <v>131</v>
      </c>
      <c r="B42" s="2" t="s">
        <v>132</v>
      </c>
      <c r="C42" s="2">
        <v>1</v>
      </c>
      <c r="D42">
        <v>0</v>
      </c>
      <c r="E42" s="7">
        <v>0.506</v>
      </c>
      <c r="F42" s="7">
        <v>0.516</v>
      </c>
      <c r="G42">
        <v>12.98</v>
      </c>
      <c r="H42">
        <f t="shared" si="1"/>
        <v>2</v>
      </c>
      <c r="I42">
        <v>2</v>
      </c>
      <c r="J42">
        <v>121</v>
      </c>
      <c r="K42">
        <v>65</v>
      </c>
      <c r="L42">
        <v>2</v>
      </c>
      <c r="M42">
        <v>1</v>
      </c>
      <c r="N42">
        <v>1897.64644683627</v>
      </c>
      <c r="O42">
        <v>18.8308333333334</v>
      </c>
      <c r="P42">
        <v>1897.646447</v>
      </c>
      <c r="Q42">
        <v>18.83083333</v>
      </c>
      <c r="R42">
        <v>14.73798437</v>
      </c>
      <c r="S42">
        <v>37.96272856</v>
      </c>
      <c r="T42">
        <v>47.29928707</v>
      </c>
      <c r="U42">
        <v>35.05140332</v>
      </c>
      <c r="V42">
        <v>161.2</v>
      </c>
      <c r="W42">
        <v>0.117578579743887</v>
      </c>
      <c r="X42">
        <v>0.561414392059553</v>
      </c>
      <c r="Y42">
        <v>1</v>
      </c>
      <c r="Z42">
        <v>31.9024807738487</v>
      </c>
      <c r="AA42">
        <v>3.02198355772624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2</v>
      </c>
      <c r="AH42">
        <v>4</v>
      </c>
      <c r="AI42">
        <v>3</v>
      </c>
      <c r="AJ42">
        <v>1</v>
      </c>
      <c r="AK42">
        <v>1</v>
      </c>
      <c r="AL42">
        <v>1</v>
      </c>
      <c r="AM42">
        <v>1</v>
      </c>
      <c r="AP42">
        <v>43</v>
      </c>
      <c r="AQ42">
        <v>22</v>
      </c>
      <c r="AR42">
        <v>79</v>
      </c>
      <c r="AS42">
        <v>48</v>
      </c>
      <c r="AT42">
        <v>0.9</v>
      </c>
      <c r="AU42">
        <v>4.34</v>
      </c>
      <c r="AV42">
        <v>1.44</v>
      </c>
      <c r="AW42">
        <v>2.9</v>
      </c>
      <c r="AX42">
        <v>2.57</v>
      </c>
      <c r="AY42">
        <v>6.47</v>
      </c>
    </row>
    <row r="43" spans="1:51">
      <c r="A43" s="1" t="s">
        <v>133</v>
      </c>
      <c r="B43" s="6" t="s">
        <v>134</v>
      </c>
      <c r="C43" s="2">
        <v>3</v>
      </c>
      <c r="D43">
        <v>1</v>
      </c>
      <c r="E43" s="7">
        <v>0.509</v>
      </c>
      <c r="F43" s="7">
        <v>0.519</v>
      </c>
      <c r="G43">
        <v>8.93</v>
      </c>
      <c r="H43">
        <f t="shared" si="1"/>
        <v>1</v>
      </c>
      <c r="I43">
        <v>1</v>
      </c>
      <c r="J43">
        <v>121.33</v>
      </c>
      <c r="K43">
        <v>63</v>
      </c>
      <c r="L43">
        <v>2</v>
      </c>
      <c r="M43">
        <v>1</v>
      </c>
      <c r="N43">
        <v>1489.519198</v>
      </c>
      <c r="O43">
        <v>34.87</v>
      </c>
      <c r="V43">
        <v>136</v>
      </c>
      <c r="X43">
        <v>0.602941176</v>
      </c>
      <c r="Z43">
        <v>26.76</v>
      </c>
      <c r="AA43">
        <v>2.35732635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931</v>
      </c>
      <c r="AO43">
        <v>820</v>
      </c>
      <c r="AP43">
        <v>39</v>
      </c>
      <c r="AQ43">
        <v>22</v>
      </c>
      <c r="AR43">
        <v>76</v>
      </c>
      <c r="AS43">
        <v>44</v>
      </c>
      <c r="AT43">
        <v>2.55</v>
      </c>
      <c r="AU43">
        <v>4.17</v>
      </c>
      <c r="AV43">
        <v>1.14</v>
      </c>
      <c r="AW43">
        <v>3.03</v>
      </c>
      <c r="AX43">
        <v>2.57</v>
      </c>
      <c r="AY43">
        <v>5.13</v>
      </c>
    </row>
    <row r="44" spans="1:51">
      <c r="A44" s="1" t="s">
        <v>135</v>
      </c>
      <c r="B44" s="2" t="s">
        <v>136</v>
      </c>
      <c r="C44" s="2">
        <v>3</v>
      </c>
      <c r="D44">
        <v>1</v>
      </c>
      <c r="E44" s="7">
        <v>0.4</v>
      </c>
      <c r="F44" s="7">
        <v>0.4</v>
      </c>
      <c r="G44">
        <v>15.92</v>
      </c>
      <c r="H44">
        <f t="shared" si="1"/>
        <v>2</v>
      </c>
      <c r="I44">
        <v>2</v>
      </c>
      <c r="J44">
        <v>121.33</v>
      </c>
      <c r="K44">
        <v>69.33</v>
      </c>
      <c r="L44">
        <v>3</v>
      </c>
      <c r="M44">
        <v>1</v>
      </c>
      <c r="N44">
        <v>1481.142247</v>
      </c>
      <c r="O44">
        <v>8.086666667</v>
      </c>
      <c r="V44">
        <v>169.5</v>
      </c>
      <c r="X44">
        <v>0.554572271</v>
      </c>
      <c r="Z44">
        <v>26.38</v>
      </c>
      <c r="AA44">
        <v>1.472083956</v>
      </c>
      <c r="AB44">
        <v>1</v>
      </c>
      <c r="AC44">
        <v>1</v>
      </c>
      <c r="AD44">
        <v>0</v>
      </c>
      <c r="AE44">
        <v>2</v>
      </c>
      <c r="AF44">
        <v>1</v>
      </c>
      <c r="AG44">
        <v>1</v>
      </c>
      <c r="AH44">
        <v>2</v>
      </c>
      <c r="AI44">
        <v>4</v>
      </c>
      <c r="AJ44">
        <v>1</v>
      </c>
      <c r="AK44">
        <v>0</v>
      </c>
      <c r="AL44">
        <v>0</v>
      </c>
      <c r="AM44">
        <v>2</v>
      </c>
      <c r="AN44">
        <v>1073</v>
      </c>
      <c r="AO44">
        <v>1236</v>
      </c>
      <c r="AP44">
        <v>45</v>
      </c>
      <c r="AQ44">
        <v>25</v>
      </c>
      <c r="AR44">
        <v>73</v>
      </c>
      <c r="AS44">
        <v>42</v>
      </c>
      <c r="AT44">
        <v>1.54</v>
      </c>
      <c r="AU44">
        <v>3.91</v>
      </c>
      <c r="AV44">
        <v>1.2</v>
      </c>
      <c r="AW44">
        <v>2.71</v>
      </c>
      <c r="AX44">
        <v>2.38</v>
      </c>
      <c r="AY44">
        <v>4.07</v>
      </c>
    </row>
    <row r="45" spans="1:51">
      <c r="A45" s="1" t="s">
        <v>137</v>
      </c>
      <c r="B45" s="2" t="s">
        <v>138</v>
      </c>
      <c r="C45" s="2">
        <v>3</v>
      </c>
      <c r="D45">
        <v>1</v>
      </c>
      <c r="E45" s="7">
        <v>0.4</v>
      </c>
      <c r="F45" s="7">
        <v>0.4</v>
      </c>
      <c r="G45">
        <v>12.64</v>
      </c>
      <c r="H45">
        <f t="shared" si="1"/>
        <v>2</v>
      </c>
      <c r="I45">
        <v>2</v>
      </c>
      <c r="J45">
        <v>122</v>
      </c>
      <c r="K45">
        <v>65.33</v>
      </c>
      <c r="L45">
        <v>2</v>
      </c>
      <c r="M45">
        <v>1</v>
      </c>
      <c r="N45">
        <v>1187.527495</v>
      </c>
      <c r="O45">
        <v>11.305</v>
      </c>
      <c r="V45">
        <v>152.5</v>
      </c>
      <c r="X45">
        <v>0.393442623</v>
      </c>
      <c r="Z45">
        <v>17.5</v>
      </c>
      <c r="AA45">
        <v>-0.293563938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0</v>
      </c>
      <c r="AK45">
        <v>1</v>
      </c>
      <c r="AL45">
        <v>1</v>
      </c>
      <c r="AM45">
        <v>1</v>
      </c>
      <c r="AN45">
        <v>1085</v>
      </c>
      <c r="AO45">
        <v>1063</v>
      </c>
      <c r="AP45">
        <v>33</v>
      </c>
      <c r="AQ45">
        <v>23</v>
      </c>
      <c r="AR45">
        <v>58</v>
      </c>
      <c r="AS45">
        <v>30</v>
      </c>
      <c r="AT45">
        <v>1.05</v>
      </c>
      <c r="AU45">
        <v>3.31</v>
      </c>
      <c r="AV45">
        <v>1.24</v>
      </c>
      <c r="AW45">
        <v>2.07</v>
      </c>
      <c r="AX45">
        <v>1.71</v>
      </c>
      <c r="AY45">
        <v>4.69</v>
      </c>
    </row>
    <row r="46" ht="13" customHeight="1" spans="1:51">
      <c r="A46" s="1" t="s">
        <v>139</v>
      </c>
      <c r="B46" s="2" t="s">
        <v>140</v>
      </c>
      <c r="C46" s="2">
        <v>3</v>
      </c>
      <c r="D46">
        <v>1</v>
      </c>
      <c r="E46" s="7">
        <v>0.4</v>
      </c>
      <c r="F46" s="7">
        <v>0.4</v>
      </c>
      <c r="G46">
        <v>13.62</v>
      </c>
      <c r="H46">
        <f t="shared" si="1"/>
        <v>2</v>
      </c>
      <c r="I46">
        <v>1</v>
      </c>
      <c r="J46">
        <v>123</v>
      </c>
      <c r="K46">
        <v>73.6666666666667</v>
      </c>
      <c r="L46">
        <v>3</v>
      </c>
      <c r="M46">
        <v>2</v>
      </c>
      <c r="N46">
        <v>1337.01653685584</v>
      </c>
      <c r="O46">
        <v>27.6866666666666</v>
      </c>
      <c r="P46">
        <v>1337.016537</v>
      </c>
      <c r="Q46">
        <v>27.68666667</v>
      </c>
      <c r="R46">
        <v>15.35004779</v>
      </c>
      <c r="S46">
        <v>63.14962232</v>
      </c>
      <c r="T46">
        <v>21.50032989</v>
      </c>
      <c r="U46">
        <v>25.563666</v>
      </c>
      <c r="V46">
        <v>156.5</v>
      </c>
      <c r="W46">
        <v>-1.18417639429312</v>
      </c>
      <c r="X46">
        <v>0.463258785942492</v>
      </c>
      <c r="Y46">
        <v>0</v>
      </c>
      <c r="Z46">
        <v>24.6608621094428</v>
      </c>
      <c r="AA46">
        <v>1.54285038666195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4</v>
      </c>
      <c r="AI46">
        <v>4</v>
      </c>
      <c r="AJ46">
        <v>0</v>
      </c>
      <c r="AK46">
        <v>1</v>
      </c>
      <c r="AL46">
        <v>1</v>
      </c>
      <c r="AM46">
        <v>1</v>
      </c>
      <c r="AN46">
        <v>1003</v>
      </c>
      <c r="AO46">
        <v>990</v>
      </c>
      <c r="AP46">
        <v>45</v>
      </c>
      <c r="AQ46">
        <v>30</v>
      </c>
      <c r="AR46">
        <v>62.6</v>
      </c>
      <c r="AS46">
        <v>33.7</v>
      </c>
      <c r="AT46">
        <v>1.63</v>
      </c>
      <c r="AU46">
        <v>4.62</v>
      </c>
      <c r="AV46">
        <v>1.19</v>
      </c>
      <c r="AW46">
        <v>3.43</v>
      </c>
      <c r="AX46">
        <v>3.1</v>
      </c>
      <c r="AY46">
        <v>4.95</v>
      </c>
    </row>
    <row r="47" spans="1:51">
      <c r="A47" s="1" t="s">
        <v>141</v>
      </c>
      <c r="B47" s="2" t="s">
        <v>142</v>
      </c>
      <c r="C47" s="2">
        <v>3</v>
      </c>
      <c r="D47">
        <v>1</v>
      </c>
      <c r="E47" s="7">
        <v>0.49</v>
      </c>
      <c r="F47" s="7">
        <v>0.44</v>
      </c>
      <c r="G47">
        <v>11.53</v>
      </c>
      <c r="H47">
        <f t="shared" si="1"/>
        <v>1</v>
      </c>
      <c r="I47">
        <v>1</v>
      </c>
      <c r="J47">
        <v>123.333333333333</v>
      </c>
      <c r="K47">
        <v>76.3333333333333</v>
      </c>
      <c r="L47">
        <v>2</v>
      </c>
      <c r="M47">
        <v>1</v>
      </c>
      <c r="N47">
        <v>1897.64644683627</v>
      </c>
      <c r="O47">
        <v>13.55</v>
      </c>
      <c r="P47">
        <v>1897.646447</v>
      </c>
      <c r="Q47">
        <v>13.55</v>
      </c>
      <c r="R47">
        <v>17.97922102</v>
      </c>
      <c r="S47">
        <v>58.14033346</v>
      </c>
      <c r="T47">
        <v>23.88044553</v>
      </c>
      <c r="U47">
        <v>38.05560341</v>
      </c>
      <c r="V47">
        <v>154</v>
      </c>
      <c r="W47">
        <v>0.205649717514124</v>
      </c>
      <c r="X47">
        <v>0.571428571428571</v>
      </c>
      <c r="Y47">
        <v>1</v>
      </c>
      <c r="Z47">
        <v>26.5643447461629</v>
      </c>
      <c r="AA47">
        <v>2.64786841507118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1</v>
      </c>
      <c r="AK47">
        <v>0</v>
      </c>
      <c r="AL47">
        <v>1</v>
      </c>
      <c r="AM47">
        <v>2</v>
      </c>
      <c r="AN47">
        <v>1032</v>
      </c>
      <c r="AO47">
        <v>1049</v>
      </c>
      <c r="AP47">
        <v>40</v>
      </c>
      <c r="AQ47">
        <v>26</v>
      </c>
      <c r="AR47">
        <v>66</v>
      </c>
      <c r="AS47">
        <v>36</v>
      </c>
      <c r="AT47">
        <v>2.33</v>
      </c>
      <c r="AU47">
        <v>5.04</v>
      </c>
      <c r="AV47">
        <v>1.16</v>
      </c>
      <c r="AW47">
        <v>3.88</v>
      </c>
      <c r="AX47">
        <v>3.41</v>
      </c>
      <c r="AY47">
        <v>5.67</v>
      </c>
    </row>
    <row r="48" spans="1:51">
      <c r="A48" s="1" t="s">
        <v>143</v>
      </c>
      <c r="B48" s="2" t="s">
        <v>144</v>
      </c>
      <c r="C48" s="2">
        <v>3</v>
      </c>
      <c r="D48">
        <v>1</v>
      </c>
      <c r="E48" s="7">
        <v>0.6</v>
      </c>
      <c r="F48" s="7">
        <v>0.6</v>
      </c>
      <c r="G48">
        <v>11.81</v>
      </c>
      <c r="H48">
        <f t="shared" si="1"/>
        <v>1</v>
      </c>
      <c r="I48">
        <v>2</v>
      </c>
      <c r="J48">
        <v>123.67</v>
      </c>
      <c r="K48">
        <v>71.33</v>
      </c>
      <c r="L48">
        <v>1</v>
      </c>
      <c r="M48">
        <v>2</v>
      </c>
      <c r="N48">
        <v>1816.895947</v>
      </c>
      <c r="O48">
        <v>8</v>
      </c>
      <c r="V48">
        <v>162.5</v>
      </c>
      <c r="X48">
        <v>0.461538462</v>
      </c>
      <c r="Z48">
        <v>24.92</v>
      </c>
      <c r="AA48">
        <v>1.642457661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2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3</v>
      </c>
      <c r="AN48">
        <v>1110</v>
      </c>
      <c r="AO48">
        <v>1156</v>
      </c>
      <c r="AP48">
        <v>38</v>
      </c>
      <c r="AQ48">
        <v>24</v>
      </c>
      <c r="AR48">
        <v>67</v>
      </c>
      <c r="AS48">
        <v>36</v>
      </c>
      <c r="AT48">
        <v>1.79</v>
      </c>
      <c r="AU48">
        <v>4.38</v>
      </c>
      <c r="AV48">
        <v>1.25</v>
      </c>
      <c r="AW48">
        <v>3.13</v>
      </c>
      <c r="AX48">
        <v>2.55</v>
      </c>
      <c r="AY48">
        <v>4.75</v>
      </c>
    </row>
    <row r="49" spans="1:51">
      <c r="A49" s="1" t="s">
        <v>145</v>
      </c>
      <c r="B49" s="2" t="s">
        <v>146</v>
      </c>
      <c r="C49" s="2">
        <v>3</v>
      </c>
      <c r="D49">
        <v>1</v>
      </c>
      <c r="E49" s="7">
        <v>0.517</v>
      </c>
      <c r="F49" s="7">
        <v>0.528</v>
      </c>
      <c r="G49">
        <v>11.43</v>
      </c>
      <c r="H49">
        <f t="shared" si="1"/>
        <v>1</v>
      </c>
      <c r="I49">
        <v>1</v>
      </c>
      <c r="J49">
        <v>124.666666666667</v>
      </c>
      <c r="K49">
        <v>72</v>
      </c>
      <c r="L49">
        <v>1</v>
      </c>
      <c r="M49">
        <v>2</v>
      </c>
      <c r="N49">
        <v>1262.47858577952</v>
      </c>
      <c r="O49">
        <v>11.8666666666666</v>
      </c>
      <c r="P49">
        <v>1262.478586</v>
      </c>
      <c r="Q49">
        <v>11.86666667</v>
      </c>
      <c r="R49">
        <v>22.63591014</v>
      </c>
      <c r="S49">
        <v>43.38449448</v>
      </c>
      <c r="T49">
        <v>33.97959538</v>
      </c>
      <c r="U49">
        <v>39.40981984</v>
      </c>
      <c r="V49">
        <v>150</v>
      </c>
      <c r="W49">
        <v>0.51088348271447</v>
      </c>
      <c r="X49">
        <v>0.526666666666667</v>
      </c>
      <c r="Y49">
        <v>1</v>
      </c>
      <c r="Z49">
        <v>24.4888888888889</v>
      </c>
      <c r="AA49">
        <v>2.02995635766339</v>
      </c>
      <c r="AB49">
        <v>1</v>
      </c>
      <c r="AC49">
        <v>1</v>
      </c>
      <c r="AD49">
        <v>0</v>
      </c>
      <c r="AE49">
        <v>1</v>
      </c>
      <c r="AF49">
        <v>3</v>
      </c>
      <c r="AG49">
        <v>3</v>
      </c>
      <c r="AH49">
        <v>3</v>
      </c>
      <c r="AI49">
        <v>4</v>
      </c>
      <c r="AJ49">
        <v>1</v>
      </c>
      <c r="AK49">
        <v>1</v>
      </c>
      <c r="AL49">
        <v>1</v>
      </c>
      <c r="AM49">
        <v>4</v>
      </c>
      <c r="AN49">
        <v>864</v>
      </c>
      <c r="AO49">
        <v>913</v>
      </c>
      <c r="AT49">
        <v>4.25</v>
      </c>
      <c r="AU49">
        <v>6.07</v>
      </c>
      <c r="AV49">
        <v>1.06</v>
      </c>
      <c r="AW49">
        <v>5.01</v>
      </c>
      <c r="AX49">
        <v>4.16</v>
      </c>
      <c r="AY49">
        <v>5.12</v>
      </c>
    </row>
    <row r="50" spans="1:51">
      <c r="A50" s="1" t="s">
        <v>147</v>
      </c>
      <c r="B50" s="2" t="s">
        <v>148</v>
      </c>
      <c r="C50" s="2">
        <v>2</v>
      </c>
      <c r="D50">
        <v>1</v>
      </c>
      <c r="E50" s="7">
        <v>0.522</v>
      </c>
      <c r="F50" s="7">
        <v>0.533</v>
      </c>
      <c r="G50">
        <v>12.49</v>
      </c>
      <c r="H50">
        <f t="shared" si="1"/>
        <v>2</v>
      </c>
      <c r="I50">
        <v>2</v>
      </c>
      <c r="J50">
        <v>125.33</v>
      </c>
      <c r="K50">
        <v>67.33</v>
      </c>
      <c r="L50">
        <v>2</v>
      </c>
      <c r="M50">
        <v>1</v>
      </c>
      <c r="N50">
        <v>2415.813333</v>
      </c>
      <c r="O50">
        <v>13</v>
      </c>
      <c r="V50">
        <v>143.5</v>
      </c>
      <c r="X50">
        <v>0.585365854</v>
      </c>
      <c r="Z50">
        <v>26.66</v>
      </c>
      <c r="AA50">
        <v>1.908142199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3</v>
      </c>
      <c r="AI50">
        <v>4</v>
      </c>
      <c r="AJ50">
        <v>0</v>
      </c>
      <c r="AK50">
        <v>1</v>
      </c>
      <c r="AL50">
        <v>1</v>
      </c>
      <c r="AM50">
        <v>1</v>
      </c>
      <c r="AN50">
        <v>1169</v>
      </c>
      <c r="AO50">
        <v>1148</v>
      </c>
      <c r="AP50">
        <v>33</v>
      </c>
      <c r="AQ50">
        <v>23</v>
      </c>
      <c r="AR50">
        <v>55</v>
      </c>
      <c r="AS50">
        <v>28</v>
      </c>
      <c r="AT50">
        <v>1.04</v>
      </c>
      <c r="AU50">
        <v>2.76</v>
      </c>
      <c r="AV50">
        <v>0.79</v>
      </c>
      <c r="AW50">
        <v>1.97</v>
      </c>
      <c r="AX50">
        <v>1.7</v>
      </c>
      <c r="AY50">
        <v>4.43</v>
      </c>
    </row>
    <row r="51" spans="1:51">
      <c r="A51" s="5" t="s">
        <v>149</v>
      </c>
      <c r="B51" s="2" t="s">
        <v>150</v>
      </c>
      <c r="C51" s="2">
        <v>1</v>
      </c>
      <c r="D51">
        <v>1</v>
      </c>
      <c r="E51" s="7">
        <v>0.535</v>
      </c>
      <c r="F51" s="7">
        <v>0.546</v>
      </c>
      <c r="G51">
        <v>12.4</v>
      </c>
      <c r="H51">
        <f t="shared" si="1"/>
        <v>2</v>
      </c>
      <c r="I51">
        <v>1</v>
      </c>
      <c r="J51">
        <v>126.333333333333</v>
      </c>
      <c r="K51">
        <v>80</v>
      </c>
      <c r="L51">
        <v>2</v>
      </c>
      <c r="M51">
        <v>1</v>
      </c>
      <c r="N51">
        <v>1844.76871624266</v>
      </c>
      <c r="O51">
        <v>12.5375</v>
      </c>
      <c r="P51">
        <v>1844.768716</v>
      </c>
      <c r="Q51">
        <v>12.5375</v>
      </c>
      <c r="R51">
        <v>27.06323386</v>
      </c>
      <c r="S51">
        <v>39.52429515</v>
      </c>
      <c r="T51">
        <v>33.41247099</v>
      </c>
      <c r="U51">
        <v>58.68294102</v>
      </c>
      <c r="V51">
        <v>149.5</v>
      </c>
      <c r="W51">
        <v>-0.302824858757063</v>
      </c>
      <c r="X51">
        <v>0.468227424749164</v>
      </c>
      <c r="Y51">
        <v>0</v>
      </c>
      <c r="Z51">
        <v>21.2973009250456</v>
      </c>
      <c r="AA51">
        <v>1.31219454573926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2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4</v>
      </c>
      <c r="AN51">
        <v>870</v>
      </c>
      <c r="AO51">
        <v>840</v>
      </c>
      <c r="AP51">
        <v>47</v>
      </c>
      <c r="AQ51">
        <v>26</v>
      </c>
      <c r="AR51">
        <v>75</v>
      </c>
      <c r="AS51">
        <v>43</v>
      </c>
      <c r="AT51">
        <v>0.97</v>
      </c>
      <c r="AU51">
        <v>3.46</v>
      </c>
      <c r="AV51">
        <v>1.38</v>
      </c>
      <c r="AW51">
        <v>2.08</v>
      </c>
      <c r="AX51">
        <v>1.79</v>
      </c>
      <c r="AY51">
        <v>4.35</v>
      </c>
    </row>
    <row r="52" spans="1:51">
      <c r="A52" s="1" t="s">
        <v>151</v>
      </c>
      <c r="B52" s="2" t="s">
        <v>152</v>
      </c>
      <c r="C52" s="2">
        <v>1</v>
      </c>
      <c r="D52">
        <v>1</v>
      </c>
      <c r="E52" s="7">
        <v>0.521</v>
      </c>
      <c r="F52" s="7">
        <v>0.532</v>
      </c>
      <c r="G52">
        <v>11.5</v>
      </c>
      <c r="H52">
        <f t="shared" si="1"/>
        <v>1</v>
      </c>
      <c r="I52">
        <v>1</v>
      </c>
      <c r="J52">
        <v>127</v>
      </c>
      <c r="K52">
        <v>66.3333333333333</v>
      </c>
      <c r="L52">
        <v>1</v>
      </c>
      <c r="M52">
        <v>1</v>
      </c>
      <c r="N52">
        <v>1845.79956262231</v>
      </c>
      <c r="O52">
        <v>12.72</v>
      </c>
      <c r="P52">
        <v>1845.799563</v>
      </c>
      <c r="Q52">
        <v>12.72</v>
      </c>
      <c r="R52">
        <v>10.15826627</v>
      </c>
      <c r="S52">
        <v>76.87760536</v>
      </c>
      <c r="T52">
        <v>12.96412836</v>
      </c>
      <c r="U52">
        <v>38.7924867</v>
      </c>
      <c r="V52">
        <v>168</v>
      </c>
      <c r="W52">
        <v>1.78757062146893</v>
      </c>
      <c r="X52">
        <v>0.470238095238095</v>
      </c>
      <c r="Y52">
        <v>0</v>
      </c>
      <c r="Z52">
        <v>23.1009070294785</v>
      </c>
      <c r="AA52">
        <v>2.02086529677984</v>
      </c>
      <c r="AB52">
        <v>1</v>
      </c>
      <c r="AC52">
        <v>1</v>
      </c>
      <c r="AD52">
        <v>1</v>
      </c>
      <c r="AE52">
        <v>1</v>
      </c>
      <c r="AF52">
        <v>3</v>
      </c>
      <c r="AG52">
        <v>3</v>
      </c>
      <c r="AH52">
        <v>3</v>
      </c>
      <c r="AI52">
        <v>1</v>
      </c>
      <c r="AJ52">
        <v>0</v>
      </c>
      <c r="AK52">
        <v>0</v>
      </c>
      <c r="AL52">
        <v>0</v>
      </c>
      <c r="AM52">
        <v>4</v>
      </c>
      <c r="AN52">
        <v>1128</v>
      </c>
      <c r="AO52">
        <v>995</v>
      </c>
      <c r="AP52">
        <v>46</v>
      </c>
      <c r="AQ52">
        <v>26</v>
      </c>
      <c r="AR52">
        <v>75</v>
      </c>
      <c r="AS52">
        <v>44</v>
      </c>
      <c r="AT52">
        <v>0.69</v>
      </c>
      <c r="AU52">
        <v>3.91</v>
      </c>
      <c r="AV52">
        <v>1.4</v>
      </c>
      <c r="AW52">
        <v>2.51</v>
      </c>
      <c r="AX52">
        <v>2.16</v>
      </c>
      <c r="AY52">
        <v>3.93</v>
      </c>
    </row>
    <row r="53" spans="1:51">
      <c r="A53" s="1" t="s">
        <v>153</v>
      </c>
      <c r="B53" s="2" t="s">
        <v>154</v>
      </c>
      <c r="C53" s="2">
        <v>3</v>
      </c>
      <c r="D53">
        <v>1</v>
      </c>
      <c r="E53" s="7">
        <v>0.522</v>
      </c>
      <c r="F53" s="7">
        <v>0.533</v>
      </c>
      <c r="G53">
        <v>11.24</v>
      </c>
      <c r="H53">
        <f t="shared" si="1"/>
        <v>1</v>
      </c>
      <c r="I53">
        <v>1</v>
      </c>
      <c r="J53">
        <v>128.333333333333</v>
      </c>
      <c r="K53">
        <v>63</v>
      </c>
      <c r="L53">
        <v>2</v>
      </c>
      <c r="M53">
        <v>1</v>
      </c>
      <c r="N53">
        <v>1487.51029745597</v>
      </c>
      <c r="O53">
        <v>13.0233333333333</v>
      </c>
      <c r="P53">
        <v>1487.510297</v>
      </c>
      <c r="Q53">
        <v>13.02333333</v>
      </c>
      <c r="R53">
        <v>11.9656401</v>
      </c>
      <c r="S53">
        <v>57.65945682</v>
      </c>
      <c r="T53">
        <v>30.37490308</v>
      </c>
      <c r="U53">
        <v>34.28571429</v>
      </c>
      <c r="V53">
        <v>147.1</v>
      </c>
      <c r="W53">
        <v>0.139564660691422</v>
      </c>
      <c r="X53">
        <v>0.601631543167913</v>
      </c>
      <c r="Y53">
        <v>1</v>
      </c>
      <c r="Z53">
        <v>29.9005333571182</v>
      </c>
      <c r="AA53">
        <v>3.16192478145671</v>
      </c>
      <c r="AB53">
        <v>1</v>
      </c>
      <c r="AC53">
        <v>1</v>
      </c>
      <c r="AD53">
        <v>0</v>
      </c>
      <c r="AE53">
        <v>1</v>
      </c>
      <c r="AF53">
        <v>2</v>
      </c>
      <c r="AG53">
        <v>2</v>
      </c>
      <c r="AH53">
        <v>4</v>
      </c>
      <c r="AI53">
        <v>4</v>
      </c>
      <c r="AJ53">
        <v>1</v>
      </c>
      <c r="AK53">
        <v>0</v>
      </c>
      <c r="AL53">
        <v>1</v>
      </c>
      <c r="AM53">
        <v>2</v>
      </c>
      <c r="AN53">
        <v>1138</v>
      </c>
      <c r="AO53">
        <v>1161</v>
      </c>
      <c r="AT53">
        <v>2.43</v>
      </c>
      <c r="AU53">
        <v>3.42</v>
      </c>
      <c r="AV53">
        <v>1.06</v>
      </c>
      <c r="AW53">
        <v>2.36</v>
      </c>
      <c r="AX53">
        <v>1.87</v>
      </c>
      <c r="AY53">
        <v>6.12</v>
      </c>
    </row>
    <row r="54" spans="1:51">
      <c r="A54" s="1" t="s">
        <v>155</v>
      </c>
      <c r="B54" s="6" t="s">
        <v>156</v>
      </c>
      <c r="C54" s="6">
        <v>2</v>
      </c>
      <c r="D54">
        <v>1</v>
      </c>
      <c r="E54" s="7">
        <v>0.525</v>
      </c>
      <c r="F54" s="7">
        <v>0.536</v>
      </c>
      <c r="G54">
        <v>10.96</v>
      </c>
      <c r="H54">
        <f t="shared" si="1"/>
        <v>1</v>
      </c>
      <c r="I54">
        <v>1</v>
      </c>
      <c r="J54">
        <v>128.666666666667</v>
      </c>
      <c r="K54">
        <v>80</v>
      </c>
      <c r="L54">
        <v>1</v>
      </c>
      <c r="M54">
        <v>1</v>
      </c>
      <c r="N54">
        <v>1304.8817221135</v>
      </c>
      <c r="O54">
        <v>28.6666666666666</v>
      </c>
      <c r="P54">
        <v>1304.881722</v>
      </c>
      <c r="Q54">
        <v>28.66666667</v>
      </c>
      <c r="R54">
        <v>17.63811997</v>
      </c>
      <c r="S54">
        <v>40.30237648</v>
      </c>
      <c r="T54">
        <v>42.05950355</v>
      </c>
      <c r="U54">
        <v>48.3374613</v>
      </c>
      <c r="V54">
        <v>157</v>
      </c>
      <c r="W54">
        <v>1.40717029449424</v>
      </c>
      <c r="X54">
        <v>0.598726114649682</v>
      </c>
      <c r="Y54">
        <v>1</v>
      </c>
      <c r="Z54">
        <v>25.1937198263621</v>
      </c>
      <c r="AA54">
        <v>2.56858470315452</v>
      </c>
      <c r="AB54">
        <v>1</v>
      </c>
      <c r="AC54">
        <v>1</v>
      </c>
      <c r="AD54">
        <v>0</v>
      </c>
      <c r="AE54">
        <v>1</v>
      </c>
      <c r="AF54">
        <v>3</v>
      </c>
      <c r="AG54">
        <v>3</v>
      </c>
      <c r="AH54">
        <v>4</v>
      </c>
      <c r="AI54">
        <v>4</v>
      </c>
      <c r="AJ54">
        <v>0</v>
      </c>
      <c r="AK54">
        <v>1</v>
      </c>
      <c r="AL54">
        <v>1</v>
      </c>
      <c r="AM54">
        <v>1</v>
      </c>
      <c r="AN54">
        <v>1126</v>
      </c>
      <c r="AO54">
        <v>1148</v>
      </c>
      <c r="AP54">
        <v>42</v>
      </c>
      <c r="AQ54">
        <v>24</v>
      </c>
      <c r="AR54">
        <v>75</v>
      </c>
      <c r="AS54">
        <v>43</v>
      </c>
      <c r="AT54">
        <v>1.79</v>
      </c>
      <c r="AU54">
        <v>3.98</v>
      </c>
      <c r="AV54">
        <v>1.1</v>
      </c>
      <c r="AW54">
        <v>2.88</v>
      </c>
      <c r="AX54">
        <v>2.53</v>
      </c>
      <c r="AY54">
        <v>4.9</v>
      </c>
    </row>
    <row r="55" spans="1:51">
      <c r="A55" s="1" t="s">
        <v>157</v>
      </c>
      <c r="B55" s="2" t="s">
        <v>158</v>
      </c>
      <c r="C55" s="2">
        <v>3</v>
      </c>
      <c r="D55">
        <v>1</v>
      </c>
      <c r="E55" s="7">
        <v>0.526</v>
      </c>
      <c r="F55" s="7">
        <v>0.537</v>
      </c>
      <c r="G55">
        <v>15.39</v>
      </c>
      <c r="H55">
        <f t="shared" si="1"/>
        <v>2</v>
      </c>
      <c r="I55">
        <v>2</v>
      </c>
      <c r="J55">
        <v>129</v>
      </c>
      <c r="K55">
        <v>71</v>
      </c>
      <c r="L55">
        <v>3</v>
      </c>
      <c r="M55">
        <v>1</v>
      </c>
      <c r="N55">
        <v>2278.391143</v>
      </c>
      <c r="O55">
        <v>34.87</v>
      </c>
      <c r="V55">
        <v>170.5</v>
      </c>
      <c r="X55">
        <v>0.627565982</v>
      </c>
      <c r="Z55">
        <v>31.72</v>
      </c>
      <c r="AA55">
        <v>2.178936246</v>
      </c>
      <c r="AB55">
        <v>1</v>
      </c>
      <c r="AC55">
        <v>1</v>
      </c>
      <c r="AD55">
        <v>0</v>
      </c>
      <c r="AE55">
        <v>2</v>
      </c>
      <c r="AF55">
        <v>1</v>
      </c>
      <c r="AG55">
        <v>2</v>
      </c>
      <c r="AH55">
        <v>3</v>
      </c>
      <c r="AI55">
        <v>2</v>
      </c>
      <c r="AJ55">
        <v>0</v>
      </c>
      <c r="AK55">
        <v>1</v>
      </c>
      <c r="AL55">
        <v>0</v>
      </c>
      <c r="AM55">
        <v>2</v>
      </c>
      <c r="AN55">
        <v>1080</v>
      </c>
      <c r="AO55">
        <v>1270</v>
      </c>
      <c r="AT55">
        <v>2.28</v>
      </c>
      <c r="AU55">
        <v>3.49</v>
      </c>
      <c r="AV55">
        <v>1.06</v>
      </c>
      <c r="AW55">
        <v>2.43</v>
      </c>
      <c r="AX55">
        <v>1.93</v>
      </c>
      <c r="AY55">
        <v>3.83</v>
      </c>
    </row>
    <row r="56" spans="1:51">
      <c r="A56" s="5" t="s">
        <v>159</v>
      </c>
      <c r="B56" s="6" t="s">
        <v>160</v>
      </c>
      <c r="C56" s="6">
        <v>3</v>
      </c>
      <c r="D56">
        <v>1</v>
      </c>
      <c r="E56" s="7">
        <v>0.528</v>
      </c>
      <c r="F56" s="7">
        <v>0.539</v>
      </c>
      <c r="G56">
        <v>11.9</v>
      </c>
      <c r="H56">
        <f t="shared" si="1"/>
        <v>1</v>
      </c>
      <c r="I56">
        <v>1</v>
      </c>
      <c r="J56">
        <v>131</v>
      </c>
      <c r="K56">
        <v>72.6666666666667</v>
      </c>
      <c r="L56">
        <v>2</v>
      </c>
      <c r="M56">
        <v>2</v>
      </c>
      <c r="N56">
        <v>1518.09723287671</v>
      </c>
      <c r="O56">
        <v>24</v>
      </c>
      <c r="P56">
        <v>1518.097233</v>
      </c>
      <c r="Q56">
        <v>24</v>
      </c>
      <c r="R56">
        <v>13.86177494</v>
      </c>
      <c r="S56">
        <v>52.75162305</v>
      </c>
      <c r="T56">
        <v>33.386602</v>
      </c>
      <c r="U56">
        <v>40.64038462</v>
      </c>
      <c r="V56">
        <v>156.5</v>
      </c>
      <c r="W56">
        <v>0.488135593220339</v>
      </c>
      <c r="X56">
        <v>0.530351437699681</v>
      </c>
      <c r="Y56">
        <v>1</v>
      </c>
      <c r="Z56">
        <v>28.5396400902326</v>
      </c>
      <c r="AA56">
        <v>2.60475219160277</v>
      </c>
      <c r="AB56">
        <v>1</v>
      </c>
      <c r="AC56">
        <v>1</v>
      </c>
      <c r="AD56">
        <v>0</v>
      </c>
      <c r="AE56">
        <v>1</v>
      </c>
      <c r="AF56">
        <v>3</v>
      </c>
      <c r="AG56">
        <v>2</v>
      </c>
      <c r="AH56">
        <v>4</v>
      </c>
      <c r="AI56">
        <v>4</v>
      </c>
      <c r="AJ56">
        <v>1</v>
      </c>
      <c r="AK56">
        <v>0</v>
      </c>
      <c r="AL56">
        <v>1</v>
      </c>
      <c r="AM56">
        <v>2</v>
      </c>
      <c r="AN56">
        <v>1204</v>
      </c>
      <c r="AO56">
        <v>1104</v>
      </c>
      <c r="AP56">
        <v>48</v>
      </c>
      <c r="AQ56">
        <v>30</v>
      </c>
      <c r="AR56">
        <v>66</v>
      </c>
      <c r="AS56">
        <v>36</v>
      </c>
      <c r="AT56">
        <v>2.57</v>
      </c>
      <c r="AU56">
        <v>4.53</v>
      </c>
      <c r="AV56">
        <v>1.05</v>
      </c>
      <c r="AW56">
        <v>3.48</v>
      </c>
      <c r="AX56">
        <v>3.09</v>
      </c>
      <c r="AY56">
        <v>4.48</v>
      </c>
    </row>
    <row r="57" spans="1:51">
      <c r="A57" s="1" t="s">
        <v>161</v>
      </c>
      <c r="B57" s="6" t="s">
        <v>162</v>
      </c>
      <c r="C57" s="2">
        <v>3</v>
      </c>
      <c r="D57">
        <v>1</v>
      </c>
      <c r="E57" s="7">
        <v>0.4</v>
      </c>
      <c r="F57" s="7">
        <v>0.4</v>
      </c>
      <c r="G57">
        <v>11.35</v>
      </c>
      <c r="H57">
        <f t="shared" si="1"/>
        <v>1</v>
      </c>
      <c r="I57">
        <v>1</v>
      </c>
      <c r="J57">
        <v>131.333333333333</v>
      </c>
      <c r="K57">
        <v>82</v>
      </c>
      <c r="L57">
        <v>3</v>
      </c>
      <c r="M57">
        <v>1</v>
      </c>
      <c r="N57">
        <v>1233.58431409002</v>
      </c>
      <c r="O57">
        <v>7.58333333333331</v>
      </c>
      <c r="P57">
        <v>1233.584314</v>
      </c>
      <c r="Q57">
        <v>7.583333333</v>
      </c>
      <c r="R57">
        <v>39.11583394</v>
      </c>
      <c r="S57">
        <v>37.65015558</v>
      </c>
      <c r="T57">
        <v>23.23401048</v>
      </c>
      <c r="U57">
        <v>31.84139085</v>
      </c>
      <c r="V57">
        <v>142</v>
      </c>
      <c r="W57">
        <v>-0.513444302176695</v>
      </c>
      <c r="X57">
        <v>0.661971830985915</v>
      </c>
      <c r="Y57">
        <v>1</v>
      </c>
      <c r="Z57">
        <v>28.5161674270978</v>
      </c>
      <c r="AA57">
        <v>2.9592492844258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0</v>
      </c>
      <c r="AK57">
        <v>1</v>
      </c>
      <c r="AL57">
        <v>1</v>
      </c>
      <c r="AM57">
        <v>1</v>
      </c>
      <c r="AN57">
        <v>1609</v>
      </c>
      <c r="AO57">
        <v>1534</v>
      </c>
      <c r="AP57">
        <v>40</v>
      </c>
      <c r="AQ57">
        <v>25</v>
      </c>
      <c r="AR57">
        <v>68.2</v>
      </c>
      <c r="AS57">
        <v>37.6</v>
      </c>
      <c r="AT57">
        <v>3.49</v>
      </c>
      <c r="AU57">
        <v>5.41</v>
      </c>
      <c r="AV57">
        <v>1</v>
      </c>
      <c r="AW57">
        <v>4.41</v>
      </c>
      <c r="AX57">
        <v>3.71</v>
      </c>
      <c r="AY57">
        <v>5.46</v>
      </c>
    </row>
    <row r="58" spans="1:51">
      <c r="A58" s="1" t="s">
        <v>163</v>
      </c>
      <c r="B58" s="2" t="s">
        <v>164</v>
      </c>
      <c r="C58" s="2">
        <v>3</v>
      </c>
      <c r="D58">
        <v>1</v>
      </c>
      <c r="E58" s="7">
        <v>0.546</v>
      </c>
      <c r="F58" s="7">
        <v>0.557</v>
      </c>
      <c r="G58">
        <v>13.37</v>
      </c>
      <c r="H58">
        <f t="shared" si="1"/>
        <v>2</v>
      </c>
      <c r="I58">
        <v>1</v>
      </c>
      <c r="J58">
        <v>133.666666666667</v>
      </c>
      <c r="K58">
        <v>87</v>
      </c>
      <c r="L58">
        <v>3</v>
      </c>
      <c r="M58">
        <v>1</v>
      </c>
      <c r="N58">
        <v>2223.50821917808</v>
      </c>
      <c r="O58">
        <v>11.3333333333333</v>
      </c>
      <c r="P58">
        <v>2223.508219</v>
      </c>
      <c r="Q58">
        <v>11.33333333</v>
      </c>
      <c r="R58">
        <v>29.25524429</v>
      </c>
      <c r="S58">
        <v>47.93650674</v>
      </c>
      <c r="T58">
        <v>22.80824896</v>
      </c>
      <c r="U58">
        <v>28.27386823</v>
      </c>
      <c r="V58">
        <v>163.5</v>
      </c>
      <c r="W58">
        <v>0.385331781140862</v>
      </c>
      <c r="X58">
        <v>0.464831804281346</v>
      </c>
      <c r="Y58">
        <v>0</v>
      </c>
      <c r="Z58">
        <v>22.8562878171497</v>
      </c>
      <c r="AA58">
        <v>1.46344426172749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2</v>
      </c>
      <c r="AH58">
        <v>1</v>
      </c>
      <c r="AI58">
        <v>4</v>
      </c>
      <c r="AJ58">
        <v>1</v>
      </c>
      <c r="AK58">
        <v>1</v>
      </c>
      <c r="AL58">
        <v>1</v>
      </c>
      <c r="AM58">
        <v>2</v>
      </c>
      <c r="AN58">
        <v>1274</v>
      </c>
      <c r="AO58">
        <v>1220</v>
      </c>
      <c r="AP58">
        <v>45</v>
      </c>
      <c r="AQ58">
        <v>27</v>
      </c>
      <c r="AR58">
        <v>70</v>
      </c>
      <c r="AS58">
        <v>39.5</v>
      </c>
      <c r="AT58">
        <v>2.77</v>
      </c>
      <c r="AU58">
        <v>4.99</v>
      </c>
      <c r="AV58">
        <v>0.99</v>
      </c>
      <c r="AW58">
        <v>4</v>
      </c>
      <c r="AX58">
        <v>3.45</v>
      </c>
      <c r="AY58">
        <v>4.15</v>
      </c>
    </row>
    <row r="59" spans="1:51">
      <c r="A59" s="1" t="s">
        <v>165</v>
      </c>
      <c r="B59" s="2" t="s">
        <v>166</v>
      </c>
      <c r="C59" s="2">
        <v>3</v>
      </c>
      <c r="D59">
        <v>1</v>
      </c>
      <c r="E59" s="7">
        <v>0.535</v>
      </c>
      <c r="F59" s="7">
        <v>0.546</v>
      </c>
      <c r="G59">
        <v>12.38</v>
      </c>
      <c r="H59">
        <f t="shared" si="1"/>
        <v>2</v>
      </c>
      <c r="I59">
        <v>2</v>
      </c>
      <c r="J59">
        <v>136.33</v>
      </c>
      <c r="K59">
        <v>80</v>
      </c>
      <c r="L59">
        <v>2</v>
      </c>
      <c r="M59">
        <v>2</v>
      </c>
      <c r="N59">
        <v>1650.36019</v>
      </c>
      <c r="O59">
        <v>13</v>
      </c>
      <c r="V59">
        <v>153</v>
      </c>
      <c r="X59">
        <v>0.529411765</v>
      </c>
      <c r="Z59">
        <v>29.56</v>
      </c>
      <c r="AA59">
        <v>2.082665767</v>
      </c>
      <c r="AB59">
        <v>0</v>
      </c>
      <c r="AC59">
        <v>1</v>
      </c>
      <c r="AD59">
        <v>0</v>
      </c>
      <c r="AE59">
        <v>1</v>
      </c>
      <c r="AF59">
        <v>2</v>
      </c>
      <c r="AG59">
        <v>1</v>
      </c>
      <c r="AH59">
        <v>2</v>
      </c>
      <c r="AI59">
        <v>4</v>
      </c>
      <c r="AJ59">
        <v>1</v>
      </c>
      <c r="AK59">
        <v>0</v>
      </c>
      <c r="AL59">
        <v>0</v>
      </c>
      <c r="AM59">
        <v>1</v>
      </c>
      <c r="AN59">
        <v>1068</v>
      </c>
      <c r="AO59">
        <v>1079</v>
      </c>
      <c r="AP59">
        <v>34</v>
      </c>
      <c r="AQ59">
        <v>24</v>
      </c>
      <c r="AR59">
        <v>61</v>
      </c>
      <c r="AS59">
        <v>32</v>
      </c>
      <c r="AT59">
        <v>1.89</v>
      </c>
      <c r="AU59">
        <v>4.93</v>
      </c>
      <c r="AV59">
        <v>1.24</v>
      </c>
      <c r="AW59">
        <v>3.69</v>
      </c>
      <c r="AX59">
        <v>3.16</v>
      </c>
      <c r="AY59">
        <v>4.47</v>
      </c>
    </row>
    <row r="60" spans="1:51">
      <c r="A60" s="1" t="s">
        <v>167</v>
      </c>
      <c r="B60" s="2" t="s">
        <v>168</v>
      </c>
      <c r="C60" s="2">
        <v>3</v>
      </c>
      <c r="D60">
        <v>1</v>
      </c>
      <c r="E60" s="7">
        <v>0.4</v>
      </c>
      <c r="F60" s="7">
        <v>0.4</v>
      </c>
      <c r="G60">
        <v>15.43</v>
      </c>
      <c r="H60">
        <f t="shared" si="1"/>
        <v>2</v>
      </c>
      <c r="I60">
        <v>2</v>
      </c>
      <c r="J60">
        <v>141.333333333333</v>
      </c>
      <c r="K60">
        <v>80</v>
      </c>
      <c r="L60">
        <v>2</v>
      </c>
      <c r="M60">
        <v>2</v>
      </c>
      <c r="N60">
        <v>1319.8004047619</v>
      </c>
      <c r="O60">
        <v>10.0916666666667</v>
      </c>
      <c r="P60">
        <v>1319.800405</v>
      </c>
      <c r="Q60">
        <v>10.09166667</v>
      </c>
      <c r="R60">
        <v>16.36541194</v>
      </c>
      <c r="S60">
        <v>59.0551516</v>
      </c>
      <c r="T60">
        <v>24.57943646</v>
      </c>
      <c r="U60">
        <v>47.46419528</v>
      </c>
      <c r="V60">
        <v>158.5</v>
      </c>
      <c r="W60">
        <v>-1.52685050798259</v>
      </c>
      <c r="X60">
        <v>0.517350157728707</v>
      </c>
      <c r="Y60">
        <v>1</v>
      </c>
      <c r="Z60">
        <v>27.4656927623919</v>
      </c>
      <c r="AA60">
        <v>1.79759367207537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2</v>
      </c>
      <c r="AJ60">
        <v>1</v>
      </c>
      <c r="AK60">
        <v>1</v>
      </c>
      <c r="AL60">
        <v>1</v>
      </c>
      <c r="AM60">
        <v>1</v>
      </c>
      <c r="AP60">
        <v>44</v>
      </c>
      <c r="AQ60">
        <v>27</v>
      </c>
      <c r="AR60">
        <v>68</v>
      </c>
      <c r="AS60">
        <v>38</v>
      </c>
      <c r="AT60">
        <v>2.34</v>
      </c>
      <c r="AU60">
        <v>4.21</v>
      </c>
      <c r="AV60">
        <v>1.35</v>
      </c>
      <c r="AW60">
        <v>2.86</v>
      </c>
      <c r="AX60">
        <v>2.57</v>
      </c>
      <c r="AY60">
        <v>3.95</v>
      </c>
    </row>
    <row r="61" spans="1:51">
      <c r="A61" s="1" t="s">
        <v>169</v>
      </c>
      <c r="B61" s="2" t="s">
        <v>170</v>
      </c>
      <c r="C61" s="2">
        <v>3</v>
      </c>
      <c r="D61">
        <v>1</v>
      </c>
      <c r="E61" s="7">
        <v>0.555</v>
      </c>
      <c r="F61" s="7">
        <v>0.566</v>
      </c>
      <c r="G61">
        <v>13.36</v>
      </c>
      <c r="H61">
        <f t="shared" si="1"/>
        <v>2</v>
      </c>
      <c r="I61">
        <v>1</v>
      </c>
      <c r="J61">
        <v>165</v>
      </c>
      <c r="K61">
        <v>96.3333333333333</v>
      </c>
      <c r="L61">
        <v>2</v>
      </c>
      <c r="M61">
        <v>1</v>
      </c>
      <c r="N61">
        <v>1298.77910045662</v>
      </c>
      <c r="O61">
        <v>7</v>
      </c>
      <c r="P61">
        <v>1298.7791</v>
      </c>
      <c r="Q61">
        <v>7</v>
      </c>
      <c r="R61">
        <v>16.08585552</v>
      </c>
      <c r="S61">
        <v>73.03801526</v>
      </c>
      <c r="T61">
        <v>10.87612922</v>
      </c>
      <c r="U61">
        <v>23.8937551</v>
      </c>
      <c r="V61">
        <v>172.6</v>
      </c>
      <c r="W61">
        <v>1.44470314318975</v>
      </c>
      <c r="X61">
        <v>0.55909617612978</v>
      </c>
      <c r="Y61">
        <v>1</v>
      </c>
      <c r="Z61">
        <v>28.1295274105125</v>
      </c>
      <c r="AA61">
        <v>2.48901355355195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T61">
        <v>2.18</v>
      </c>
      <c r="AU61">
        <v>4.53</v>
      </c>
      <c r="AV61">
        <v>0.78</v>
      </c>
      <c r="AW61">
        <v>3.75</v>
      </c>
      <c r="AX61">
        <v>3.31</v>
      </c>
      <c r="AY61">
        <v>5.25</v>
      </c>
    </row>
  </sheetData>
  <autoFilter ref="A1:AY6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</dc:creator>
  <cp:lastModifiedBy>w今w</cp:lastModifiedBy>
  <dcterms:created xsi:type="dcterms:W3CDTF">2024-12-12T12:48:00Z</dcterms:created>
  <dcterms:modified xsi:type="dcterms:W3CDTF">2025-07-30T05:46:12Z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B870EE3E7B584E9DB1E65A4306766CA0_11</vt:lpwstr>
  </property>
  <property fmtid="{D5CDD505-2E9C-101B-9397-08002B2CF9AE}" pid="3" name="KSOProductBuildVer">
    <vt:lpwstr>2052-12.1.0.16388</vt:lpwstr>
  </property>
  <property fmtid="{D5CDD505-2E9C-101B-9397-08002B2CF9AE}" pid="4" name="KSOReadingLayout">
    <vt:bool>true</vt:bool>
  </property>
</Properties>
</file>