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Klu\Box Sync\LRCFS\A_Projects\PublicExt_Consultancy\JaneOfficerSPA\OriginalDatasets\"/>
    </mc:Choice>
  </mc:AlternateContent>
  <bookViews>
    <workbookView xWindow="0" yWindow="0" windowWidth="19200" windowHeight="11592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6" i="1" l="1"/>
  <c r="AO15" i="1"/>
  <c r="AO14" i="1"/>
  <c r="AO13" i="1"/>
  <c r="AO12" i="1"/>
  <c r="AO11" i="1"/>
  <c r="AO10" i="1"/>
  <c r="AO9" i="1"/>
  <c r="AO8" i="1"/>
  <c r="AO7" i="1"/>
</calcChain>
</file>

<file path=xl/sharedStrings.xml><?xml version="1.0" encoding="utf-8"?>
<sst xmlns="http://schemas.openxmlformats.org/spreadsheetml/2006/main" count="69" uniqueCount="21">
  <si>
    <t>Linearity Data</t>
  </si>
  <si>
    <t>point removed from calibration curve</t>
  </si>
  <si>
    <t>Concentration (ug/L)</t>
  </si>
  <si>
    <t>Run 1 (5/11/18)</t>
  </si>
  <si>
    <t>Run 2 (6/11/18)</t>
  </si>
  <si>
    <t>Run 3 (7/11/18)</t>
  </si>
  <si>
    <t>Run 4 (9/11/18)</t>
  </si>
  <si>
    <t>Run 5 (12/11/18)</t>
  </si>
  <si>
    <t>Run 6 (13/11/18)</t>
  </si>
  <si>
    <t>Run 7 (15/11/18)</t>
  </si>
  <si>
    <t>Run 8 (16/11/18)</t>
  </si>
  <si>
    <t>Run 9 (19/11/18)</t>
  </si>
  <si>
    <t>Run 10 (20/11/18)</t>
  </si>
  <si>
    <t>Run 11 (21/11/18)</t>
  </si>
  <si>
    <t>Run 12 (22/11/18)</t>
  </si>
  <si>
    <t>Average Peak Area Ratio</t>
  </si>
  <si>
    <t>Peak Area</t>
  </si>
  <si>
    <t>THC</t>
  </si>
  <si>
    <t>THC-d3</t>
  </si>
  <si>
    <t>Ratio</t>
  </si>
  <si>
    <t>Run 13 (26/11/18)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</si>
</sst>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843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E1E3E5"/>
      </right>
      <top/>
      <bottom style="thin">
        <color rgb="FFE1E3E5"/>
      </bottom>
      <diagonal/>
    </border>
    <border>
      <left style="thin">
        <color rgb="FFE1E3E5"/>
      </left>
      <right style="thin">
        <color rgb="FFE1E3E5"/>
      </right>
      <top/>
      <bottom style="thin">
        <color rgb="FFE1E3E5"/>
      </bottom>
      <diagonal/>
    </border>
    <border>
      <left style="thin">
        <color rgb="FFE1E3E5"/>
      </left>
      <right/>
      <top/>
      <bottom style="thin">
        <color rgb="FFE1E3E5"/>
      </bottom>
      <diagonal/>
    </border>
    <border>
      <left style="thin">
        <color rgb="FFE1E3E5"/>
      </left>
      <right style="medium">
        <color indexed="64"/>
      </right>
      <top/>
      <bottom style="thin">
        <color rgb="FFE1E3E5"/>
      </bottom>
      <diagonal/>
    </border>
    <border>
      <left style="medium">
        <color indexed="64"/>
      </left>
      <right style="thin">
        <color rgb="FFE1E3E5"/>
      </right>
      <top style="thin">
        <color rgb="FFE1E3E5"/>
      </top>
      <bottom style="thin">
        <color rgb="FFE1E3E5"/>
      </bottom>
      <diagonal/>
    </border>
    <border>
      <left style="thin">
        <color rgb="FFE1E3E5"/>
      </left>
      <right style="thin">
        <color rgb="FFE1E3E5"/>
      </right>
      <top style="thin">
        <color rgb="FFE1E3E5"/>
      </top>
      <bottom style="thin">
        <color rgb="FFE1E3E5"/>
      </bottom>
      <diagonal/>
    </border>
    <border>
      <left style="thin">
        <color rgb="FFE1E3E5"/>
      </left>
      <right/>
      <top style="thin">
        <color rgb="FFE1E3E5"/>
      </top>
      <bottom style="thin">
        <color rgb="FFE1E3E5"/>
      </bottom>
      <diagonal/>
    </border>
    <border>
      <left style="thin">
        <color rgb="FFE1E3E5"/>
      </left>
      <right style="medium">
        <color indexed="64"/>
      </right>
      <top style="thin">
        <color rgb="FFE1E3E5"/>
      </top>
      <bottom style="thin">
        <color rgb="FFE1E3E5"/>
      </bottom>
      <diagonal/>
    </border>
    <border>
      <left style="medium">
        <color indexed="64"/>
      </left>
      <right style="thin">
        <color rgb="FFE1E3E5"/>
      </right>
      <top style="thin">
        <color rgb="FFE1E3E5"/>
      </top>
      <bottom style="medium">
        <color indexed="64"/>
      </bottom>
      <diagonal/>
    </border>
    <border>
      <left style="thin">
        <color rgb="FFE1E3E5"/>
      </left>
      <right style="thin">
        <color rgb="FFE1E3E5"/>
      </right>
      <top style="thin">
        <color rgb="FFE1E3E5"/>
      </top>
      <bottom style="medium">
        <color indexed="64"/>
      </bottom>
      <diagonal/>
    </border>
    <border>
      <left style="thin">
        <color rgb="FFE1E3E5"/>
      </left>
      <right/>
      <top style="thin">
        <color rgb="FFE1E3E5"/>
      </top>
      <bottom style="medium">
        <color indexed="64"/>
      </bottom>
      <diagonal/>
    </border>
    <border>
      <left style="thin">
        <color rgb="FFE1E3E5"/>
      </left>
      <right style="medium">
        <color indexed="64"/>
      </right>
      <top style="thin">
        <color rgb="FFE1E3E5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2" xfId="0" applyFont="1" applyBorder="1" applyAlignment="1">
      <alignment horizontal="right" vertical="top"/>
    </xf>
    <xf numFmtId="0" fontId="2" fillId="0" borderId="13" xfId="0" applyFont="1" applyBorder="1" applyAlignment="1">
      <alignment horizontal="right" vertical="top"/>
    </xf>
    <xf numFmtId="164" fontId="2" fillId="0" borderId="14" xfId="0" applyNumberFormat="1" applyFont="1" applyBorder="1" applyAlignment="1">
      <alignment horizontal="right" vertical="top"/>
    </xf>
    <xf numFmtId="164" fontId="2" fillId="0" borderId="15" xfId="0" applyNumberFormat="1" applyFont="1" applyBorder="1" applyAlignment="1">
      <alignment horizontal="right" vertical="top"/>
    </xf>
    <xf numFmtId="164" fontId="0" fillId="0" borderId="5" xfId="0" applyNumberFormat="1" applyBorder="1"/>
    <xf numFmtId="0" fontId="0" fillId="0" borderId="5" xfId="0" applyBorder="1"/>
    <xf numFmtId="0" fontId="2" fillId="0" borderId="16" xfId="0" applyFont="1" applyBorder="1" applyAlignment="1">
      <alignment horizontal="right" vertical="top"/>
    </xf>
    <xf numFmtId="0" fontId="2" fillId="0" borderId="17" xfId="0" applyFont="1" applyBorder="1" applyAlignment="1">
      <alignment horizontal="right" vertical="top"/>
    </xf>
    <xf numFmtId="164" fontId="2" fillId="0" borderId="18" xfId="0" applyNumberFormat="1" applyFont="1" applyBorder="1" applyAlignment="1">
      <alignment horizontal="right" vertical="top"/>
    </xf>
    <xf numFmtId="164" fontId="2" fillId="0" borderId="19" xfId="0" applyNumberFormat="1" applyFont="1" applyBorder="1" applyAlignment="1">
      <alignment horizontal="right" vertical="top"/>
    </xf>
    <xf numFmtId="0" fontId="2" fillId="2" borderId="16" xfId="0" applyFont="1" applyFill="1" applyBorder="1" applyAlignment="1">
      <alignment horizontal="right" vertical="top"/>
    </xf>
    <xf numFmtId="0" fontId="2" fillId="2" borderId="17" xfId="0" applyFont="1" applyFill="1" applyBorder="1" applyAlignment="1">
      <alignment horizontal="right" vertical="top"/>
    </xf>
    <xf numFmtId="164" fontId="2" fillId="2" borderId="19" xfId="0" applyNumberFormat="1" applyFont="1" applyFill="1" applyBorder="1" applyAlignment="1">
      <alignment horizontal="right" vertical="top"/>
    </xf>
    <xf numFmtId="1" fontId="2" fillId="0" borderId="16" xfId="0" applyNumberFormat="1" applyFont="1" applyBorder="1" applyAlignment="1">
      <alignment horizontal="right" vertical="top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20" xfId="0" applyFont="1" applyBorder="1" applyAlignment="1">
      <alignment horizontal="right" vertical="top"/>
    </xf>
    <xf numFmtId="0" fontId="2" fillId="0" borderId="21" xfId="0" applyFont="1" applyBorder="1" applyAlignment="1">
      <alignment horizontal="right" vertical="top"/>
    </xf>
    <xf numFmtId="164" fontId="2" fillId="0" borderId="22" xfId="0" applyNumberFormat="1" applyFont="1" applyBorder="1" applyAlignment="1">
      <alignment horizontal="right" vertical="top"/>
    </xf>
    <xf numFmtId="164" fontId="2" fillId="0" borderId="23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0" fontId="0" fillId="2" borderId="6" xfId="0" applyFill="1" applyBorder="1"/>
    <xf numFmtId="0" fontId="0" fillId="2" borderId="0" xfId="0" applyFill="1" applyBorder="1"/>
    <xf numFmtId="164" fontId="0" fillId="2" borderId="7" xfId="0" applyNumberFormat="1" applyFill="1" applyBorder="1"/>
    <xf numFmtId="164" fontId="0" fillId="0" borderId="11" xfId="0" applyNumberFormat="1" applyBorder="1"/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NumberFormat="1" applyBorder="1" applyAlignment="1">
      <alignment horizontal="center" wrapText="1"/>
    </xf>
    <xf numFmtId="0" fontId="0" fillId="0" borderId="5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Linearity (over 13 runs)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Data'!$D$40:$D$49</c:f>
              <c:numCache>
                <c:formatCode>General</c:formatCode>
                <c:ptCount val="10"/>
                <c:pt idx="0">
                  <c:v>0.52100000000000002</c:v>
                </c:pt>
                <c:pt idx="1">
                  <c:v>0.74399999999999999</c:v>
                </c:pt>
                <c:pt idx="2">
                  <c:v>0.98799999999999999</c:v>
                </c:pt>
                <c:pt idx="3">
                  <c:v>1.1100000000000001</c:v>
                </c:pt>
                <c:pt idx="4">
                  <c:v>1.3939999999999999</c:v>
                </c:pt>
                <c:pt idx="5">
                  <c:v>1.984</c:v>
                </c:pt>
                <c:pt idx="6">
                  <c:v>2.3940000000000001</c:v>
                </c:pt>
                <c:pt idx="7">
                  <c:v>2.8879999999999999</c:v>
                </c:pt>
                <c:pt idx="8">
                  <c:v>3.911</c:v>
                </c:pt>
                <c:pt idx="9">
                  <c:v>4.9029999999999996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Data'!$G$40:$G$49</c:f>
              <c:numCache>
                <c:formatCode>General</c:formatCode>
                <c:ptCount val="10"/>
                <c:pt idx="0">
                  <c:v>0.46300000000000002</c:v>
                </c:pt>
                <c:pt idx="1">
                  <c:v>0.67200000000000004</c:v>
                </c:pt>
                <c:pt idx="2">
                  <c:v>0.92600000000000005</c:v>
                </c:pt>
                <c:pt idx="3">
                  <c:v>1.155</c:v>
                </c:pt>
                <c:pt idx="4">
                  <c:v>1.371</c:v>
                </c:pt>
                <c:pt idx="5">
                  <c:v>1.909</c:v>
                </c:pt>
                <c:pt idx="6">
                  <c:v>2.3079999999999998</c:v>
                </c:pt>
                <c:pt idx="7">
                  <c:v>2.6749999999999998</c:v>
                </c:pt>
                <c:pt idx="8">
                  <c:v>3.6360000000000001</c:v>
                </c:pt>
                <c:pt idx="9">
                  <c:v>4.5540000000000003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Data'!$J$40:$J$49</c:f>
              <c:numCache>
                <c:formatCode>General</c:formatCode>
                <c:ptCount val="10"/>
                <c:pt idx="0">
                  <c:v>0.45800000000000002</c:v>
                </c:pt>
                <c:pt idx="1">
                  <c:v>0.67400000000000004</c:v>
                </c:pt>
                <c:pt idx="2">
                  <c:v>0.88100000000000001</c:v>
                </c:pt>
                <c:pt idx="3">
                  <c:v>1.077</c:v>
                </c:pt>
                <c:pt idx="4">
                  <c:v>1.3420000000000001</c:v>
                </c:pt>
                <c:pt idx="5">
                  <c:v>1.8080000000000001</c:v>
                </c:pt>
                <c:pt idx="6">
                  <c:v>2.2189999999999999</c:v>
                </c:pt>
                <c:pt idx="7">
                  <c:v>2.76</c:v>
                </c:pt>
                <c:pt idx="8">
                  <c:v>3.8159999999999998</c:v>
                </c:pt>
                <c:pt idx="9">
                  <c:v>4.9080000000000004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Data'!$M$40:$M$49</c:f>
              <c:numCache>
                <c:formatCode>General</c:formatCode>
                <c:ptCount val="10"/>
                <c:pt idx="0">
                  <c:v>0.48399999999999999</c:v>
                </c:pt>
                <c:pt idx="1">
                  <c:v>0.748</c:v>
                </c:pt>
                <c:pt idx="2">
                  <c:v>1.026</c:v>
                </c:pt>
                <c:pt idx="3">
                  <c:v>1.2649999999999999</c:v>
                </c:pt>
                <c:pt idx="4">
                  <c:v>1.597</c:v>
                </c:pt>
                <c:pt idx="5">
                  <c:v>2.097</c:v>
                </c:pt>
                <c:pt idx="6">
                  <c:v>2.5470000000000002</c:v>
                </c:pt>
                <c:pt idx="7">
                  <c:v>3.1389999999999998</c:v>
                </c:pt>
                <c:pt idx="8">
                  <c:v>4.24</c:v>
                </c:pt>
                <c:pt idx="9">
                  <c:v>5.3659999999999997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Data'!$P$40:$P$49</c:f>
              <c:numCache>
                <c:formatCode>General</c:formatCode>
                <c:ptCount val="10"/>
                <c:pt idx="0">
                  <c:v>0.55400000000000005</c:v>
                </c:pt>
                <c:pt idx="1">
                  <c:v>0.82699999999999996</c:v>
                </c:pt>
                <c:pt idx="2">
                  <c:v>1.0900000000000001</c:v>
                </c:pt>
                <c:pt idx="3">
                  <c:v>1.353</c:v>
                </c:pt>
                <c:pt idx="4">
                  <c:v>1.6990000000000001</c:v>
                </c:pt>
                <c:pt idx="5">
                  <c:v>2.1560000000000001</c:v>
                </c:pt>
                <c:pt idx="6">
                  <c:v>2.7549999999999999</c:v>
                </c:pt>
                <c:pt idx="7">
                  <c:v>3.206</c:v>
                </c:pt>
                <c:pt idx="8">
                  <c:v>4.4580000000000002</c:v>
                </c:pt>
                <c:pt idx="9">
                  <c:v>5.5149999999999997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Data'!$S$40:$S$49</c:f>
              <c:numCache>
                <c:formatCode>General</c:formatCode>
                <c:ptCount val="10"/>
                <c:pt idx="0">
                  <c:v>0.53900000000000003</c:v>
                </c:pt>
                <c:pt idx="1">
                  <c:v>0.78200000000000003</c:v>
                </c:pt>
                <c:pt idx="2">
                  <c:v>1.0509999999999999</c:v>
                </c:pt>
                <c:pt idx="3">
                  <c:v>1.2889999999999999</c:v>
                </c:pt>
                <c:pt idx="4">
                  <c:v>1.6120000000000001</c:v>
                </c:pt>
                <c:pt idx="5">
                  <c:v>1.9850000000000001</c:v>
                </c:pt>
                <c:pt idx="6">
                  <c:v>2.6139999999999999</c:v>
                </c:pt>
                <c:pt idx="7">
                  <c:v>3.169</c:v>
                </c:pt>
                <c:pt idx="8">
                  <c:v>4.2809999999999997</c:v>
                </c:pt>
                <c:pt idx="9">
                  <c:v>5.2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Data'!$V$40:$V$49</c:f>
              <c:numCache>
                <c:formatCode>General</c:formatCode>
                <c:ptCount val="10"/>
                <c:pt idx="0">
                  <c:v>0.511293203067549</c:v>
                </c:pt>
                <c:pt idx="1">
                  <c:v>0.80610707928248704</c:v>
                </c:pt>
                <c:pt idx="2">
                  <c:v>1.0158869151863901</c:v>
                </c:pt>
                <c:pt idx="3">
                  <c:v>1.28323253120577</c:v>
                </c:pt>
                <c:pt idx="4">
                  <c:v>1.54078744209985</c:v>
                </c:pt>
                <c:pt idx="5">
                  <c:v>2.0478129515302799</c:v>
                </c:pt>
                <c:pt idx="6">
                  <c:v>2.5136384129846698</c:v>
                </c:pt>
                <c:pt idx="7">
                  <c:v>3.0886275634590601</c:v>
                </c:pt>
                <c:pt idx="8">
                  <c:v>4.2319148936170201</c:v>
                </c:pt>
                <c:pt idx="9">
                  <c:v>5.1718929988480697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Data'!$Y$40:$Y$49</c:f>
              <c:numCache>
                <c:formatCode>General</c:formatCode>
                <c:ptCount val="10"/>
                <c:pt idx="0">
                  <c:v>0.53751789000204497</c:v>
                </c:pt>
                <c:pt idx="1">
                  <c:v>0.76373429084380595</c:v>
                </c:pt>
                <c:pt idx="2">
                  <c:v>0.99687092568448499</c:v>
                </c:pt>
                <c:pt idx="3">
                  <c:v>1.23866509354458</c:v>
                </c:pt>
                <c:pt idx="4">
                  <c:v>1.51301194539249</c:v>
                </c:pt>
                <c:pt idx="5">
                  <c:v>2.1824129808950499</c:v>
                </c:pt>
                <c:pt idx="6">
                  <c:v>2.5502492071295202</c:v>
                </c:pt>
                <c:pt idx="7">
                  <c:v>3.3081657775953999</c:v>
                </c:pt>
                <c:pt idx="8">
                  <c:v>4.1449507061017901</c:v>
                </c:pt>
                <c:pt idx="9">
                  <c:v>4.9364511076303401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Data'!$AB$40:$AB$49</c:f>
              <c:numCache>
                <c:formatCode>General</c:formatCode>
                <c:ptCount val="10"/>
                <c:pt idx="0">
                  <c:v>0.59572719802793805</c:v>
                </c:pt>
                <c:pt idx="1">
                  <c:v>0.780042462845011</c:v>
                </c:pt>
                <c:pt idx="2">
                  <c:v>1.1155816757082599</c:v>
                </c:pt>
                <c:pt idx="3">
                  <c:v>1.2999345121152599</c:v>
                </c:pt>
                <c:pt idx="4">
                  <c:v>1.65867527278316</c:v>
                </c:pt>
                <c:pt idx="5">
                  <c:v>2.1155345211581298</c:v>
                </c:pt>
                <c:pt idx="6">
                  <c:v>2.6810356513487901</c:v>
                </c:pt>
                <c:pt idx="7">
                  <c:v>3.1255988023952099</c:v>
                </c:pt>
                <c:pt idx="8">
                  <c:v>4.1600407747196702</c:v>
                </c:pt>
                <c:pt idx="9">
                  <c:v>5.1280788177339902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Data'!$AE$40:$AE$49</c:f>
              <c:numCache>
                <c:formatCode>General</c:formatCode>
                <c:ptCount val="10"/>
                <c:pt idx="0">
                  <c:v>0.50936213991769597</c:v>
                </c:pt>
                <c:pt idx="1">
                  <c:v>0.73971884179605496</c:v>
                </c:pt>
                <c:pt idx="2">
                  <c:v>1.00814571784138</c:v>
                </c:pt>
                <c:pt idx="3">
                  <c:v>1.2427286043105299</c:v>
                </c:pt>
                <c:pt idx="4">
                  <c:v>1.5357956589519099</c:v>
                </c:pt>
                <c:pt idx="5">
                  <c:v>2.09478617457528</c:v>
                </c:pt>
                <c:pt idx="6">
                  <c:v>2.5007422068283001</c:v>
                </c:pt>
                <c:pt idx="7">
                  <c:v>3.0654536862003798</c:v>
                </c:pt>
                <c:pt idx="8">
                  <c:v>4.1537522051838804</c:v>
                </c:pt>
                <c:pt idx="9">
                  <c:v>5.3407827202737401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Data'!$AH$40:$AH$49</c:f>
              <c:numCache>
                <c:formatCode>General</c:formatCode>
                <c:ptCount val="10"/>
                <c:pt idx="0">
                  <c:v>0.59430796080010695</c:v>
                </c:pt>
                <c:pt idx="1">
                  <c:v>0.74710024855012402</c:v>
                </c:pt>
                <c:pt idx="3">
                  <c:v>1.2581946545637901</c:v>
                </c:pt>
                <c:pt idx="4">
                  <c:v>1.51678960695805</c:v>
                </c:pt>
                <c:pt idx="5">
                  <c:v>1.98733594289662</c:v>
                </c:pt>
                <c:pt idx="6">
                  <c:v>2.5606751262781802</c:v>
                </c:pt>
                <c:pt idx="7">
                  <c:v>3.15697353914002</c:v>
                </c:pt>
                <c:pt idx="8">
                  <c:v>4.2076400281227997</c:v>
                </c:pt>
                <c:pt idx="9">
                  <c:v>4.9978431870083702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Data'!$AK$40:$AK$49</c:f>
              <c:numCache>
                <c:formatCode>General</c:formatCode>
                <c:ptCount val="10"/>
                <c:pt idx="0">
                  <c:v>0.48614804964538999</c:v>
                </c:pt>
                <c:pt idx="1">
                  <c:v>0.70729122509537901</c:v>
                </c:pt>
                <c:pt idx="2">
                  <c:v>0.94722980881779195</c:v>
                </c:pt>
                <c:pt idx="3">
                  <c:v>1.1495946941783299</c:v>
                </c:pt>
                <c:pt idx="5">
                  <c:v>1.7215582115980499</c:v>
                </c:pt>
                <c:pt idx="6">
                  <c:v>2.17035040431267</c:v>
                </c:pt>
                <c:pt idx="7">
                  <c:v>2.6492082825822201</c:v>
                </c:pt>
                <c:pt idx="8">
                  <c:v>3.6556815497283299</c:v>
                </c:pt>
                <c:pt idx="9">
                  <c:v>4.5203260528790903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Data'!$AN$40:$AN$49</c:f>
              <c:numCache>
                <c:formatCode>General</c:formatCode>
                <c:ptCount val="10"/>
                <c:pt idx="0">
                  <c:v>0.45168692105039498</c:v>
                </c:pt>
                <c:pt idx="1">
                  <c:v>0.73835526929898299</c:v>
                </c:pt>
                <c:pt idx="2">
                  <c:v>0.940228789323165</c:v>
                </c:pt>
                <c:pt idx="3">
                  <c:v>1.1745118549511899</c:v>
                </c:pt>
                <c:pt idx="4">
                  <c:v>1.44544564152791</c:v>
                </c:pt>
                <c:pt idx="6">
                  <c:v>2.24727807748897</c:v>
                </c:pt>
                <c:pt idx="7">
                  <c:v>2.96746421063169</c:v>
                </c:pt>
                <c:pt idx="8">
                  <c:v>3.7384174209158498</c:v>
                </c:pt>
                <c:pt idx="9">
                  <c:v>4.4934104484687598</c:v>
                </c:pt>
              </c:numCache>
            </c:numRef>
          </c:yVal>
          <c:smooth val="0"/>
        </c:ser>
        <c:ser>
          <c:idx val="13"/>
          <c:order val="13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name>Average Linearity</c:nam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'[1]Raw THC Data'!$A$40:$A$49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'[1]Raw THC Data'!$AO$40:$AO$49</c:f>
              <c:numCache>
                <c:formatCode>General</c:formatCode>
                <c:ptCount val="10"/>
                <c:pt idx="0">
                  <c:v>0.51577256634700919</c:v>
                </c:pt>
                <c:pt idx="1">
                  <c:v>0.74841149367014193</c:v>
                </c:pt>
                <c:pt idx="2">
                  <c:v>0.99882865271345589</c:v>
                </c:pt>
                <c:pt idx="3">
                  <c:v>1.2227586111438036</c:v>
                </c:pt>
                <c:pt idx="4">
                  <c:v>1.5187921306427807</c:v>
                </c:pt>
                <c:pt idx="5">
                  <c:v>2.0073700652211173</c:v>
                </c:pt>
                <c:pt idx="6">
                  <c:v>2.4662283912593157</c:v>
                </c:pt>
                <c:pt idx="7">
                  <c:v>3.0152686047695365</c:v>
                </c:pt>
                <c:pt idx="8">
                  <c:v>4.0487998137222565</c:v>
                </c:pt>
                <c:pt idx="9">
                  <c:v>5.0026757948340279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95320"/>
        <c:axId val="244595712"/>
      </c:scatterChart>
      <c:valAx>
        <c:axId val="24459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(ug/L)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5712"/>
        <c:crosses val="autoZero"/>
        <c:crossBetween val="midCat"/>
      </c:valAx>
      <c:valAx>
        <c:axId val="2445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18</xdr:row>
      <xdr:rowOff>23810</xdr:rowOff>
    </xdr:from>
    <xdr:to>
      <xdr:col>16</xdr:col>
      <xdr:colOff>409575</xdr:colOff>
      <xdr:row>46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bcifs01.lbpolice.net\Personalfolders\9014\Desktop\Copy%20of%20Excel_THC_UoM%20190114JAO%20com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Raw THC Data"/>
      <sheetName val="Precision Uncertainty"/>
      <sheetName val="Calibration Uncertainty"/>
      <sheetName val="Std Solution Uncertainty"/>
      <sheetName val="Combined Uncertainty"/>
      <sheetName val="Effective DF"/>
      <sheetName val="Expanded Uncertainty"/>
      <sheetName val="Sheet1"/>
    </sheetNames>
    <sheetDataSet>
      <sheetData sheetId="0"/>
      <sheetData sheetId="1">
        <row r="40">
          <cell r="A40">
            <v>1</v>
          </cell>
          <cell r="D40">
            <v>0.52100000000000002</v>
          </cell>
          <cell r="G40">
            <v>0.46300000000000002</v>
          </cell>
          <cell r="J40">
            <v>0.45800000000000002</v>
          </cell>
          <cell r="M40">
            <v>0.48399999999999999</v>
          </cell>
          <cell r="P40">
            <v>0.55400000000000005</v>
          </cell>
          <cell r="S40">
            <v>0.53900000000000003</v>
          </cell>
          <cell r="V40">
            <v>0.511293203067549</v>
          </cell>
          <cell r="Y40">
            <v>0.53751789000204497</v>
          </cell>
          <cell r="AB40">
            <v>0.59572719802793805</v>
          </cell>
          <cell r="AE40">
            <v>0.50936213991769597</v>
          </cell>
          <cell r="AH40">
            <v>0.59430796080010695</v>
          </cell>
          <cell r="AK40">
            <v>0.48614804964538999</v>
          </cell>
          <cell r="AN40">
            <v>0.45168692105039498</v>
          </cell>
          <cell r="AO40">
            <v>0.51577256634700919</v>
          </cell>
        </row>
        <row r="41">
          <cell r="A41">
            <v>1.5</v>
          </cell>
          <cell r="D41">
            <v>0.74399999999999999</v>
          </cell>
          <cell r="G41">
            <v>0.67200000000000004</v>
          </cell>
          <cell r="J41">
            <v>0.67400000000000004</v>
          </cell>
          <cell r="M41">
            <v>0.748</v>
          </cell>
          <cell r="P41">
            <v>0.82699999999999996</v>
          </cell>
          <cell r="S41">
            <v>0.78200000000000003</v>
          </cell>
          <cell r="V41">
            <v>0.80610707928248704</v>
          </cell>
          <cell r="Y41">
            <v>0.76373429084380595</v>
          </cell>
          <cell r="AB41">
            <v>0.780042462845011</v>
          </cell>
          <cell r="AE41">
            <v>0.73971884179605496</v>
          </cell>
          <cell r="AH41">
            <v>0.74710024855012402</v>
          </cell>
          <cell r="AK41">
            <v>0.70729122509537901</v>
          </cell>
          <cell r="AN41">
            <v>0.73835526929898299</v>
          </cell>
          <cell r="AO41">
            <v>0.74841149367014193</v>
          </cell>
        </row>
        <row r="42">
          <cell r="A42">
            <v>2</v>
          </cell>
          <cell r="D42">
            <v>0.98799999999999999</v>
          </cell>
          <cell r="G42">
            <v>0.92600000000000005</v>
          </cell>
          <cell r="J42">
            <v>0.88100000000000001</v>
          </cell>
          <cell r="M42">
            <v>1.026</v>
          </cell>
          <cell r="P42">
            <v>1.0900000000000001</v>
          </cell>
          <cell r="S42">
            <v>1.0509999999999999</v>
          </cell>
          <cell r="V42">
            <v>1.0158869151863901</v>
          </cell>
          <cell r="Y42">
            <v>0.99687092568448499</v>
          </cell>
          <cell r="AB42">
            <v>1.1155816757082599</v>
          </cell>
          <cell r="AE42">
            <v>1.00814571784138</v>
          </cell>
          <cell r="AK42">
            <v>0.94722980881779195</v>
          </cell>
          <cell r="AN42">
            <v>0.940228789323165</v>
          </cell>
          <cell r="AO42">
            <v>0.99882865271345589</v>
          </cell>
        </row>
        <row r="43">
          <cell r="A43">
            <v>2.5</v>
          </cell>
          <cell r="D43">
            <v>1.1100000000000001</v>
          </cell>
          <cell r="G43">
            <v>1.155</v>
          </cell>
          <cell r="J43">
            <v>1.077</v>
          </cell>
          <cell r="M43">
            <v>1.2649999999999999</v>
          </cell>
          <cell r="P43">
            <v>1.353</v>
          </cell>
          <cell r="S43">
            <v>1.2889999999999999</v>
          </cell>
          <cell r="V43">
            <v>1.28323253120577</v>
          </cell>
          <cell r="Y43">
            <v>1.23866509354458</v>
          </cell>
          <cell r="AB43">
            <v>1.2999345121152599</v>
          </cell>
          <cell r="AE43">
            <v>1.2427286043105299</v>
          </cell>
          <cell r="AH43">
            <v>1.2581946545637901</v>
          </cell>
          <cell r="AK43">
            <v>1.1495946941783299</v>
          </cell>
          <cell r="AN43">
            <v>1.1745118549511899</v>
          </cell>
          <cell r="AO43">
            <v>1.2227586111438036</v>
          </cell>
        </row>
        <row r="44">
          <cell r="A44">
            <v>3</v>
          </cell>
          <cell r="D44">
            <v>1.3939999999999999</v>
          </cell>
          <cell r="G44">
            <v>1.371</v>
          </cell>
          <cell r="J44">
            <v>1.3420000000000001</v>
          </cell>
          <cell r="M44">
            <v>1.597</v>
          </cell>
          <cell r="P44">
            <v>1.6990000000000001</v>
          </cell>
          <cell r="S44">
            <v>1.6120000000000001</v>
          </cell>
          <cell r="V44">
            <v>1.54078744209985</v>
          </cell>
          <cell r="Y44">
            <v>1.51301194539249</v>
          </cell>
          <cell r="AB44">
            <v>1.65867527278316</v>
          </cell>
          <cell r="AE44">
            <v>1.5357956589519099</v>
          </cell>
          <cell r="AH44">
            <v>1.51678960695805</v>
          </cell>
          <cell r="AN44">
            <v>1.44544564152791</v>
          </cell>
          <cell r="AO44">
            <v>1.5187921306427807</v>
          </cell>
        </row>
        <row r="45">
          <cell r="A45">
            <v>4</v>
          </cell>
          <cell r="D45">
            <v>1.984</v>
          </cell>
          <cell r="G45">
            <v>1.909</v>
          </cell>
          <cell r="J45">
            <v>1.8080000000000001</v>
          </cell>
          <cell r="M45">
            <v>2.097</v>
          </cell>
          <cell r="P45">
            <v>2.1560000000000001</v>
          </cell>
          <cell r="S45">
            <v>1.9850000000000001</v>
          </cell>
          <cell r="V45">
            <v>2.0478129515302799</v>
          </cell>
          <cell r="Y45">
            <v>2.1824129808950499</v>
          </cell>
          <cell r="AB45">
            <v>2.1155345211581298</v>
          </cell>
          <cell r="AE45">
            <v>2.09478617457528</v>
          </cell>
          <cell r="AH45">
            <v>1.98733594289662</v>
          </cell>
          <cell r="AK45">
            <v>1.7215582115980499</v>
          </cell>
          <cell r="AO45">
            <v>2.0073700652211173</v>
          </cell>
        </row>
        <row r="46">
          <cell r="A46">
            <v>5</v>
          </cell>
          <cell r="D46">
            <v>2.3940000000000001</v>
          </cell>
          <cell r="G46">
            <v>2.3079999999999998</v>
          </cell>
          <cell r="J46">
            <v>2.2189999999999999</v>
          </cell>
          <cell r="M46">
            <v>2.5470000000000002</v>
          </cell>
          <cell r="P46">
            <v>2.7549999999999999</v>
          </cell>
          <cell r="S46">
            <v>2.6139999999999999</v>
          </cell>
          <cell r="V46">
            <v>2.5136384129846698</v>
          </cell>
          <cell r="Y46">
            <v>2.5502492071295202</v>
          </cell>
          <cell r="AB46">
            <v>2.6810356513487901</v>
          </cell>
          <cell r="AE46">
            <v>2.5007422068283001</v>
          </cell>
          <cell r="AH46">
            <v>2.5606751262781802</v>
          </cell>
          <cell r="AK46">
            <v>2.17035040431267</v>
          </cell>
          <cell r="AN46">
            <v>2.24727807748897</v>
          </cell>
          <cell r="AO46">
            <v>2.4662283912593157</v>
          </cell>
        </row>
        <row r="47">
          <cell r="A47">
            <v>6</v>
          </cell>
          <cell r="D47">
            <v>2.8879999999999999</v>
          </cell>
          <cell r="G47">
            <v>2.6749999999999998</v>
          </cell>
          <cell r="J47">
            <v>2.76</v>
          </cell>
          <cell r="M47">
            <v>3.1389999999999998</v>
          </cell>
          <cell r="P47">
            <v>3.206</v>
          </cell>
          <cell r="S47">
            <v>3.169</v>
          </cell>
          <cell r="V47">
            <v>3.0886275634590601</v>
          </cell>
          <cell r="Y47">
            <v>3.3081657775953999</v>
          </cell>
          <cell r="AB47">
            <v>3.1255988023952099</v>
          </cell>
          <cell r="AE47">
            <v>3.0654536862003798</v>
          </cell>
          <cell r="AH47">
            <v>3.15697353914002</v>
          </cell>
          <cell r="AK47">
            <v>2.6492082825822201</v>
          </cell>
          <cell r="AN47">
            <v>2.96746421063169</v>
          </cell>
          <cell r="AO47">
            <v>3.0152686047695365</v>
          </cell>
        </row>
        <row r="48">
          <cell r="A48">
            <v>8</v>
          </cell>
          <cell r="D48">
            <v>3.911</v>
          </cell>
          <cell r="G48">
            <v>3.6360000000000001</v>
          </cell>
          <cell r="J48">
            <v>3.8159999999999998</v>
          </cell>
          <cell r="M48">
            <v>4.24</v>
          </cell>
          <cell r="P48">
            <v>4.4580000000000002</v>
          </cell>
          <cell r="S48">
            <v>4.2809999999999997</v>
          </cell>
          <cell r="V48">
            <v>4.2319148936170201</v>
          </cell>
          <cell r="Y48">
            <v>4.1449507061017901</v>
          </cell>
          <cell r="AB48">
            <v>4.1600407747196702</v>
          </cell>
          <cell r="AE48">
            <v>4.1537522051838804</v>
          </cell>
          <cell r="AH48">
            <v>4.2076400281227997</v>
          </cell>
          <cell r="AK48">
            <v>3.6556815497283299</v>
          </cell>
          <cell r="AN48">
            <v>3.7384174209158498</v>
          </cell>
          <cell r="AO48">
            <v>4.0487998137222565</v>
          </cell>
        </row>
        <row r="49">
          <cell r="A49">
            <v>10</v>
          </cell>
          <cell r="D49">
            <v>4.9029999999999996</v>
          </cell>
          <cell r="G49">
            <v>4.5540000000000003</v>
          </cell>
          <cell r="J49">
            <v>4.9080000000000004</v>
          </cell>
          <cell r="M49">
            <v>5.3659999999999997</v>
          </cell>
          <cell r="P49">
            <v>5.5149999999999997</v>
          </cell>
          <cell r="S49">
            <v>5.2</v>
          </cell>
          <cell r="V49">
            <v>5.1718929988480697</v>
          </cell>
          <cell r="Y49">
            <v>4.9364511076303401</v>
          </cell>
          <cell r="AB49">
            <v>5.1280788177339902</v>
          </cell>
          <cell r="AE49">
            <v>5.3407827202737401</v>
          </cell>
          <cell r="AH49">
            <v>4.9978431870083702</v>
          </cell>
          <cell r="AK49">
            <v>4.5203260528790903</v>
          </cell>
          <cell r="AN49">
            <v>4.4934104484687598</v>
          </cell>
          <cell r="AO49">
            <v>5.0026757948340279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6"/>
  <sheetViews>
    <sheetView tabSelected="1" topLeftCell="S1" workbookViewId="0">
      <selection activeCell="AK24" sqref="AK24"/>
    </sheetView>
  </sheetViews>
  <sheetFormatPr defaultRowHeight="14.4" x14ac:dyDescent="0.3"/>
  <sheetData>
    <row r="2" spans="1:41" x14ac:dyDescent="0.3">
      <c r="A2" s="1" t="s">
        <v>0</v>
      </c>
    </row>
    <row r="3" spans="1:41" ht="15" thickBot="1" x14ac:dyDescent="0.35">
      <c r="AF3" s="2" t="s">
        <v>1</v>
      </c>
      <c r="AG3" s="2"/>
      <c r="AH3" s="2"/>
      <c r="AI3" s="2"/>
    </row>
    <row r="4" spans="1:41" x14ac:dyDescent="0.3">
      <c r="A4" s="53" t="s">
        <v>2</v>
      </c>
      <c r="B4" s="50" t="s">
        <v>3</v>
      </c>
      <c r="C4" s="51"/>
      <c r="D4" s="52"/>
      <c r="E4" s="50" t="s">
        <v>4</v>
      </c>
      <c r="F4" s="51"/>
      <c r="G4" s="52"/>
      <c r="H4" s="50" t="s">
        <v>5</v>
      </c>
      <c r="I4" s="51"/>
      <c r="J4" s="52"/>
      <c r="K4" s="50" t="s">
        <v>6</v>
      </c>
      <c r="L4" s="51"/>
      <c r="M4" s="52"/>
      <c r="N4" s="50" t="s">
        <v>7</v>
      </c>
      <c r="O4" s="51"/>
      <c r="P4" s="52"/>
      <c r="Q4" s="50" t="s">
        <v>8</v>
      </c>
      <c r="R4" s="51"/>
      <c r="S4" s="52"/>
      <c r="T4" s="50" t="s">
        <v>9</v>
      </c>
      <c r="U4" s="51"/>
      <c r="V4" s="51"/>
      <c r="W4" s="50" t="s">
        <v>10</v>
      </c>
      <c r="X4" s="51"/>
      <c r="Y4" s="52"/>
      <c r="Z4" s="50" t="s">
        <v>11</v>
      </c>
      <c r="AA4" s="51"/>
      <c r="AB4" s="52"/>
      <c r="AC4" s="50" t="s">
        <v>12</v>
      </c>
      <c r="AD4" s="51"/>
      <c r="AE4" s="52"/>
      <c r="AF4" s="50" t="s">
        <v>13</v>
      </c>
      <c r="AG4" s="51"/>
      <c r="AH4" s="52"/>
      <c r="AI4" s="50" t="s">
        <v>14</v>
      </c>
      <c r="AJ4" s="51"/>
      <c r="AK4" s="52"/>
      <c r="AL4" s="50" t="s">
        <v>20</v>
      </c>
      <c r="AM4" s="51"/>
      <c r="AN4" s="52"/>
      <c r="AO4" s="44" t="s">
        <v>15</v>
      </c>
    </row>
    <row r="5" spans="1:41" x14ac:dyDescent="0.3">
      <c r="A5" s="54"/>
      <c r="B5" s="47" t="s">
        <v>16</v>
      </c>
      <c r="C5" s="48"/>
      <c r="D5" s="49"/>
      <c r="E5" s="47" t="s">
        <v>16</v>
      </c>
      <c r="F5" s="48"/>
      <c r="G5" s="49"/>
      <c r="H5" s="47" t="s">
        <v>16</v>
      </c>
      <c r="I5" s="48"/>
      <c r="J5" s="49"/>
      <c r="K5" s="47" t="s">
        <v>16</v>
      </c>
      <c r="L5" s="48"/>
      <c r="M5" s="49"/>
      <c r="N5" s="47" t="s">
        <v>16</v>
      </c>
      <c r="O5" s="48"/>
      <c r="P5" s="49"/>
      <c r="Q5" s="47" t="s">
        <v>16</v>
      </c>
      <c r="R5" s="48"/>
      <c r="S5" s="49"/>
      <c r="T5" s="47" t="s">
        <v>16</v>
      </c>
      <c r="U5" s="48"/>
      <c r="V5" s="48"/>
      <c r="W5" s="47" t="s">
        <v>16</v>
      </c>
      <c r="X5" s="48"/>
      <c r="Y5" s="49"/>
      <c r="Z5" s="47" t="s">
        <v>16</v>
      </c>
      <c r="AA5" s="48"/>
      <c r="AB5" s="49"/>
      <c r="AC5" s="47" t="s">
        <v>16</v>
      </c>
      <c r="AD5" s="48"/>
      <c r="AE5" s="49"/>
      <c r="AF5" s="47" t="s">
        <v>16</v>
      </c>
      <c r="AG5" s="48"/>
      <c r="AH5" s="49"/>
      <c r="AI5" s="47" t="s">
        <v>16</v>
      </c>
      <c r="AJ5" s="48"/>
      <c r="AK5" s="49"/>
      <c r="AL5" s="47" t="s">
        <v>16</v>
      </c>
      <c r="AM5" s="48"/>
      <c r="AN5" s="49"/>
      <c r="AO5" s="45"/>
    </row>
    <row r="6" spans="1:41" ht="15" thickBot="1" x14ac:dyDescent="0.35">
      <c r="A6" s="55"/>
      <c r="B6" s="3" t="s">
        <v>17</v>
      </c>
      <c r="C6" s="4" t="s">
        <v>18</v>
      </c>
      <c r="D6" s="5" t="s">
        <v>19</v>
      </c>
      <c r="E6" s="3" t="s">
        <v>17</v>
      </c>
      <c r="F6" s="4" t="s">
        <v>18</v>
      </c>
      <c r="G6" s="5" t="s">
        <v>19</v>
      </c>
      <c r="H6" s="3" t="s">
        <v>17</v>
      </c>
      <c r="I6" s="4" t="s">
        <v>18</v>
      </c>
      <c r="J6" s="5" t="s">
        <v>19</v>
      </c>
      <c r="K6" s="3" t="s">
        <v>17</v>
      </c>
      <c r="L6" s="4" t="s">
        <v>18</v>
      </c>
      <c r="M6" s="5" t="s">
        <v>19</v>
      </c>
      <c r="N6" s="3" t="s">
        <v>17</v>
      </c>
      <c r="O6" s="4" t="s">
        <v>18</v>
      </c>
      <c r="P6" s="5" t="s">
        <v>19</v>
      </c>
      <c r="Q6" s="4" t="s">
        <v>17</v>
      </c>
      <c r="R6" s="4" t="s">
        <v>18</v>
      </c>
      <c r="S6" s="5" t="s">
        <v>19</v>
      </c>
      <c r="T6" s="6" t="s">
        <v>17</v>
      </c>
      <c r="U6" s="7" t="s">
        <v>18</v>
      </c>
      <c r="V6" s="7" t="s">
        <v>19</v>
      </c>
      <c r="W6" s="6" t="s">
        <v>17</v>
      </c>
      <c r="X6" s="7" t="s">
        <v>18</v>
      </c>
      <c r="Y6" s="8" t="s">
        <v>19</v>
      </c>
      <c r="Z6" s="6" t="s">
        <v>17</v>
      </c>
      <c r="AA6" s="7" t="s">
        <v>18</v>
      </c>
      <c r="AB6" s="8" t="s">
        <v>19</v>
      </c>
      <c r="AC6" s="6" t="s">
        <v>17</v>
      </c>
      <c r="AD6" s="7" t="s">
        <v>18</v>
      </c>
      <c r="AE6" s="8" t="s">
        <v>19</v>
      </c>
      <c r="AF6" s="6" t="s">
        <v>17</v>
      </c>
      <c r="AG6" s="7" t="s">
        <v>18</v>
      </c>
      <c r="AH6" s="8" t="s">
        <v>19</v>
      </c>
      <c r="AI6" s="6" t="s">
        <v>17</v>
      </c>
      <c r="AJ6" s="7" t="s">
        <v>18</v>
      </c>
      <c r="AK6" s="8" t="s">
        <v>19</v>
      </c>
      <c r="AL6" s="6" t="s">
        <v>17</v>
      </c>
      <c r="AM6" s="7" t="s">
        <v>18</v>
      </c>
      <c r="AN6" s="8" t="s">
        <v>19</v>
      </c>
      <c r="AO6" s="46"/>
    </row>
    <row r="7" spans="1:41" x14ac:dyDescent="0.3">
      <c r="A7" s="10">
        <v>1</v>
      </c>
      <c r="B7" s="11">
        <v>4211</v>
      </c>
      <c r="C7" s="12">
        <v>8076</v>
      </c>
      <c r="D7" s="13">
        <v>0.52100000000000002</v>
      </c>
      <c r="E7" s="11">
        <v>5644</v>
      </c>
      <c r="F7" s="12">
        <v>12167</v>
      </c>
      <c r="G7" s="13">
        <v>0.46300000000000002</v>
      </c>
      <c r="H7" s="11">
        <v>4836</v>
      </c>
      <c r="I7" s="12">
        <v>10548</v>
      </c>
      <c r="J7" s="13">
        <v>0.45800000000000002</v>
      </c>
      <c r="K7" s="11">
        <v>3868</v>
      </c>
      <c r="L7" s="12">
        <v>7986</v>
      </c>
      <c r="M7" s="13">
        <v>0.48399999999999999</v>
      </c>
      <c r="N7" s="11">
        <v>4170</v>
      </c>
      <c r="O7" s="12">
        <v>7527</v>
      </c>
      <c r="P7" s="13">
        <v>0.55400000000000005</v>
      </c>
      <c r="Q7" s="11">
        <v>5441</v>
      </c>
      <c r="R7" s="12">
        <v>10090</v>
      </c>
      <c r="S7" s="13">
        <v>0.53900000000000003</v>
      </c>
      <c r="T7" s="14">
        <v>4867</v>
      </c>
      <c r="U7" s="15">
        <v>9519</v>
      </c>
      <c r="V7" s="16">
        <v>0.511293203067549</v>
      </c>
      <c r="W7" s="14">
        <v>2629</v>
      </c>
      <c r="X7" s="15">
        <v>4891</v>
      </c>
      <c r="Y7" s="17">
        <v>0.53751789000204497</v>
      </c>
      <c r="Z7" s="14">
        <v>5075</v>
      </c>
      <c r="AA7" s="15">
        <v>8519</v>
      </c>
      <c r="AB7" s="17">
        <v>0.59572719802793805</v>
      </c>
      <c r="AC7" s="14">
        <v>4951</v>
      </c>
      <c r="AD7" s="15">
        <v>9720</v>
      </c>
      <c r="AE7" s="17">
        <v>0.50936213991769597</v>
      </c>
      <c r="AF7" s="14">
        <v>4427</v>
      </c>
      <c r="AG7" s="15">
        <v>7449</v>
      </c>
      <c r="AH7" s="17">
        <v>0.59430796080010695</v>
      </c>
      <c r="AI7" s="14">
        <v>4387</v>
      </c>
      <c r="AJ7" s="15">
        <v>9024</v>
      </c>
      <c r="AK7" s="17">
        <v>0.48614804964538999</v>
      </c>
      <c r="AL7" s="11">
        <v>5315</v>
      </c>
      <c r="AM7" s="12">
        <v>11767</v>
      </c>
      <c r="AN7" s="37">
        <v>0.45168692105039498</v>
      </c>
      <c r="AO7" s="38">
        <f>AVERAGE(D7,G7,J7,M7,P7,S7,V7,Y7,AB7,AE7,AH7,AK7,AN7)</f>
        <v>0.51577256634700919</v>
      </c>
    </row>
    <row r="8" spans="1:41" x14ac:dyDescent="0.3">
      <c r="A8" s="19">
        <v>1.5</v>
      </c>
      <c r="B8" s="3">
        <v>3572</v>
      </c>
      <c r="C8" s="4">
        <v>4795</v>
      </c>
      <c r="D8" s="5">
        <v>0.74399999999999999</v>
      </c>
      <c r="E8" s="3">
        <v>5686</v>
      </c>
      <c r="F8" s="9">
        <v>8451</v>
      </c>
      <c r="G8" s="5">
        <v>0.67200000000000004</v>
      </c>
      <c r="H8" s="3">
        <v>5634</v>
      </c>
      <c r="I8" s="9">
        <v>8359</v>
      </c>
      <c r="J8" s="5">
        <v>0.67400000000000004</v>
      </c>
      <c r="K8" s="3">
        <v>2101</v>
      </c>
      <c r="L8" s="9">
        <v>2808</v>
      </c>
      <c r="M8" s="5">
        <v>0.748</v>
      </c>
      <c r="N8" s="3">
        <v>5451</v>
      </c>
      <c r="O8" s="9">
        <v>6585</v>
      </c>
      <c r="P8" s="5">
        <v>0.82699999999999996</v>
      </c>
      <c r="Q8" s="3">
        <v>6140</v>
      </c>
      <c r="R8" s="9">
        <v>7849</v>
      </c>
      <c r="S8" s="5">
        <v>0.78200000000000003</v>
      </c>
      <c r="T8" s="20">
        <v>5887</v>
      </c>
      <c r="U8" s="21">
        <v>7303</v>
      </c>
      <c r="V8" s="22">
        <v>0.80610707928248704</v>
      </c>
      <c r="W8" s="20">
        <v>4254</v>
      </c>
      <c r="X8" s="21">
        <v>5570</v>
      </c>
      <c r="Y8" s="23">
        <v>0.76373429084380595</v>
      </c>
      <c r="Z8" s="20">
        <v>5511</v>
      </c>
      <c r="AA8" s="21">
        <v>7065</v>
      </c>
      <c r="AB8" s="23">
        <v>0.780042462845011</v>
      </c>
      <c r="AC8" s="20">
        <v>7051</v>
      </c>
      <c r="AD8" s="21">
        <v>9532</v>
      </c>
      <c r="AE8" s="23">
        <v>0.73971884179605496</v>
      </c>
      <c r="AF8" s="20">
        <v>7214</v>
      </c>
      <c r="AG8" s="21">
        <v>9656</v>
      </c>
      <c r="AH8" s="23">
        <v>0.74710024855012402</v>
      </c>
      <c r="AI8" s="20">
        <v>6674</v>
      </c>
      <c r="AJ8" s="21">
        <v>9436</v>
      </c>
      <c r="AK8" s="23">
        <v>0.70729122509537901</v>
      </c>
      <c r="AL8" s="3">
        <v>7910</v>
      </c>
      <c r="AM8" s="4">
        <v>10713</v>
      </c>
      <c r="AN8" s="39">
        <v>0.73835526929898299</v>
      </c>
      <c r="AO8" s="18">
        <f t="shared" ref="AO8:AO16" si="0">AVERAGE(D8,G8,J8,M8,P8,S8,V8,Y8,AB8,AE8,AH8,AK8,AN8)</f>
        <v>0.74841149367014193</v>
      </c>
    </row>
    <row r="9" spans="1:41" x14ac:dyDescent="0.3">
      <c r="A9" s="19">
        <v>2</v>
      </c>
      <c r="B9" s="3">
        <v>6046</v>
      </c>
      <c r="C9" s="4">
        <v>6114</v>
      </c>
      <c r="D9" s="5">
        <v>0.98799999999999999</v>
      </c>
      <c r="E9" s="3">
        <v>8686</v>
      </c>
      <c r="F9" s="9">
        <v>9377</v>
      </c>
      <c r="G9" s="5">
        <v>0.92600000000000005</v>
      </c>
      <c r="H9" s="3">
        <v>6192</v>
      </c>
      <c r="I9" s="9">
        <v>7025</v>
      </c>
      <c r="J9" s="5">
        <v>0.88100000000000001</v>
      </c>
      <c r="K9" s="3">
        <v>10707</v>
      </c>
      <c r="L9" s="9">
        <v>10432</v>
      </c>
      <c r="M9" s="5">
        <v>1.026</v>
      </c>
      <c r="N9" s="3">
        <v>7164</v>
      </c>
      <c r="O9" s="9">
        <v>6568</v>
      </c>
      <c r="P9" s="5">
        <v>1.0900000000000001</v>
      </c>
      <c r="Q9" s="3">
        <v>6094</v>
      </c>
      <c r="R9" s="9">
        <v>5795</v>
      </c>
      <c r="S9" s="5">
        <v>1.0509999999999999</v>
      </c>
      <c r="T9" s="20">
        <v>8121</v>
      </c>
      <c r="U9" s="21">
        <v>7994</v>
      </c>
      <c r="V9" s="22">
        <v>1.0158869151863901</v>
      </c>
      <c r="W9" s="20">
        <v>3823</v>
      </c>
      <c r="X9" s="21">
        <v>3835</v>
      </c>
      <c r="Y9" s="23">
        <v>0.99687092568448499</v>
      </c>
      <c r="Z9" s="20">
        <v>7403</v>
      </c>
      <c r="AA9" s="21">
        <v>6636</v>
      </c>
      <c r="AB9" s="23">
        <v>1.1155816757082599</v>
      </c>
      <c r="AC9" s="20">
        <v>8911</v>
      </c>
      <c r="AD9" s="21">
        <v>8839</v>
      </c>
      <c r="AE9" s="23">
        <v>1.00814571784138</v>
      </c>
      <c r="AF9" s="24">
        <v>9350</v>
      </c>
      <c r="AG9" s="25">
        <v>7638</v>
      </c>
      <c r="AH9" s="26"/>
      <c r="AI9" s="20">
        <v>9711</v>
      </c>
      <c r="AJ9" s="21">
        <v>10252</v>
      </c>
      <c r="AK9" s="23">
        <v>0.94722980881779195</v>
      </c>
      <c r="AL9" s="3">
        <v>9863</v>
      </c>
      <c r="AM9" s="4">
        <v>10490</v>
      </c>
      <c r="AN9" s="39">
        <v>0.940228789323165</v>
      </c>
      <c r="AO9" s="18">
        <f t="shared" si="0"/>
        <v>0.99882865271345589</v>
      </c>
    </row>
    <row r="10" spans="1:41" x14ac:dyDescent="0.3">
      <c r="A10" s="19">
        <v>2.5</v>
      </c>
      <c r="B10" s="3">
        <v>10604</v>
      </c>
      <c r="C10" s="9">
        <v>9546</v>
      </c>
      <c r="D10" s="5">
        <v>1.1100000000000001</v>
      </c>
      <c r="E10" s="3">
        <v>12704</v>
      </c>
      <c r="F10" s="9">
        <v>10997</v>
      </c>
      <c r="G10" s="5">
        <v>1.155</v>
      </c>
      <c r="H10" s="3">
        <v>10457</v>
      </c>
      <c r="I10" s="9">
        <v>9704</v>
      </c>
      <c r="J10" s="5">
        <v>1.077</v>
      </c>
      <c r="K10" s="3">
        <v>11583</v>
      </c>
      <c r="L10" s="9">
        <v>9366</v>
      </c>
      <c r="M10" s="5">
        <v>1.2649999999999999</v>
      </c>
      <c r="N10" s="3">
        <v>9733</v>
      </c>
      <c r="O10" s="9">
        <v>7193</v>
      </c>
      <c r="P10" s="5">
        <v>1.353</v>
      </c>
      <c r="Q10" s="3">
        <v>7071</v>
      </c>
      <c r="R10" s="9">
        <v>5485</v>
      </c>
      <c r="S10" s="5">
        <v>1.2889999999999999</v>
      </c>
      <c r="T10" s="20">
        <v>9972</v>
      </c>
      <c r="U10" s="21">
        <v>7771</v>
      </c>
      <c r="V10" s="22">
        <v>1.28323253120577</v>
      </c>
      <c r="W10" s="20">
        <v>7349</v>
      </c>
      <c r="X10" s="21">
        <v>5933</v>
      </c>
      <c r="Y10" s="23">
        <v>1.23866509354458</v>
      </c>
      <c r="Z10" s="20">
        <v>9925</v>
      </c>
      <c r="AA10" s="21">
        <v>7635</v>
      </c>
      <c r="AB10" s="23">
        <v>1.2999345121152599</v>
      </c>
      <c r="AC10" s="20">
        <v>11878</v>
      </c>
      <c r="AD10" s="21">
        <v>9558</v>
      </c>
      <c r="AE10" s="23">
        <v>1.2427286043105299</v>
      </c>
      <c r="AF10" s="20">
        <v>12475</v>
      </c>
      <c r="AG10" s="21">
        <v>9915</v>
      </c>
      <c r="AH10" s="23">
        <v>1.2581946545637901</v>
      </c>
      <c r="AI10" s="20">
        <v>10920</v>
      </c>
      <c r="AJ10" s="21">
        <v>9499</v>
      </c>
      <c r="AK10" s="23">
        <v>1.1495946941783299</v>
      </c>
      <c r="AL10" s="3">
        <v>13474</v>
      </c>
      <c r="AM10" s="4">
        <v>11472</v>
      </c>
      <c r="AN10" s="39">
        <v>1.1745118549511899</v>
      </c>
      <c r="AO10" s="18">
        <f t="shared" si="0"/>
        <v>1.2227586111438036</v>
      </c>
    </row>
    <row r="11" spans="1:41" x14ac:dyDescent="0.3">
      <c r="A11" s="19">
        <v>3</v>
      </c>
      <c r="B11" s="3">
        <v>7262</v>
      </c>
      <c r="C11" s="9">
        <v>5203</v>
      </c>
      <c r="D11" s="5">
        <v>1.3939999999999999</v>
      </c>
      <c r="E11" s="3">
        <v>14921</v>
      </c>
      <c r="F11" s="9">
        <v>10878</v>
      </c>
      <c r="G11" s="5">
        <v>1.371</v>
      </c>
      <c r="H11" s="3">
        <v>10741</v>
      </c>
      <c r="I11" s="9">
        <v>8000</v>
      </c>
      <c r="J11" s="5">
        <v>1.3420000000000001</v>
      </c>
      <c r="K11" s="3">
        <v>12319</v>
      </c>
      <c r="L11" s="9">
        <v>7713</v>
      </c>
      <c r="M11" s="5">
        <v>1.597</v>
      </c>
      <c r="N11" s="3">
        <v>12498</v>
      </c>
      <c r="O11" s="9">
        <v>7354</v>
      </c>
      <c r="P11" s="5">
        <v>1.6990000000000001</v>
      </c>
      <c r="Q11" s="3">
        <v>10685</v>
      </c>
      <c r="R11" s="9">
        <v>6626</v>
      </c>
      <c r="S11" s="5">
        <v>1.6120000000000001</v>
      </c>
      <c r="T11" s="20">
        <v>11975</v>
      </c>
      <c r="U11" s="21">
        <v>7772</v>
      </c>
      <c r="V11" s="22">
        <v>1.54078744209985</v>
      </c>
      <c r="W11" s="20">
        <v>7093</v>
      </c>
      <c r="X11" s="21">
        <v>4688</v>
      </c>
      <c r="Y11" s="23">
        <v>1.51301194539249</v>
      </c>
      <c r="Z11" s="20">
        <v>10793</v>
      </c>
      <c r="AA11" s="21">
        <v>6507</v>
      </c>
      <c r="AB11" s="23">
        <v>1.65867527278316</v>
      </c>
      <c r="AC11" s="20">
        <v>12807</v>
      </c>
      <c r="AD11" s="21">
        <v>8339</v>
      </c>
      <c r="AE11" s="23">
        <v>1.5357956589519099</v>
      </c>
      <c r="AF11" s="20">
        <v>13777</v>
      </c>
      <c r="AG11" s="21">
        <v>9083</v>
      </c>
      <c r="AH11" s="23">
        <v>1.51678960695805</v>
      </c>
      <c r="AI11" s="24">
        <v>13483</v>
      </c>
      <c r="AJ11" s="25">
        <v>9214</v>
      </c>
      <c r="AK11" s="26"/>
      <c r="AL11" s="3">
        <v>14758</v>
      </c>
      <c r="AM11" s="4">
        <v>10210</v>
      </c>
      <c r="AN11" s="39">
        <v>1.44544564152791</v>
      </c>
      <c r="AO11" s="18">
        <f t="shared" si="0"/>
        <v>1.5187921306427807</v>
      </c>
    </row>
    <row r="12" spans="1:41" x14ac:dyDescent="0.3">
      <c r="A12" s="19">
        <v>4</v>
      </c>
      <c r="B12" s="3">
        <v>12733</v>
      </c>
      <c r="C12" s="9">
        <v>6417</v>
      </c>
      <c r="D12" s="5">
        <v>1.984</v>
      </c>
      <c r="E12" s="3">
        <v>15211</v>
      </c>
      <c r="F12" s="9">
        <v>7964</v>
      </c>
      <c r="G12" s="5">
        <v>1.909</v>
      </c>
      <c r="H12" s="3">
        <v>16715</v>
      </c>
      <c r="I12" s="9">
        <v>9240</v>
      </c>
      <c r="J12" s="5">
        <v>1.8080000000000001</v>
      </c>
      <c r="K12" s="3">
        <v>14522</v>
      </c>
      <c r="L12" s="9">
        <v>6925</v>
      </c>
      <c r="M12" s="5">
        <v>2.097</v>
      </c>
      <c r="N12" s="3">
        <v>18432</v>
      </c>
      <c r="O12" s="9">
        <v>8547</v>
      </c>
      <c r="P12" s="5">
        <v>2.1560000000000001</v>
      </c>
      <c r="Q12" s="3">
        <v>12859</v>
      </c>
      <c r="R12" s="9">
        <v>6478</v>
      </c>
      <c r="S12" s="5">
        <v>1.9850000000000001</v>
      </c>
      <c r="T12" s="20">
        <v>15590</v>
      </c>
      <c r="U12" s="21">
        <v>7613</v>
      </c>
      <c r="V12" s="22">
        <v>2.0478129515302799</v>
      </c>
      <c r="W12" s="20">
        <v>8339</v>
      </c>
      <c r="X12" s="21">
        <v>3821</v>
      </c>
      <c r="Y12" s="23">
        <v>2.1824129808950499</v>
      </c>
      <c r="Z12" s="20">
        <v>15198</v>
      </c>
      <c r="AA12" s="21">
        <v>7184</v>
      </c>
      <c r="AB12" s="23">
        <v>2.1155345211581298</v>
      </c>
      <c r="AC12" s="20">
        <v>17879</v>
      </c>
      <c r="AD12" s="21">
        <v>8535</v>
      </c>
      <c r="AE12" s="23">
        <v>2.09478617457528</v>
      </c>
      <c r="AF12" s="20">
        <v>17262</v>
      </c>
      <c r="AG12" s="21">
        <v>8686</v>
      </c>
      <c r="AH12" s="23">
        <v>1.98733594289662</v>
      </c>
      <c r="AI12" s="20">
        <v>19445</v>
      </c>
      <c r="AJ12" s="21">
        <v>11295</v>
      </c>
      <c r="AK12" s="23">
        <v>1.7215582115980499</v>
      </c>
      <c r="AL12" s="40">
        <v>20440</v>
      </c>
      <c r="AM12" s="41">
        <v>9818</v>
      </c>
      <c r="AN12" s="42"/>
      <c r="AO12" s="18">
        <f t="shared" si="0"/>
        <v>2.0073700652211173</v>
      </c>
    </row>
    <row r="13" spans="1:41" x14ac:dyDescent="0.3">
      <c r="A13" s="19">
        <v>5</v>
      </c>
      <c r="B13" s="3">
        <v>18233</v>
      </c>
      <c r="C13" s="9">
        <v>7615</v>
      </c>
      <c r="D13" s="5">
        <v>2.3940000000000001</v>
      </c>
      <c r="E13" s="3">
        <v>18216</v>
      </c>
      <c r="F13" s="9">
        <v>7890</v>
      </c>
      <c r="G13" s="5">
        <v>2.3079999999999998</v>
      </c>
      <c r="H13" s="3">
        <v>19336</v>
      </c>
      <c r="I13" s="9">
        <v>8711</v>
      </c>
      <c r="J13" s="5">
        <v>2.2189999999999999</v>
      </c>
      <c r="K13" s="3">
        <v>22332</v>
      </c>
      <c r="L13" s="9">
        <v>8767</v>
      </c>
      <c r="M13" s="5">
        <v>2.5470000000000002</v>
      </c>
      <c r="N13" s="3">
        <v>27532</v>
      </c>
      <c r="O13" s="9">
        <v>9992</v>
      </c>
      <c r="P13" s="5">
        <v>2.7549999999999999</v>
      </c>
      <c r="Q13" s="3">
        <v>18860</v>
      </c>
      <c r="R13" s="9">
        <v>7213</v>
      </c>
      <c r="S13" s="5">
        <v>2.6139999999999999</v>
      </c>
      <c r="T13" s="20">
        <v>22301</v>
      </c>
      <c r="U13" s="21">
        <v>8872</v>
      </c>
      <c r="V13" s="22">
        <v>2.5136384129846698</v>
      </c>
      <c r="W13" s="27">
        <v>9489.4772997289292</v>
      </c>
      <c r="X13" s="21">
        <v>3721</v>
      </c>
      <c r="Y13" s="23">
        <v>2.5502492071295202</v>
      </c>
      <c r="Z13" s="20">
        <v>19778</v>
      </c>
      <c r="AA13" s="21">
        <v>7377</v>
      </c>
      <c r="AB13" s="23">
        <v>2.6810356513487901</v>
      </c>
      <c r="AC13" s="20">
        <v>20216</v>
      </c>
      <c r="AD13" s="21">
        <v>8084</v>
      </c>
      <c r="AE13" s="23">
        <v>2.5007422068283001</v>
      </c>
      <c r="AF13" s="20">
        <v>20785</v>
      </c>
      <c r="AG13" s="21">
        <v>8117</v>
      </c>
      <c r="AH13" s="23">
        <v>2.5606751262781802</v>
      </c>
      <c r="AI13" s="20">
        <v>20130</v>
      </c>
      <c r="AJ13" s="21">
        <v>9275</v>
      </c>
      <c r="AK13" s="23">
        <v>2.17035040431267</v>
      </c>
      <c r="AL13" s="3">
        <v>22911</v>
      </c>
      <c r="AM13" s="4">
        <v>10195</v>
      </c>
      <c r="AN13" s="39">
        <v>2.24727807748897</v>
      </c>
      <c r="AO13" s="18">
        <f t="shared" si="0"/>
        <v>2.4662283912593157</v>
      </c>
    </row>
    <row r="14" spans="1:41" x14ac:dyDescent="0.3">
      <c r="A14" s="19">
        <v>6</v>
      </c>
      <c r="B14" s="3">
        <v>20754</v>
      </c>
      <c r="C14" s="9">
        <v>7185</v>
      </c>
      <c r="D14" s="5">
        <v>2.8879999999999999</v>
      </c>
      <c r="E14" s="3">
        <v>25478</v>
      </c>
      <c r="F14" s="9">
        <v>9524</v>
      </c>
      <c r="G14" s="5">
        <v>2.6749999999999998</v>
      </c>
      <c r="H14" s="3">
        <v>30079</v>
      </c>
      <c r="I14" s="9">
        <v>10897</v>
      </c>
      <c r="J14" s="5">
        <v>2.76</v>
      </c>
      <c r="K14" s="3">
        <v>29842</v>
      </c>
      <c r="L14" s="9">
        <v>9506</v>
      </c>
      <c r="M14" s="5">
        <v>3.1389999999999998</v>
      </c>
      <c r="N14" s="3">
        <v>28617</v>
      </c>
      <c r="O14" s="9">
        <v>8926</v>
      </c>
      <c r="P14" s="5">
        <v>3.206</v>
      </c>
      <c r="Q14" s="3">
        <v>22088</v>
      </c>
      <c r="R14" s="9">
        <v>6969</v>
      </c>
      <c r="S14" s="5">
        <v>3.169</v>
      </c>
      <c r="T14" s="20">
        <v>21537</v>
      </c>
      <c r="U14" s="21">
        <v>6973</v>
      </c>
      <c r="V14" s="22">
        <v>3.0886275634590601</v>
      </c>
      <c r="W14" s="20">
        <v>8062</v>
      </c>
      <c r="X14" s="21">
        <v>2437</v>
      </c>
      <c r="Y14" s="23">
        <v>3.3081657775953999</v>
      </c>
      <c r="Z14" s="20">
        <v>20879</v>
      </c>
      <c r="AA14" s="21">
        <v>6680</v>
      </c>
      <c r="AB14" s="23">
        <v>3.1255988023952099</v>
      </c>
      <c r="AC14" s="20">
        <v>25946</v>
      </c>
      <c r="AD14" s="21">
        <v>8464</v>
      </c>
      <c r="AE14" s="23">
        <v>3.0654536862003798</v>
      </c>
      <c r="AF14" s="20">
        <v>22907</v>
      </c>
      <c r="AG14" s="21">
        <v>7256</v>
      </c>
      <c r="AH14" s="23">
        <v>3.15697353914002</v>
      </c>
      <c r="AI14" s="20">
        <v>26100</v>
      </c>
      <c r="AJ14" s="21">
        <v>9852</v>
      </c>
      <c r="AK14" s="23">
        <v>2.6492082825822201</v>
      </c>
      <c r="AL14" s="3">
        <v>29642</v>
      </c>
      <c r="AM14" s="4">
        <v>9989</v>
      </c>
      <c r="AN14" s="39">
        <v>2.96746421063169</v>
      </c>
      <c r="AO14" s="18">
        <f t="shared" si="0"/>
        <v>3.0152686047695365</v>
      </c>
    </row>
    <row r="15" spans="1:41" x14ac:dyDescent="0.3">
      <c r="A15" s="19">
        <v>8</v>
      </c>
      <c r="B15" s="3">
        <v>25608</v>
      </c>
      <c r="C15" s="9">
        <v>6547</v>
      </c>
      <c r="D15" s="5">
        <v>3.911</v>
      </c>
      <c r="E15" s="3">
        <v>35950</v>
      </c>
      <c r="F15" s="9">
        <v>9886</v>
      </c>
      <c r="G15" s="5">
        <v>3.6360000000000001</v>
      </c>
      <c r="H15" s="3">
        <v>36524</v>
      </c>
      <c r="I15" s="9">
        <v>9571</v>
      </c>
      <c r="J15" s="5">
        <v>3.8159999999999998</v>
      </c>
      <c r="K15" s="3">
        <v>41252</v>
      </c>
      <c r="L15" s="9">
        <v>9728</v>
      </c>
      <c r="M15" s="5">
        <v>4.24</v>
      </c>
      <c r="N15" s="3">
        <v>42611</v>
      </c>
      <c r="O15" s="9">
        <v>9557</v>
      </c>
      <c r="P15" s="5">
        <v>4.4580000000000002</v>
      </c>
      <c r="Q15" s="3">
        <v>29939</v>
      </c>
      <c r="R15" s="9">
        <v>6992</v>
      </c>
      <c r="S15" s="5">
        <v>4.2809999999999997</v>
      </c>
      <c r="T15" s="20">
        <v>27846</v>
      </c>
      <c r="U15" s="21">
        <v>6580</v>
      </c>
      <c r="V15" s="22">
        <v>4.2319148936170201</v>
      </c>
      <c r="W15" s="20">
        <v>15556</v>
      </c>
      <c r="X15" s="21">
        <v>3753</v>
      </c>
      <c r="Y15" s="23">
        <v>4.1449507061017901</v>
      </c>
      <c r="Z15" s="20">
        <v>28567</v>
      </c>
      <c r="AA15" s="21">
        <v>6867</v>
      </c>
      <c r="AB15" s="23">
        <v>4.1600407747196702</v>
      </c>
      <c r="AC15" s="20">
        <v>30609</v>
      </c>
      <c r="AD15" s="21">
        <v>7369</v>
      </c>
      <c r="AE15" s="23">
        <v>4.1537522051838804</v>
      </c>
      <c r="AF15" s="20">
        <v>35908</v>
      </c>
      <c r="AG15" s="21">
        <v>8534</v>
      </c>
      <c r="AH15" s="23">
        <v>4.2076400281227997</v>
      </c>
      <c r="AI15" s="20">
        <v>30949</v>
      </c>
      <c r="AJ15" s="21">
        <v>8466</v>
      </c>
      <c r="AK15" s="23">
        <v>3.6556815497283299</v>
      </c>
      <c r="AL15" s="3">
        <v>41717</v>
      </c>
      <c r="AM15" s="4">
        <v>11159</v>
      </c>
      <c r="AN15" s="39">
        <v>3.7384174209158498</v>
      </c>
      <c r="AO15" s="18">
        <f t="shared" si="0"/>
        <v>4.0487998137222565</v>
      </c>
    </row>
    <row r="16" spans="1:41" ht="15" thickBot="1" x14ac:dyDescent="0.35">
      <c r="A16" s="28">
        <v>10</v>
      </c>
      <c r="B16" s="29">
        <v>30084</v>
      </c>
      <c r="C16" s="30">
        <v>6135</v>
      </c>
      <c r="D16" s="31">
        <v>4.9029999999999996</v>
      </c>
      <c r="E16" s="29">
        <v>34261</v>
      </c>
      <c r="F16" s="30">
        <v>7522</v>
      </c>
      <c r="G16" s="31">
        <v>4.5540000000000003</v>
      </c>
      <c r="H16" s="29">
        <v>43232</v>
      </c>
      <c r="I16" s="30">
        <v>8808</v>
      </c>
      <c r="J16" s="31">
        <v>4.9080000000000004</v>
      </c>
      <c r="K16" s="29">
        <v>45633</v>
      </c>
      <c r="L16" s="30">
        <v>8503</v>
      </c>
      <c r="M16" s="31">
        <v>5.3659999999999997</v>
      </c>
      <c r="N16" s="29">
        <v>52715</v>
      </c>
      <c r="O16" s="30">
        <v>9557</v>
      </c>
      <c r="P16" s="31">
        <v>5.5149999999999997</v>
      </c>
      <c r="Q16" s="29">
        <v>33348</v>
      </c>
      <c r="R16" s="30">
        <v>6412</v>
      </c>
      <c r="S16" s="31">
        <v>5.2</v>
      </c>
      <c r="T16" s="32">
        <v>40408</v>
      </c>
      <c r="U16" s="33">
        <v>7813</v>
      </c>
      <c r="V16" s="34">
        <v>5.1718929988480697</v>
      </c>
      <c r="W16" s="32">
        <v>22061</v>
      </c>
      <c r="X16" s="33">
        <v>4469</v>
      </c>
      <c r="Y16" s="35">
        <v>4.9364511076303401</v>
      </c>
      <c r="Z16" s="32">
        <v>34353</v>
      </c>
      <c r="AA16" s="33">
        <v>6699</v>
      </c>
      <c r="AB16" s="35">
        <v>5.1280788177339902</v>
      </c>
      <c r="AC16" s="32">
        <v>49947</v>
      </c>
      <c r="AD16" s="33">
        <v>9352</v>
      </c>
      <c r="AE16" s="35">
        <v>5.3407827202737401</v>
      </c>
      <c r="AF16" s="32">
        <v>39393</v>
      </c>
      <c r="AG16" s="33">
        <v>7882</v>
      </c>
      <c r="AH16" s="35">
        <v>4.9978431870083702</v>
      </c>
      <c r="AI16" s="32">
        <v>43255</v>
      </c>
      <c r="AJ16" s="33">
        <v>9569</v>
      </c>
      <c r="AK16" s="35">
        <v>4.5203260528790903</v>
      </c>
      <c r="AL16" s="29">
        <v>47392</v>
      </c>
      <c r="AM16" s="30">
        <v>10547</v>
      </c>
      <c r="AN16" s="43">
        <v>4.4934104484687598</v>
      </c>
      <c r="AO16" s="36">
        <f t="shared" si="0"/>
        <v>5.0026757948340279</v>
      </c>
    </row>
  </sheetData>
  <mergeCells count="28">
    <mergeCell ref="A4:A6"/>
    <mergeCell ref="AL4:AN4"/>
    <mergeCell ref="AC5:AE5"/>
    <mergeCell ref="AF5:AH5"/>
    <mergeCell ref="AI5:AK5"/>
    <mergeCell ref="AL5:AN5"/>
    <mergeCell ref="B4:D4"/>
    <mergeCell ref="E4:G4"/>
    <mergeCell ref="H4:J4"/>
    <mergeCell ref="K4:M4"/>
    <mergeCell ref="N4:P4"/>
    <mergeCell ref="Q4:S4"/>
    <mergeCell ref="T4:V4"/>
    <mergeCell ref="W4:Y4"/>
    <mergeCell ref="AO4:AO6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Z4:AB4"/>
    <mergeCell ref="AC4:AE4"/>
    <mergeCell ref="AF4:AH4"/>
    <mergeCell ref="AI4:A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Police 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Officer Jane  (9014)</dc:creator>
  <cp:lastModifiedBy>Joyce Klu</cp:lastModifiedBy>
  <dcterms:created xsi:type="dcterms:W3CDTF">2019-01-17T14:45:40Z</dcterms:created>
  <dcterms:modified xsi:type="dcterms:W3CDTF">2019-01-17T15:23:18Z</dcterms:modified>
</cp:coreProperties>
</file>