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Aura Kingdom/"/>
    </mc:Choice>
  </mc:AlternateContent>
  <xr:revisionPtr revIDLastSave="132" documentId="8_{A083450A-2694-4E57-806C-BC901124FE3A}" xr6:coauthVersionLast="46" xr6:coauthVersionMax="46" xr10:uidLastSave="{7400E744-0364-4EF1-AA66-EEEF547137EA}"/>
  <bookViews>
    <workbookView xWindow="12570" yWindow="135" windowWidth="16230" windowHeight="11565" activeTab="3" xr2:uid="{E3722151-4BF3-4F89-B4EF-D932B635E5F6}"/>
  </bookViews>
  <sheets>
    <sheet name="Potions" sheetId="1" r:id="rId1"/>
    <sheet name="Elixers" sheetId="2" r:id="rId2"/>
    <sheet name="Harming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4" l="1"/>
  <c r="Q8" i="4"/>
  <c r="N25" i="2"/>
  <c r="N26" i="2" s="1"/>
  <c r="N16" i="2"/>
  <c r="N17" i="2" s="1"/>
  <c r="N7" i="2"/>
  <c r="N8" i="2" s="1"/>
  <c r="N47" i="1"/>
  <c r="N37" i="1"/>
  <c r="N27" i="1"/>
  <c r="N17" i="1"/>
  <c r="N7" i="1"/>
</calcChain>
</file>

<file path=xl/sharedStrings.xml><?xml version="1.0" encoding="utf-8"?>
<sst xmlns="http://schemas.openxmlformats.org/spreadsheetml/2006/main" count="393" uniqueCount="141">
  <si>
    <t>Stamina</t>
  </si>
  <si>
    <t>Swiftness</t>
  </si>
  <si>
    <t>Fury</t>
  </si>
  <si>
    <t>Strength</t>
  </si>
  <si>
    <t>Agility</t>
  </si>
  <si>
    <t>Fortitude</t>
  </si>
  <si>
    <t>Greater Potions</t>
  </si>
  <si>
    <t>Greater Strength</t>
  </si>
  <si>
    <t>Greater Fury</t>
  </si>
  <si>
    <t>Greater Swiftness</t>
  </si>
  <si>
    <t>Greater Stamina</t>
  </si>
  <si>
    <t>Greater Agilty</t>
  </si>
  <si>
    <t>Greater Foritude</t>
  </si>
  <si>
    <t>Superior Potions</t>
  </si>
  <si>
    <t>Superior Strength</t>
  </si>
  <si>
    <t>Superior Fury</t>
  </si>
  <si>
    <t>Superior Swiftness</t>
  </si>
  <si>
    <t>Superior Stamina</t>
  </si>
  <si>
    <t>Superior Agility</t>
  </si>
  <si>
    <t>Superior Fortitude</t>
  </si>
  <si>
    <t>Peerless Potions</t>
  </si>
  <si>
    <t>Peerless Strength</t>
  </si>
  <si>
    <t>Peerless Fury</t>
  </si>
  <si>
    <t>Peerless Swiftness</t>
  </si>
  <si>
    <t>Peerless Stamina</t>
  </si>
  <si>
    <t>Peerless Agility</t>
  </si>
  <si>
    <t>Peerless Fortitude</t>
  </si>
  <si>
    <t>Ultimate Potions</t>
  </si>
  <si>
    <t>Ultimate Strength</t>
  </si>
  <si>
    <t>Ultimate Fury</t>
  </si>
  <si>
    <t>Ultimate Swiftness</t>
  </si>
  <si>
    <t>Ultimate Stamina</t>
  </si>
  <si>
    <t>Ultimate Agility</t>
  </si>
  <si>
    <t>Ultimate Fortitude</t>
  </si>
  <si>
    <t>Health</t>
  </si>
  <si>
    <t>Greater Health</t>
  </si>
  <si>
    <t>Superior Health</t>
  </si>
  <si>
    <t>Peerless Health</t>
  </si>
  <si>
    <t>Ultimate Health</t>
  </si>
  <si>
    <t>Highland Barley</t>
  </si>
  <si>
    <t>Timelapse Brew</t>
  </si>
  <si>
    <t>Saffron Head</t>
  </si>
  <si>
    <t>Drunken Flower Dew</t>
  </si>
  <si>
    <t>Deepfire Glass Jar</t>
  </si>
  <si>
    <t>Soul Crystal</t>
  </si>
  <si>
    <t>Blue Glass Jar</t>
  </si>
  <si>
    <t>Volitile Fluid</t>
  </si>
  <si>
    <t>Shell Fish</t>
  </si>
  <si>
    <t>Small Shellfish</t>
  </si>
  <si>
    <t>Blue Patterned Flowers</t>
  </si>
  <si>
    <t>Psionic Jar</t>
  </si>
  <si>
    <t>Viscous Organic Liquid</t>
  </si>
  <si>
    <t>Magical Phial</t>
  </si>
  <si>
    <t>Giant Egg</t>
  </si>
  <si>
    <t>Miracle Thornapple</t>
  </si>
  <si>
    <t>Oasis Spices</t>
  </si>
  <si>
    <t>Highland Wheat</t>
  </si>
  <si>
    <t>Sweet Coconut</t>
  </si>
  <si>
    <t>Fresh Garlic Sprouts</t>
  </si>
  <si>
    <t>Sand-Vine Fruit</t>
  </si>
  <si>
    <t>Crystal Phial</t>
  </si>
  <si>
    <t>Rainbow Fruit</t>
  </si>
  <si>
    <t>Ghost Pepper</t>
  </si>
  <si>
    <t>Multicolored Water Mushroom</t>
  </si>
  <si>
    <t>Dried Berries</t>
  </si>
  <si>
    <t>Blue Speckled Eggs</t>
  </si>
  <si>
    <t>Crescent Vanilla</t>
  </si>
  <si>
    <t>Fragrant Flowers</t>
  </si>
  <si>
    <t>Other Potions</t>
  </si>
  <si>
    <t>Green Allspice</t>
  </si>
  <si>
    <t>Small Mushrooms</t>
  </si>
  <si>
    <t>Navea Vanilla</t>
  </si>
  <si>
    <t>Green Bay Leaves</t>
  </si>
  <si>
    <t>Grapes</t>
  </si>
  <si>
    <t>Wild Bird Eggs</t>
  </si>
  <si>
    <t>Stardust Flower</t>
  </si>
  <si>
    <t>E &gt;&gt;&gt; D</t>
  </si>
  <si>
    <t>D &gt;&gt;&gt; C</t>
  </si>
  <si>
    <t>C &gt;&gt;&gt; B</t>
  </si>
  <si>
    <t>B &gt;&gt;&gt; A</t>
  </si>
  <si>
    <t>TOTAL</t>
  </si>
  <si>
    <t>Rank</t>
  </si>
  <si>
    <t>Qty</t>
  </si>
  <si>
    <t>Speed of Beebis</t>
  </si>
  <si>
    <t>Hands of Shadow</t>
  </si>
  <si>
    <t>Dispelling Potion</t>
  </si>
  <si>
    <t>Warrior Soul</t>
  </si>
  <si>
    <t>Illusion Dust</t>
  </si>
  <si>
    <t>Pure Illusion Dust</t>
  </si>
  <si>
    <t>Divinity Dust</t>
  </si>
  <si>
    <t>Starter Potions</t>
  </si>
  <si>
    <t>Level</t>
  </si>
  <si>
    <t>Potion</t>
  </si>
  <si>
    <t>Primary Ingredient</t>
  </si>
  <si>
    <t>Container</t>
  </si>
  <si>
    <t>Catalyst</t>
  </si>
  <si>
    <t>#</t>
  </si>
  <si>
    <t>Crimson Eggs</t>
  </si>
  <si>
    <t>Vigor Leaves</t>
  </si>
  <si>
    <t>Crescent Nectar</t>
  </si>
  <si>
    <t>Alchemical Powder</t>
  </si>
  <si>
    <t>Small Colored Mushrooms</t>
  </si>
  <si>
    <t>Tiger Lead Powder</t>
  </si>
  <si>
    <t>Heart Bonding</t>
  </si>
  <si>
    <t>Starter Elixirs</t>
  </si>
  <si>
    <t>Elixir of Storms</t>
  </si>
  <si>
    <t>Elixir of Ice</t>
  </si>
  <si>
    <t>Elixir of Lightning</t>
  </si>
  <si>
    <t>Elixir of Flame</t>
  </si>
  <si>
    <t>Elixir of Darkness</t>
  </si>
  <si>
    <t>Alchemic Powder</t>
  </si>
  <si>
    <t>Crest of Light</t>
  </si>
  <si>
    <t>Crest of Wind</t>
  </si>
  <si>
    <t>Crest of Ice</t>
  </si>
  <si>
    <t>Crest of Darkness</t>
  </si>
  <si>
    <t>Crest of Flame</t>
  </si>
  <si>
    <t>Crest of Lightning</t>
  </si>
  <si>
    <t>Greater Crest of Light</t>
  </si>
  <si>
    <t>Greater Crest of Wind</t>
  </si>
  <si>
    <t>Greater Crest of Ice</t>
  </si>
  <si>
    <t>Greater Crest of Darkness</t>
  </si>
  <si>
    <t>Greater Crest of Flame</t>
  </si>
  <si>
    <t>Greater Crest of Lightning</t>
  </si>
  <si>
    <t>Greater Elixir of Storms</t>
  </si>
  <si>
    <t>Greater Elixir of Ice</t>
  </si>
  <si>
    <t>Greater Elixir of Darkness</t>
  </si>
  <si>
    <t>Greater Elixir of Flame</t>
  </si>
  <si>
    <t>Greater Elixir of Lightning</t>
  </si>
  <si>
    <t>Greater Elixir of Holy Light</t>
  </si>
  <si>
    <t>Elixir of Holy Light</t>
  </si>
  <si>
    <t>Superior Elixir of Holy Light</t>
  </si>
  <si>
    <t>Superior Elixir of Storms</t>
  </si>
  <si>
    <t>Superior Elixir of Ice</t>
  </si>
  <si>
    <t>Superior Elixir of Darkness</t>
  </si>
  <si>
    <t>Superior Elixir of Flame</t>
  </si>
  <si>
    <t>Superior Elixir of Lightning</t>
  </si>
  <si>
    <t>Total Potions</t>
  </si>
  <si>
    <t>Total Crests</t>
  </si>
  <si>
    <t>Ancient Eidolon Fragments</t>
  </si>
  <si>
    <t>Total Ingredients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</si>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</sst>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4D0E6"/>
        <bgColor indexed="64"/>
      </patternFill>
    </fill>
    <fill>
      <patternFill patternType="solid">
        <fgColor rgb="FFF7FECA"/>
        <bgColor indexed="64"/>
      </patternFill>
    </fill>
    <fill>
      <patternFill patternType="solid">
        <fgColor rgb="FFDAFEE0"/>
        <bgColor indexed="64"/>
      </patternFill>
    </fill>
    <fill>
      <patternFill patternType="solid">
        <fgColor rgb="FFDEE4FE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2CFFD"/>
        <bgColor indexed="64"/>
      </patternFill>
    </fill>
    <fill>
      <patternFill patternType="solid">
        <fgColor rgb="FFFEF1CE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1" xfId="0" applyFont="1" applyBorder="1"/>
    <xf numFmtId="0" fontId="3" fillId="9" borderId="1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3" borderId="3" xfId="0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3" fillId="8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8" borderId="3" xfId="0" applyFont="1" applyFill="1" applyBorder="1"/>
    <xf numFmtId="0" fontId="2" fillId="9" borderId="1" xfId="0" applyFont="1" applyFill="1" applyBorder="1" applyAlignment="1">
      <alignment horizontal="center"/>
    </xf>
    <xf numFmtId="0" fontId="2" fillId="6" borderId="3" xfId="0" applyFont="1" applyFill="1" applyBorder="1"/>
    <xf numFmtId="0" fontId="2" fillId="7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4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D0E6"/>
      <color rgb="FFFFD5D5"/>
      <color rgb="FFF2CFFD"/>
      <color rgb="FFDAFEE0"/>
      <color rgb="FFFEF1CE"/>
      <color rgb="FFF7FECA"/>
      <color rgb="FFDEE4FE"/>
      <color rgb="FFDAFEED"/>
      <color rgb="FFEBFC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pn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5" Type="http://schemas.openxmlformats.org/officeDocument/2006/relationships/image" Target="../media/image5.jpe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18" Type="http://schemas.openxmlformats.org/officeDocument/2006/relationships/image" Target="../media/image27.jpeg"/><Relationship Id="rId3" Type="http://schemas.openxmlformats.org/officeDocument/2006/relationships/image" Target="../media/image68.png"/><Relationship Id="rId21" Type="http://schemas.openxmlformats.org/officeDocument/2006/relationships/image" Target="../media/image81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17" Type="http://schemas.openxmlformats.org/officeDocument/2006/relationships/image" Target="../media/image28.jpeg"/><Relationship Id="rId25" Type="http://schemas.openxmlformats.org/officeDocument/2006/relationships/image" Target="../media/image85.png"/><Relationship Id="rId2" Type="http://schemas.openxmlformats.org/officeDocument/2006/relationships/image" Target="../media/image67.png"/><Relationship Id="rId16" Type="http://schemas.openxmlformats.org/officeDocument/2006/relationships/image" Target="../media/image26.png"/><Relationship Id="rId20" Type="http://schemas.openxmlformats.org/officeDocument/2006/relationships/image" Target="../media/image80.png"/><Relationship Id="rId1" Type="http://schemas.openxmlformats.org/officeDocument/2006/relationships/image" Target="../media/image24.jpe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24" Type="http://schemas.openxmlformats.org/officeDocument/2006/relationships/image" Target="../media/image84.png"/><Relationship Id="rId5" Type="http://schemas.openxmlformats.org/officeDocument/2006/relationships/image" Target="../media/image70.png"/><Relationship Id="rId15" Type="http://schemas.openxmlformats.org/officeDocument/2006/relationships/image" Target="../media/image25.jpeg"/><Relationship Id="rId23" Type="http://schemas.openxmlformats.org/officeDocument/2006/relationships/image" Target="../media/image83.png"/><Relationship Id="rId10" Type="http://schemas.openxmlformats.org/officeDocument/2006/relationships/image" Target="../media/image75.png"/><Relationship Id="rId19" Type="http://schemas.openxmlformats.org/officeDocument/2006/relationships/image" Target="../media/image29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Relationship Id="rId22" Type="http://schemas.openxmlformats.org/officeDocument/2006/relationships/image" Target="../media/image8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2.png"/><Relationship Id="rId3" Type="http://schemas.openxmlformats.org/officeDocument/2006/relationships/image" Target="../media/image22.jpeg"/><Relationship Id="rId7" Type="http://schemas.openxmlformats.org/officeDocument/2006/relationships/image" Target="../media/image87.png"/><Relationship Id="rId12" Type="http://schemas.openxmlformats.org/officeDocument/2006/relationships/image" Target="../media/image91.png"/><Relationship Id="rId17" Type="http://schemas.openxmlformats.org/officeDocument/2006/relationships/image" Target="../media/image95.png"/><Relationship Id="rId2" Type="http://schemas.openxmlformats.org/officeDocument/2006/relationships/image" Target="../media/image24.jpeg"/><Relationship Id="rId16" Type="http://schemas.openxmlformats.org/officeDocument/2006/relationships/image" Target="../media/image94.png"/><Relationship Id="rId1" Type="http://schemas.openxmlformats.org/officeDocument/2006/relationships/image" Target="../media/image23.jpeg"/><Relationship Id="rId6" Type="http://schemas.openxmlformats.org/officeDocument/2006/relationships/image" Target="../media/image86.png"/><Relationship Id="rId11" Type="http://schemas.openxmlformats.org/officeDocument/2006/relationships/image" Target="../media/image8.jpeg"/><Relationship Id="rId5" Type="http://schemas.openxmlformats.org/officeDocument/2006/relationships/image" Target="../media/image67.png"/><Relationship Id="rId15" Type="http://schemas.openxmlformats.org/officeDocument/2006/relationships/image" Target="../media/image93.png"/><Relationship Id="rId10" Type="http://schemas.openxmlformats.org/officeDocument/2006/relationships/image" Target="../media/image90.png"/><Relationship Id="rId4" Type="http://schemas.openxmlformats.org/officeDocument/2006/relationships/image" Target="../media/image28.jpeg"/><Relationship Id="rId9" Type="http://schemas.openxmlformats.org/officeDocument/2006/relationships/image" Target="../media/image89.png"/><Relationship Id="rId1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274320</xdr:colOff>
      <xdr:row>7</xdr:row>
      <xdr:rowOff>274320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F81A5-B1A4-402E-9900-F238A479C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286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274320</xdr:colOff>
      <xdr:row>2</xdr:row>
      <xdr:rowOff>274320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7EDDF0-441B-4BD5-8AA5-1B5E35A5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14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274320</xdr:colOff>
      <xdr:row>12</xdr:row>
      <xdr:rowOff>274320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09361D-8309-4692-AA9F-142230DA4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274320</xdr:colOff>
      <xdr:row>22</xdr:row>
      <xdr:rowOff>274320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2357BD-00D1-40A3-BF8F-81A3C280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274320</xdr:colOff>
      <xdr:row>32</xdr:row>
      <xdr:rowOff>274320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A8DB9D-47E0-476D-B669-B5399E2E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801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274320</xdr:colOff>
      <xdr:row>3</xdr:row>
      <xdr:rowOff>274320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DDD330B-206A-45FB-8675-84D131298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274320</xdr:colOff>
      <xdr:row>13</xdr:row>
      <xdr:rowOff>274320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ABB546-98D9-4BA8-89AF-25AA9F99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274320</xdr:colOff>
      <xdr:row>23</xdr:row>
      <xdr:rowOff>274320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EF979-0513-4AA9-9A2E-562DEA35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274320</xdr:colOff>
      <xdr:row>33</xdr:row>
      <xdr:rowOff>274320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47A9AC-C91C-44C9-88BD-5727A64A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115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274320</xdr:colOff>
      <xdr:row>4</xdr:row>
      <xdr:rowOff>274320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1703F8-AC6A-4D61-8CB3-21009B9B4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274320</xdr:colOff>
      <xdr:row>14</xdr:row>
      <xdr:rowOff>274320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4331F62-3675-4429-9004-A96F55269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274320</xdr:colOff>
      <xdr:row>34</xdr:row>
      <xdr:rowOff>274320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91A9F6-45C1-4A6C-9317-07D08B8FF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429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274320</xdr:colOff>
      <xdr:row>24</xdr:row>
      <xdr:rowOff>274320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177745-2131-41F0-9519-97128151A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6008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274320</xdr:colOff>
      <xdr:row>5</xdr:row>
      <xdr:rowOff>274320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1116871-C8FD-4C60-8E95-308D796B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274320</xdr:colOff>
      <xdr:row>25</xdr:row>
      <xdr:rowOff>274320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A5BB9C5-D95E-430E-A4D1-6E3265F63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274320</xdr:colOff>
      <xdr:row>35</xdr:row>
      <xdr:rowOff>274320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5FAFA0F-55FE-4C3A-8484-2F142E4D7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7440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274320</xdr:colOff>
      <xdr:row>17</xdr:row>
      <xdr:rowOff>274320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5DD698D-CB3C-4294-86BD-2F708A15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44005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274320</xdr:colOff>
      <xdr:row>27</xdr:row>
      <xdr:rowOff>274320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115BA3-54E3-4C46-8ACB-762983CB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229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274320</xdr:colOff>
      <xdr:row>37</xdr:row>
      <xdr:rowOff>274320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12E3627-8900-443A-8BF3-D7F19E970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058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274320</xdr:colOff>
      <xdr:row>6</xdr:row>
      <xdr:rowOff>274320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2FCF8D-7872-43E2-8392-17F4E2DA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8859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274320</xdr:colOff>
      <xdr:row>26</xdr:row>
      <xdr:rowOff>274320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2BD238E-CB41-438C-94DB-EE818C803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274320</xdr:colOff>
      <xdr:row>36</xdr:row>
      <xdr:rowOff>274320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F468333-B876-4C54-9AC7-578E51AFB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3727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274320</xdr:colOff>
      <xdr:row>8</xdr:row>
      <xdr:rowOff>274320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A2AB86B-4745-4851-9B2D-FABCF5804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2002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274320</xdr:colOff>
      <xdr:row>18</xdr:row>
      <xdr:rowOff>274320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3D6209-A0CF-4851-B34D-0D86F680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02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274320</xdr:colOff>
      <xdr:row>28</xdr:row>
      <xdr:rowOff>274320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D38C03D-28D8-4CCB-8831-DD518A88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274320</xdr:colOff>
      <xdr:row>38</xdr:row>
      <xdr:rowOff>274320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35F5F1-FDF2-4BE1-A05C-C733DCDB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87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274320</xdr:colOff>
      <xdr:row>43</xdr:row>
      <xdr:rowOff>279307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F152E20-61AF-48AD-BD9D-62E5F2EC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1944350"/>
          <a:ext cx="274320" cy="2793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274320</xdr:colOff>
      <xdr:row>48</xdr:row>
      <xdr:rowOff>279307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6CB3A09-3F7C-4086-9B73-0110C16EC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3515975"/>
          <a:ext cx="274320" cy="2793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274320</xdr:colOff>
      <xdr:row>45</xdr:row>
      <xdr:rowOff>274320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226AF93-5AB4-4D87-9BFC-DFB4D1A1E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573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274320</xdr:colOff>
      <xdr:row>42</xdr:row>
      <xdr:rowOff>274320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5B20B92-C2A2-4B58-9267-3E9109DB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16300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1</xdr:rowOff>
    </xdr:from>
    <xdr:to>
      <xdr:col>3</xdr:col>
      <xdr:colOff>274320</xdr:colOff>
      <xdr:row>44</xdr:row>
      <xdr:rowOff>269508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F7AAA2A-5421-4137-8F3B-8D5250A2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258676"/>
          <a:ext cx="274320" cy="2695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274320</xdr:colOff>
      <xdr:row>47</xdr:row>
      <xdr:rowOff>269507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56CA773-C5AD-48E4-B3FD-EC4011E08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887325"/>
          <a:ext cx="274320" cy="269507"/>
        </a:xfrm>
        <a:prstGeom prst="rect">
          <a:avLst/>
        </a:prstGeom>
      </xdr:spPr>
    </xdr:pic>
    <xdr:clientData/>
  </xdr:twoCellAnchor>
  <xdr:twoCellAnchor editAs="oneCell">
    <xdr:from>
      <xdr:col>2</xdr:col>
      <xdr:colOff>1866899</xdr:colOff>
      <xdr:row>46</xdr:row>
      <xdr:rowOff>0</xdr:rowOff>
    </xdr:from>
    <xdr:to>
      <xdr:col>3</xdr:col>
      <xdr:colOff>276917</xdr:colOff>
      <xdr:row>46</xdr:row>
      <xdr:rowOff>279132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15149AB-2014-4B33-BE2D-70AB4CD9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899" y="13201650"/>
          <a:ext cx="274320" cy="2791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274320</xdr:colOff>
      <xdr:row>2</xdr:row>
      <xdr:rowOff>274320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8787CC8-C9BA-4269-A815-D0EA32039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14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274320</xdr:colOff>
      <xdr:row>3</xdr:row>
      <xdr:rowOff>274320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008DB6D-24CD-454F-A325-D871307C2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274320</xdr:colOff>
      <xdr:row>4</xdr:row>
      <xdr:rowOff>274320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776C702-EFBC-4321-A350-00BB8691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274320</xdr:colOff>
      <xdr:row>5</xdr:row>
      <xdr:rowOff>274320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BF7190A-2C45-43C8-9C8A-0CF2A537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274320</xdr:colOff>
      <xdr:row>7</xdr:row>
      <xdr:rowOff>274320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C24E800-931D-417E-BB1A-0F6D4EE1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5716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274320</xdr:colOff>
      <xdr:row>6</xdr:row>
      <xdr:rowOff>274320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8E5EA96-7F58-42B0-B5F7-ABE0E61C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8859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274320</xdr:colOff>
      <xdr:row>8</xdr:row>
      <xdr:rowOff>274320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39C6BEE-D3E3-41C9-A10E-C38AE0DFA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2002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274320</xdr:colOff>
      <xdr:row>12</xdr:row>
      <xdr:rowOff>274320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94CF8DA-5EF5-42DD-9AEC-762DF32E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274320</xdr:colOff>
      <xdr:row>13</xdr:row>
      <xdr:rowOff>274320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43CD264-F2B7-4612-A4A7-935ED53C8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274320</xdr:colOff>
      <xdr:row>18</xdr:row>
      <xdr:rowOff>274320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909B194-9600-4CF0-A228-7B2364A4B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6386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274320</xdr:colOff>
      <xdr:row>16</xdr:row>
      <xdr:rowOff>274320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59E8F70-C41B-474C-8035-18CB053B4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267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274320</xdr:colOff>
      <xdr:row>15</xdr:row>
      <xdr:rowOff>274320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40B0256-1C37-4D24-81DE-F5FD01B0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274320</xdr:colOff>
      <xdr:row>17</xdr:row>
      <xdr:rowOff>274320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EBED7BE-5939-4BEC-9117-1F797CCB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953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274320</xdr:colOff>
      <xdr:row>22</xdr:row>
      <xdr:rowOff>274320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EEDEA5A-C62D-462F-AF94-15D6DC42F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274320</xdr:colOff>
      <xdr:row>23</xdr:row>
      <xdr:rowOff>274320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7D1A9A8-A3AA-4EB8-9E63-48B14F7F2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274320</xdr:colOff>
      <xdr:row>25</xdr:row>
      <xdr:rowOff>274320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21DFBD0-0436-4369-90E1-1922EB91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274320</xdr:colOff>
      <xdr:row>26</xdr:row>
      <xdr:rowOff>274320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6223E4C-C3AF-495B-BA1C-108EED0F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274320</xdr:colOff>
      <xdr:row>28</xdr:row>
      <xdr:rowOff>274320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5365E92-1436-4B75-B0B6-2C8B945F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274320</xdr:colOff>
      <xdr:row>36</xdr:row>
      <xdr:rowOff>274320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661289D-6EA1-42A0-95A4-B436D61F7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115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274320</xdr:colOff>
      <xdr:row>38</xdr:row>
      <xdr:rowOff>274320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A261EC7E-EF7D-4493-A358-F281AF94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429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274320</xdr:colOff>
      <xdr:row>37</xdr:row>
      <xdr:rowOff>274320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F446C0D-31AD-4AA5-A2D9-3C311418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1087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274320</xdr:colOff>
      <xdr:row>42</xdr:row>
      <xdr:rowOff>274320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620C188-B81B-4384-87EF-4F5C5F959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16300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274320</xdr:colOff>
      <xdr:row>43</xdr:row>
      <xdr:rowOff>274320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823A06D-C538-468C-952D-307D99B2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19443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274320</xdr:colOff>
      <xdr:row>44</xdr:row>
      <xdr:rowOff>274320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F0B4453-C487-4E99-A9AA-56D3B8409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25867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274320</xdr:colOff>
      <xdr:row>45</xdr:row>
      <xdr:rowOff>274320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C82965F-964C-44F5-9F16-01CB6C793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573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274320</xdr:colOff>
      <xdr:row>47</xdr:row>
      <xdr:rowOff>274320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B73F156-E53E-4107-BACE-B2D0B1EC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8873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274320</xdr:colOff>
      <xdr:row>46</xdr:row>
      <xdr:rowOff>274320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19DFD7D-C81A-40BD-8D78-F177FFA02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32016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274320</xdr:colOff>
      <xdr:row>48</xdr:row>
      <xdr:rowOff>274320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7B4CE0C-6176-423D-B531-B8DDF7C8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351597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274320</xdr:colOff>
      <xdr:row>2</xdr:row>
      <xdr:rowOff>274320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DF1F382-F92B-49B2-96FC-C24D9EFD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14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274320</xdr:colOff>
      <xdr:row>12</xdr:row>
      <xdr:rowOff>274320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5FEF4D70-8D72-41B8-B923-D86CC30F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274320</xdr:colOff>
      <xdr:row>22</xdr:row>
      <xdr:rowOff>274320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59E055F4-9B0C-40C1-82B4-00B5C12DE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274320</xdr:colOff>
      <xdr:row>32</xdr:row>
      <xdr:rowOff>274320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7C72210-0F4E-46FD-8262-C3763EBE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15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274320</xdr:colOff>
      <xdr:row>3</xdr:row>
      <xdr:rowOff>274320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BE91D0D4-C018-41DA-BEA3-07AF9D43E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274320</xdr:colOff>
      <xdr:row>13</xdr:row>
      <xdr:rowOff>274320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4890B219-EED9-4330-A0BC-7617E5552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274320</xdr:colOff>
      <xdr:row>23</xdr:row>
      <xdr:rowOff>274320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49C478C-F3DA-4B20-80EA-86C6C2076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274320</xdr:colOff>
      <xdr:row>37</xdr:row>
      <xdr:rowOff>274320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B697613-BB2E-46CC-8A71-674FD1C43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87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274320</xdr:colOff>
      <xdr:row>7</xdr:row>
      <xdr:rowOff>274320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E781D9A-6A2B-4F69-8F5A-129FD16E5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5716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274320</xdr:colOff>
      <xdr:row>27</xdr:row>
      <xdr:rowOff>274320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5171F76-C503-4434-A5C3-998095ABA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229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274320</xdr:colOff>
      <xdr:row>4</xdr:row>
      <xdr:rowOff>274320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BC92C8A-FCB1-40A2-A0BD-5B41759C5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274320</xdr:colOff>
      <xdr:row>14</xdr:row>
      <xdr:rowOff>274320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7CCB8D69-70F4-4BC5-949D-D2D118B33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274320</xdr:colOff>
      <xdr:row>24</xdr:row>
      <xdr:rowOff>274320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E8B10995-8A90-431D-B31B-8A15C4DD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6008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274320</xdr:colOff>
      <xdr:row>34</xdr:row>
      <xdr:rowOff>274320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7E621E14-AE41-4C6A-890A-D69CD6394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44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274320</xdr:colOff>
      <xdr:row>35</xdr:row>
      <xdr:rowOff>274320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96A982F-73DC-4FFD-8793-1C87B6893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584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274320</xdr:colOff>
      <xdr:row>25</xdr:row>
      <xdr:rowOff>274320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1BBD745-DCDD-4E20-B7BB-43F0CC96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274320</xdr:colOff>
      <xdr:row>5</xdr:row>
      <xdr:rowOff>274320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1293045-D33F-4F97-8495-0CF7B615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274320</xdr:colOff>
      <xdr:row>17</xdr:row>
      <xdr:rowOff>274320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C47890D-457D-44EC-A5E2-5E3E767C1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4005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274320</xdr:colOff>
      <xdr:row>15</xdr:row>
      <xdr:rowOff>274320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B709CC8-5B4F-4C9C-B415-142092282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0862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274320</xdr:colOff>
      <xdr:row>36</xdr:row>
      <xdr:rowOff>274320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D4A2BF56-558C-4188-98EC-F12F8420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01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274320</xdr:colOff>
      <xdr:row>26</xdr:row>
      <xdr:rowOff>274320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A515416A-9434-42CD-A715-989D63CE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274320</xdr:colOff>
      <xdr:row>16</xdr:row>
      <xdr:rowOff>274320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20B3FF8-825C-4F5F-8A61-385642F44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7148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274320</xdr:colOff>
      <xdr:row>18</xdr:row>
      <xdr:rowOff>274320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61BDF385-E870-4818-B339-21F17CA6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502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274320</xdr:colOff>
      <xdr:row>28</xdr:row>
      <xdr:rowOff>274320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BA7EF890-BE3E-4418-B22D-DDBF9A27F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274320</xdr:colOff>
      <xdr:row>44</xdr:row>
      <xdr:rowOff>274320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1BBE1C83-7DF7-466A-A72E-96736306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0687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284117</xdr:colOff>
      <xdr:row>42</xdr:row>
      <xdr:rowOff>274320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D7501B95-46B1-4787-8894-F09798E3B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163002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284117</xdr:colOff>
      <xdr:row>43</xdr:row>
      <xdr:rowOff>274320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B7437030-F5BA-4017-813C-2F97BB0E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19443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284117</xdr:colOff>
      <xdr:row>44</xdr:row>
      <xdr:rowOff>274320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4F66D282-52BE-4203-941C-E2E3E89FF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25867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284117</xdr:colOff>
      <xdr:row>45</xdr:row>
      <xdr:rowOff>274320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860DD09-8432-4C4D-8435-6DA445F03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5730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284117</xdr:colOff>
      <xdr:row>47</xdr:row>
      <xdr:rowOff>274320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4A7A98B-AF6F-41AF-924F-155BD2B4D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88732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284117</xdr:colOff>
      <xdr:row>46</xdr:row>
      <xdr:rowOff>274320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A6449420-C66E-4C97-B96F-F04765D4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32016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284117</xdr:colOff>
      <xdr:row>48</xdr:row>
      <xdr:rowOff>274320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B149EB23-02F4-4B20-A99F-2D5A73D8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351597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274320</xdr:colOff>
      <xdr:row>15</xdr:row>
      <xdr:rowOff>274320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4ED27BA-7970-4D16-B1D8-73120F36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3243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274320</xdr:colOff>
      <xdr:row>16</xdr:row>
      <xdr:rowOff>274320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3041FE6-71D5-470A-8F09-75C757B6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5267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274320</xdr:colOff>
      <xdr:row>24</xdr:row>
      <xdr:rowOff>274320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EC78CF5-0A27-49C2-B483-1F014F942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70770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274320</xdr:colOff>
      <xdr:row>14</xdr:row>
      <xdr:rowOff>274320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D469C1F-D0C4-4EE5-8CAE-899474F3C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0100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274320</xdr:colOff>
      <xdr:row>27</xdr:row>
      <xdr:rowOff>274320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F839A40-6275-4F6F-BFDB-B3378180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8020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274320</xdr:colOff>
      <xdr:row>32</xdr:row>
      <xdr:rowOff>274320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B6529811-B334-4D4C-9E3A-BBD64C51E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515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274320</xdr:colOff>
      <xdr:row>33</xdr:row>
      <xdr:rowOff>274320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0E76E78-E4DB-4D2E-A6D5-0E1FFCB6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829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274320</xdr:colOff>
      <xdr:row>34</xdr:row>
      <xdr:rowOff>274320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BD309AFA-7AA7-47B0-975E-6F5490E4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0144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274320</xdr:colOff>
      <xdr:row>35</xdr:row>
      <xdr:rowOff>274320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4DE04CA-D185-411A-94E6-06F872FD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04584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274320</xdr:colOff>
      <xdr:row>38</xdr:row>
      <xdr:rowOff>274320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9B166351-9290-4737-B4C4-C59FDE7A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15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274320</xdr:colOff>
      <xdr:row>33</xdr:row>
      <xdr:rowOff>274320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A7DCB8D-702F-401D-842E-07DC85913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938" y="99218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274320</xdr:colOff>
      <xdr:row>8</xdr:row>
      <xdr:rowOff>274320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99C8086-0028-4E30-B2BD-7ED2971E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8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274320</xdr:colOff>
      <xdr:row>6</xdr:row>
      <xdr:rowOff>274320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17F93E0-9172-454E-AA5A-0690EC87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82091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274320</xdr:colOff>
      <xdr:row>3</xdr:row>
      <xdr:rowOff>274320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76CDA629-9C4A-482A-9B1F-2E0BEE088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274320</xdr:colOff>
      <xdr:row>13</xdr:row>
      <xdr:rowOff>274320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6C65FC80-50CA-4B41-87E8-A19662EC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274320</xdr:colOff>
      <xdr:row>23</xdr:row>
      <xdr:rowOff>274320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28B323F-5EAB-4355-9D5D-FD7E9BE1F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9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274320</xdr:colOff>
      <xdr:row>33</xdr:row>
      <xdr:rowOff>274320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A744F45-3380-4B61-941D-FB931465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7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274320</xdr:colOff>
      <xdr:row>7</xdr:row>
      <xdr:rowOff>274320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A4C896D-68F2-4DBE-B305-85DC2FF9E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0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274320</xdr:colOff>
      <xdr:row>17</xdr:row>
      <xdr:rowOff>274320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85B48BA-8965-4967-87E0-F5AB6680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8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274320</xdr:colOff>
      <xdr:row>27</xdr:row>
      <xdr:rowOff>274320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75637B65-1DCD-41A1-8374-18AD83A3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6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274320</xdr:colOff>
      <xdr:row>37</xdr:row>
      <xdr:rowOff>274320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2CE3BA6-394E-4D9B-99AD-99D55F11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4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274320</xdr:colOff>
      <xdr:row>4</xdr:row>
      <xdr:rowOff>274320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C0A9804-EB02-459D-8174-D741F77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274320</xdr:colOff>
      <xdr:row>14</xdr:row>
      <xdr:rowOff>274320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8CC417A4-0410-4868-B59D-7B8CFDEA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274320</xdr:colOff>
      <xdr:row>24</xdr:row>
      <xdr:rowOff>274320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7E5C7BE-0BFB-4865-8960-4C741EFAC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274320</xdr:colOff>
      <xdr:row>34</xdr:row>
      <xdr:rowOff>274320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D0BC0D0-9C2B-4530-8BF1-243191C78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9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274320</xdr:colOff>
      <xdr:row>5</xdr:row>
      <xdr:rowOff>274320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2AFBD16-B19C-4592-B0AD-92340143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274320</xdr:colOff>
      <xdr:row>15</xdr:row>
      <xdr:rowOff>274320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7741245-90D6-42AE-9089-B0BCB7B5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4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274320</xdr:colOff>
      <xdr:row>25</xdr:row>
      <xdr:rowOff>274320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A6FF56A-96BF-4CE2-9E3B-A5CD6EDC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2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274320</xdr:colOff>
      <xdr:row>35</xdr:row>
      <xdr:rowOff>274320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D5214D7-CE71-4439-98FE-02B13BD6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</xdr:col>
      <xdr:colOff>272378</xdr:colOff>
      <xdr:row>6</xdr:row>
      <xdr:rowOff>274320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9C97496-1408-4025-91BB-155EA393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182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272378</xdr:colOff>
      <xdr:row>16</xdr:row>
      <xdr:rowOff>274320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F8E15660-7B7F-4BB0-8B6C-1864C140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5230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1</xdr:col>
      <xdr:colOff>272378</xdr:colOff>
      <xdr:row>26</xdr:row>
      <xdr:rowOff>274320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21B63D4-82FC-4554-B977-E25C4FDC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278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36</xdr:row>
      <xdr:rowOff>0</xdr:rowOff>
    </xdr:from>
    <xdr:to>
      <xdr:col>1</xdr:col>
      <xdr:colOff>272378</xdr:colOff>
      <xdr:row>36</xdr:row>
      <xdr:rowOff>274320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4E074DB-D602-460C-A259-2CF53B88B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326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274320</xdr:colOff>
      <xdr:row>8</xdr:row>
      <xdr:rowOff>274320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48BE344E-4656-4C5E-9846-226374799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36" y="18184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274320</xdr:colOff>
      <xdr:row>18</xdr:row>
      <xdr:rowOff>274320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6A90B7AD-271B-4571-A4F0-0B6E4796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274320</xdr:colOff>
      <xdr:row>28</xdr:row>
      <xdr:rowOff>274320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55A2557-4813-4481-8C7D-E365205A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4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274320</xdr:colOff>
      <xdr:row>38</xdr:row>
      <xdr:rowOff>274320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F62CE92-46B8-4E5B-8702-B37C87976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274320</xdr:colOff>
      <xdr:row>12</xdr:row>
      <xdr:rowOff>274320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54F447FF-CE59-4F57-B55A-36A9EC00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274320</xdr:colOff>
      <xdr:row>22</xdr:row>
      <xdr:rowOff>274320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08631DE-6E80-4C36-941E-8F8B2FA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7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274320</xdr:colOff>
      <xdr:row>32</xdr:row>
      <xdr:rowOff>274320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64353F-56C3-4971-9212-A2527D755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5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274320</xdr:colOff>
      <xdr:row>2</xdr:row>
      <xdr:rowOff>274320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963B99E2-EE96-44C7-A619-7EC48851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36" y="6061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274320</xdr:colOff>
      <xdr:row>42</xdr:row>
      <xdr:rowOff>274320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881C79C-154F-46E5-82CC-DFC48B5B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2728864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269671</xdr:colOff>
      <xdr:row>44</xdr:row>
      <xdr:rowOff>274320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0D363E4-F755-4E93-851A-1AF96628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335000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269591</xdr:colOff>
      <xdr:row>48</xdr:row>
      <xdr:rowOff>274320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EDF91B4-BB3E-4C38-A744-54C72C89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941136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274320</xdr:colOff>
      <xdr:row>46</xdr:row>
      <xdr:rowOff>274320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A1132C0-B110-46DE-84E6-E0262E1B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454727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274320</xdr:colOff>
      <xdr:row>43</xdr:row>
      <xdr:rowOff>274320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DB4A7E5-7AF1-46C5-8D29-3B29D1BF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03193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269591</xdr:colOff>
      <xdr:row>45</xdr:row>
      <xdr:rowOff>274320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25ADAD-68F5-4993-A10C-198298D0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638068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279132</xdr:colOff>
      <xdr:row>47</xdr:row>
      <xdr:rowOff>274320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AF3213-C1D8-4FBC-AB80-741BB4D3D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4244205"/>
          <a:ext cx="279132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274320</xdr:colOff>
      <xdr:row>2</xdr:row>
      <xdr:rowOff>274320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604CF36-7104-4766-934F-BF6CDAFB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010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274320</xdr:colOff>
      <xdr:row>4</xdr:row>
      <xdr:rowOff>274320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2E3A35A-CD8F-4459-ACC3-3C620317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620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274320</xdr:colOff>
      <xdr:row>5</xdr:row>
      <xdr:rowOff>274320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D03070F-D2F9-4EC8-B715-0A2CE0F0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924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274320</xdr:colOff>
      <xdr:row>7</xdr:row>
      <xdr:rowOff>274320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C0E3330-8B96-4873-AE15-68E9B352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3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274320</xdr:colOff>
      <xdr:row>3</xdr:row>
      <xdr:rowOff>274320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5AAEB4C-38B2-4CFA-9197-BBB2AD3AA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315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274320</xdr:colOff>
      <xdr:row>6</xdr:row>
      <xdr:rowOff>274320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82B2124-41A2-4A1A-9A24-4C902501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22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2</xdr:row>
      <xdr:rowOff>0</xdr:rowOff>
    </xdr:from>
    <xdr:ext cx="274320" cy="274320"/>
    <xdr:pic>
      <xdr:nvPicPr>
        <xdr:cNvPr id="47" name="Picture 46">
          <a:extLst>
            <a:ext uri="{FF2B5EF4-FFF2-40B4-BE49-F238E27FC236}">
              <a16:creationId xmlns:a16="http://schemas.microsoft.com/office/drawing/2014/main" id="{7205038B-2CDB-4EDF-955B-C349860B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6096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</xdr:row>
      <xdr:rowOff>0</xdr:rowOff>
    </xdr:from>
    <xdr:ext cx="274320" cy="274320"/>
    <xdr:pic>
      <xdr:nvPicPr>
        <xdr:cNvPr id="48" name="Picture 47">
          <a:extLst>
            <a:ext uri="{FF2B5EF4-FFF2-40B4-BE49-F238E27FC236}">
              <a16:creationId xmlns:a16="http://schemas.microsoft.com/office/drawing/2014/main" id="{06614412-E953-4CF9-8CD0-7A1C5CA4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9144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</xdr:row>
      <xdr:rowOff>0</xdr:rowOff>
    </xdr:from>
    <xdr:ext cx="274320" cy="274320"/>
    <xdr:pic>
      <xdr:nvPicPr>
        <xdr:cNvPr id="49" name="Picture 48">
          <a:extLst>
            <a:ext uri="{FF2B5EF4-FFF2-40B4-BE49-F238E27FC236}">
              <a16:creationId xmlns:a16="http://schemas.microsoft.com/office/drawing/2014/main" id="{BF2AE907-14DE-451A-BC9A-2E2F0333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</xdr:row>
      <xdr:rowOff>0</xdr:rowOff>
    </xdr:from>
    <xdr:ext cx="274320" cy="274320"/>
    <xdr:pic>
      <xdr:nvPicPr>
        <xdr:cNvPr id="50" name="Picture 49">
          <a:extLst>
            <a:ext uri="{FF2B5EF4-FFF2-40B4-BE49-F238E27FC236}">
              <a16:creationId xmlns:a16="http://schemas.microsoft.com/office/drawing/2014/main" id="{E3A41B97-DEF2-4411-B71F-F7F07D648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</xdr:row>
      <xdr:rowOff>0</xdr:rowOff>
    </xdr:from>
    <xdr:ext cx="274320" cy="274320"/>
    <xdr:pic>
      <xdr:nvPicPr>
        <xdr:cNvPr id="51" name="Picture 50">
          <a:extLst>
            <a:ext uri="{FF2B5EF4-FFF2-40B4-BE49-F238E27FC236}">
              <a16:creationId xmlns:a16="http://schemas.microsoft.com/office/drawing/2014/main" id="{9EFDC151-6BE0-40F0-A654-C85F504E2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274320" cy="274320"/>
    <xdr:pic>
      <xdr:nvPicPr>
        <xdr:cNvPr id="52" name="Picture 51">
          <a:extLst>
            <a:ext uri="{FF2B5EF4-FFF2-40B4-BE49-F238E27FC236}">
              <a16:creationId xmlns:a16="http://schemas.microsoft.com/office/drawing/2014/main" id="{EAB68E02-36A9-484D-A8E6-B4A3F4162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133600"/>
          <a:ext cx="274320" cy="27432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268484</xdr:colOff>
      <xdr:row>2</xdr:row>
      <xdr:rowOff>274320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6CAF2A7-5801-4FA1-926E-0E974E17F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274320</xdr:colOff>
      <xdr:row>4</xdr:row>
      <xdr:rowOff>274320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96087A1-D0F9-4EF7-B07B-9131B49B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274320</xdr:colOff>
      <xdr:row>6</xdr:row>
      <xdr:rowOff>274320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0335D6-448E-413F-BBDC-8BD742418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</xdr:row>
      <xdr:rowOff>0</xdr:rowOff>
    </xdr:from>
    <xdr:to>
      <xdr:col>3</xdr:col>
      <xdr:colOff>280158</xdr:colOff>
      <xdr:row>3</xdr:row>
      <xdr:rowOff>274320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CC2FCA9-6741-4D2D-9113-89A3B2A5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274320</xdr:colOff>
      <xdr:row>5</xdr:row>
      <xdr:rowOff>274320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84B1CD8-7ABE-4A51-8E58-35EC74E51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280283</xdr:colOff>
      <xdr:row>7</xdr:row>
      <xdr:rowOff>274320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EEEAEC2-CECE-4416-9524-6E5E24F8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269591</xdr:colOff>
      <xdr:row>2</xdr:row>
      <xdr:rowOff>274320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1EA5738-7B21-4DA2-9DAC-5FEA3461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274320</xdr:colOff>
      <xdr:row>4</xdr:row>
      <xdr:rowOff>274320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10CA454-0841-4380-ACE8-FB9897372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219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274320</xdr:colOff>
      <xdr:row>6</xdr:row>
      <xdr:rowOff>274320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1D13F12-B40D-4E6C-9C3F-B573AE00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828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269591</xdr:colOff>
      <xdr:row>3</xdr:row>
      <xdr:rowOff>274320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9BC366C-B529-40FD-B481-EA48E137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144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274320</xdr:colOff>
      <xdr:row>5</xdr:row>
      <xdr:rowOff>274320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8954870-183C-484D-80F0-8DEB0832B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24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274320</xdr:colOff>
      <xdr:row>7</xdr:row>
      <xdr:rowOff>274320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E30B476-C41B-444C-B88B-B4484F47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133600"/>
          <a:ext cx="274320" cy="27432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</xdr:row>
      <xdr:rowOff>0</xdr:rowOff>
    </xdr:from>
    <xdr:ext cx="268484" cy="274320"/>
    <xdr:pic>
      <xdr:nvPicPr>
        <xdr:cNvPr id="89" name="Picture 88">
          <a:extLst>
            <a:ext uri="{FF2B5EF4-FFF2-40B4-BE49-F238E27FC236}">
              <a16:creationId xmlns:a16="http://schemas.microsoft.com/office/drawing/2014/main" id="{B1818B9A-F6EB-49A7-916F-23BEFF05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</xdr:row>
      <xdr:rowOff>0</xdr:rowOff>
    </xdr:from>
    <xdr:ext cx="274320" cy="274320"/>
    <xdr:pic>
      <xdr:nvPicPr>
        <xdr:cNvPr id="90" name="Picture 89">
          <a:extLst>
            <a:ext uri="{FF2B5EF4-FFF2-40B4-BE49-F238E27FC236}">
              <a16:creationId xmlns:a16="http://schemas.microsoft.com/office/drawing/2014/main" id="{9A519CF3-D24A-4E1E-9E6B-61F7DBEA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15</xdr:row>
      <xdr:rowOff>0</xdr:rowOff>
    </xdr:from>
    <xdr:ext cx="274320" cy="274320"/>
    <xdr:pic>
      <xdr:nvPicPr>
        <xdr:cNvPr id="91" name="Picture 90">
          <a:extLst>
            <a:ext uri="{FF2B5EF4-FFF2-40B4-BE49-F238E27FC236}">
              <a16:creationId xmlns:a16="http://schemas.microsoft.com/office/drawing/2014/main" id="{BAEAF859-D464-4B76-B908-F7354FA1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12</xdr:row>
      <xdr:rowOff>0</xdr:rowOff>
    </xdr:from>
    <xdr:ext cx="280157" cy="274320"/>
    <xdr:pic>
      <xdr:nvPicPr>
        <xdr:cNvPr id="92" name="Picture 91">
          <a:extLst>
            <a:ext uri="{FF2B5EF4-FFF2-40B4-BE49-F238E27FC236}">
              <a16:creationId xmlns:a16="http://schemas.microsoft.com/office/drawing/2014/main" id="{3E391665-C213-42EC-8388-60DB5199E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14</xdr:row>
      <xdr:rowOff>0</xdr:rowOff>
    </xdr:from>
    <xdr:ext cx="274320" cy="274320"/>
    <xdr:pic>
      <xdr:nvPicPr>
        <xdr:cNvPr id="93" name="Picture 92">
          <a:extLst>
            <a:ext uri="{FF2B5EF4-FFF2-40B4-BE49-F238E27FC236}">
              <a16:creationId xmlns:a16="http://schemas.microsoft.com/office/drawing/2014/main" id="{90C686AA-B6FA-4C71-9C0E-0C0D618D2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16</xdr:row>
      <xdr:rowOff>0</xdr:rowOff>
    </xdr:from>
    <xdr:ext cx="280283" cy="274320"/>
    <xdr:pic>
      <xdr:nvPicPr>
        <xdr:cNvPr id="94" name="Picture 93">
          <a:extLst>
            <a:ext uri="{FF2B5EF4-FFF2-40B4-BE49-F238E27FC236}">
              <a16:creationId xmlns:a16="http://schemas.microsoft.com/office/drawing/2014/main" id="{3445F656-D12D-462C-B8CB-E73317F2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269591" cy="274320"/>
    <xdr:pic>
      <xdr:nvPicPr>
        <xdr:cNvPr id="95" name="Picture 94">
          <a:extLst>
            <a:ext uri="{FF2B5EF4-FFF2-40B4-BE49-F238E27FC236}">
              <a16:creationId xmlns:a16="http://schemas.microsoft.com/office/drawing/2014/main" id="{B33542DE-47A8-4A5D-9494-DC20A687C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"/>
          <a:ext cx="26959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74320" cy="274320"/>
    <xdr:pic>
      <xdr:nvPicPr>
        <xdr:cNvPr id="96" name="Picture 95">
          <a:extLst>
            <a:ext uri="{FF2B5EF4-FFF2-40B4-BE49-F238E27FC236}">
              <a16:creationId xmlns:a16="http://schemas.microsoft.com/office/drawing/2014/main" id="{4F3F4774-C9D4-45E3-A8D3-04F703ED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274320" cy="274320"/>
    <xdr:pic>
      <xdr:nvPicPr>
        <xdr:cNvPr id="97" name="Picture 96">
          <a:extLst>
            <a:ext uri="{FF2B5EF4-FFF2-40B4-BE49-F238E27FC236}">
              <a16:creationId xmlns:a16="http://schemas.microsoft.com/office/drawing/2014/main" id="{D15FF398-F40F-4CF9-AC54-CD5201ACA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269591" cy="274320"/>
    <xdr:pic>
      <xdr:nvPicPr>
        <xdr:cNvPr id="98" name="Picture 97">
          <a:extLst>
            <a:ext uri="{FF2B5EF4-FFF2-40B4-BE49-F238E27FC236}">
              <a16:creationId xmlns:a16="http://schemas.microsoft.com/office/drawing/2014/main" id="{1F9277DC-0D77-4CD4-A471-924279D63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14400"/>
          <a:ext cx="26959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274320" cy="274320"/>
    <xdr:pic>
      <xdr:nvPicPr>
        <xdr:cNvPr id="99" name="Picture 98">
          <a:extLst>
            <a:ext uri="{FF2B5EF4-FFF2-40B4-BE49-F238E27FC236}">
              <a16:creationId xmlns:a16="http://schemas.microsoft.com/office/drawing/2014/main" id="{A8246565-01A6-4113-A993-AFD629C1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274320" cy="274320"/>
    <xdr:pic>
      <xdr:nvPicPr>
        <xdr:cNvPr id="100" name="Picture 99">
          <a:extLst>
            <a:ext uri="{FF2B5EF4-FFF2-40B4-BE49-F238E27FC236}">
              <a16:creationId xmlns:a16="http://schemas.microsoft.com/office/drawing/2014/main" id="{3BF08D96-41FA-4E92-BECE-CA3ED50EA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1336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</xdr:row>
      <xdr:rowOff>0</xdr:rowOff>
    </xdr:from>
    <xdr:ext cx="268484" cy="274320"/>
    <xdr:pic>
      <xdr:nvPicPr>
        <xdr:cNvPr id="113" name="Picture 112">
          <a:extLst>
            <a:ext uri="{FF2B5EF4-FFF2-40B4-BE49-F238E27FC236}">
              <a16:creationId xmlns:a16="http://schemas.microsoft.com/office/drawing/2014/main" id="{F3D825F4-E146-4BC0-B001-B231528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22</xdr:row>
      <xdr:rowOff>0</xdr:rowOff>
    </xdr:from>
    <xdr:ext cx="274320" cy="274320"/>
    <xdr:pic>
      <xdr:nvPicPr>
        <xdr:cNvPr id="114" name="Picture 113">
          <a:extLst>
            <a:ext uri="{FF2B5EF4-FFF2-40B4-BE49-F238E27FC236}">
              <a16:creationId xmlns:a16="http://schemas.microsoft.com/office/drawing/2014/main" id="{B1878F58-5C41-4668-99F2-598664BAA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24</xdr:row>
      <xdr:rowOff>0</xdr:rowOff>
    </xdr:from>
    <xdr:ext cx="274320" cy="274320"/>
    <xdr:pic>
      <xdr:nvPicPr>
        <xdr:cNvPr id="115" name="Picture 114">
          <a:extLst>
            <a:ext uri="{FF2B5EF4-FFF2-40B4-BE49-F238E27FC236}">
              <a16:creationId xmlns:a16="http://schemas.microsoft.com/office/drawing/2014/main" id="{EF51DCDF-A82E-4109-AC23-76CFC2E40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21</xdr:row>
      <xdr:rowOff>0</xdr:rowOff>
    </xdr:from>
    <xdr:ext cx="280157" cy="274320"/>
    <xdr:pic>
      <xdr:nvPicPr>
        <xdr:cNvPr id="116" name="Picture 115">
          <a:extLst>
            <a:ext uri="{FF2B5EF4-FFF2-40B4-BE49-F238E27FC236}">
              <a16:creationId xmlns:a16="http://schemas.microsoft.com/office/drawing/2014/main" id="{AB9802A9-7661-4670-B993-88D353B4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23</xdr:row>
      <xdr:rowOff>0</xdr:rowOff>
    </xdr:from>
    <xdr:ext cx="274320" cy="274320"/>
    <xdr:pic>
      <xdr:nvPicPr>
        <xdr:cNvPr id="117" name="Picture 116">
          <a:extLst>
            <a:ext uri="{FF2B5EF4-FFF2-40B4-BE49-F238E27FC236}">
              <a16:creationId xmlns:a16="http://schemas.microsoft.com/office/drawing/2014/main" id="{CEB5E456-5B26-4C21-80BD-6012A18AF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25</xdr:row>
      <xdr:rowOff>0</xdr:rowOff>
    </xdr:from>
    <xdr:ext cx="280283" cy="274320"/>
    <xdr:pic>
      <xdr:nvPicPr>
        <xdr:cNvPr id="118" name="Picture 117">
          <a:extLst>
            <a:ext uri="{FF2B5EF4-FFF2-40B4-BE49-F238E27FC236}">
              <a16:creationId xmlns:a16="http://schemas.microsoft.com/office/drawing/2014/main" id="{E2DFD18D-1B92-479D-93D2-DDCC3B6A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14</xdr:row>
      <xdr:rowOff>0</xdr:rowOff>
    </xdr:from>
    <xdr:to>
      <xdr:col>6</xdr:col>
      <xdr:colOff>274320</xdr:colOff>
      <xdr:row>14</xdr:row>
      <xdr:rowOff>274320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B3FB5D36-3A5A-42CD-A3BE-E017C7E52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972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274320</xdr:colOff>
      <xdr:row>16</xdr:row>
      <xdr:rowOff>274320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0FF5394-3AC6-4E64-A530-5E2C747C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1582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274320</xdr:colOff>
      <xdr:row>15</xdr:row>
      <xdr:rowOff>274320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F77DA93F-18F1-4C16-AF20-D5403565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1277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274320</xdr:colOff>
      <xdr:row>11</xdr:row>
      <xdr:rowOff>274320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CFB1D8F-1BD3-4E5D-828E-1D26F311C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058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274320</xdr:colOff>
      <xdr:row>12</xdr:row>
      <xdr:rowOff>274320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691BD7C-D7AC-440D-9F29-5DAF281B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363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274320</xdr:colOff>
      <xdr:row>13</xdr:row>
      <xdr:rowOff>274320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8559454-B4B4-4032-9857-CE8D10E20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668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274320</xdr:colOff>
      <xdr:row>20</xdr:row>
      <xdr:rowOff>274320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6A7602D-679A-45E8-A248-584CD7994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1064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274320</xdr:colOff>
      <xdr:row>21</xdr:row>
      <xdr:rowOff>274320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96DAB02-1FF7-4E03-923D-0FB962A3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411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274320</xdr:colOff>
      <xdr:row>22</xdr:row>
      <xdr:rowOff>274320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56DC777-6C7C-4AF2-896A-7ECDE2ED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716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274320</xdr:colOff>
      <xdr:row>24</xdr:row>
      <xdr:rowOff>274320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3844C42-8490-4055-B0DD-26750834F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3256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274320</xdr:colOff>
      <xdr:row>23</xdr:row>
      <xdr:rowOff>274320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9C0BA34-D6D6-45BB-92CF-CB484CF33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020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274320</xdr:colOff>
      <xdr:row>25</xdr:row>
      <xdr:rowOff>274320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3C714B17-BD08-4107-A3BB-2BF0B405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6304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274320</xdr:colOff>
      <xdr:row>15</xdr:row>
      <xdr:rowOff>274320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ED9D336-43F6-41CA-BD00-E524C3AED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822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274320</xdr:colOff>
      <xdr:row>14</xdr:row>
      <xdr:rowOff>274320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15EE0E5-B824-4D64-A39B-C24E2DC1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924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274320</xdr:colOff>
      <xdr:row>16</xdr:row>
      <xdr:rowOff>274320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5D074E5-96B6-454A-8C0B-29AD84E5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853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274320</xdr:colOff>
      <xdr:row>11</xdr:row>
      <xdr:rowOff>274320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E355C6F6-CEA9-4DD6-BADC-A215B520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352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274320</xdr:colOff>
      <xdr:row>12</xdr:row>
      <xdr:rowOff>274320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22C298E4-21C7-4D40-9C1A-F6E8920F4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657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274320</xdr:colOff>
      <xdr:row>13</xdr:row>
      <xdr:rowOff>274320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0167957-24C0-42BF-AF26-D15BE36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962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274320</xdr:colOff>
      <xdr:row>21</xdr:row>
      <xdr:rowOff>274320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C8FEA426-1CF9-459E-94AE-8A617558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3411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284117</xdr:colOff>
      <xdr:row>20</xdr:row>
      <xdr:rowOff>274320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26D18F5-AC3C-4F24-99B8-155E8D57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1064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284117</xdr:colOff>
      <xdr:row>21</xdr:row>
      <xdr:rowOff>274320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DD0CDFC-9993-4622-87A8-5C64238D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4112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284117</xdr:colOff>
      <xdr:row>22</xdr:row>
      <xdr:rowOff>274320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9796C7F4-4209-4578-997B-09924CD8F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7160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284117</xdr:colOff>
      <xdr:row>24</xdr:row>
      <xdr:rowOff>274320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1AF247E9-337F-4AA2-8C65-7426F70D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3256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284117</xdr:colOff>
      <xdr:row>23</xdr:row>
      <xdr:rowOff>274320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598EE7-6481-4730-BF96-E88A95F3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0208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284117</xdr:colOff>
      <xdr:row>25</xdr:row>
      <xdr:rowOff>274320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2EAF097A-243B-4DDA-8AE8-1553147FE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6304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274320</xdr:colOff>
      <xdr:row>20</xdr:row>
      <xdr:rowOff>274320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D71828DB-3722-49E4-B08F-2E1968D78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279219</xdr:colOff>
      <xdr:row>22</xdr:row>
      <xdr:rowOff>274320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C4F10CA-660F-4F20-9C3B-2F446C65E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705600"/>
          <a:ext cx="279219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269671</xdr:colOff>
      <xdr:row>25</xdr:row>
      <xdr:rowOff>274320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21CFCB2-86AF-453C-98DB-57C7385A5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620000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274320</xdr:colOff>
      <xdr:row>24</xdr:row>
      <xdr:rowOff>274320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2C386540-87C7-4B10-B754-2581E4C97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315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269591</xdr:colOff>
      <xdr:row>21</xdr:row>
      <xdr:rowOff>274320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4292F4C-726C-4A3A-9E87-1F9B0D06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4008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274320</xdr:colOff>
      <xdr:row>23</xdr:row>
      <xdr:rowOff>274320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E07F23B-ADC5-416D-B9FC-3008E53CA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010400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</xdr:row>
      <xdr:rowOff>0</xdr:rowOff>
    </xdr:from>
    <xdr:ext cx="274320" cy="274320"/>
    <xdr:pic>
      <xdr:nvPicPr>
        <xdr:cNvPr id="2" name="Picture 1">
          <a:extLst>
            <a:ext uri="{FF2B5EF4-FFF2-40B4-BE49-F238E27FC236}">
              <a16:creationId xmlns:a16="http://schemas.microsoft.com/office/drawing/2014/main" id="{D1EBCB75-E7A1-495E-8A90-BD4E27D5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764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274320" cy="274320"/>
    <xdr:pic>
      <xdr:nvPicPr>
        <xdr:cNvPr id="3" name="Picture 2">
          <a:extLst>
            <a:ext uri="{FF2B5EF4-FFF2-40B4-BE49-F238E27FC236}">
              <a16:creationId xmlns:a16="http://schemas.microsoft.com/office/drawing/2014/main" id="{937D2949-EA32-4238-8CB7-3A64C3B13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274320" cy="274320"/>
    <xdr:pic>
      <xdr:nvPicPr>
        <xdr:cNvPr id="4" name="Picture 3">
          <a:extLst>
            <a:ext uri="{FF2B5EF4-FFF2-40B4-BE49-F238E27FC236}">
              <a16:creationId xmlns:a16="http://schemas.microsoft.com/office/drawing/2014/main" id="{6B6574E7-2C45-4713-BDA1-5E645853A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274320" cy="274320"/>
    <xdr:pic>
      <xdr:nvPicPr>
        <xdr:cNvPr id="5" name="Picture 4">
          <a:extLst>
            <a:ext uri="{FF2B5EF4-FFF2-40B4-BE49-F238E27FC236}">
              <a16:creationId xmlns:a16="http://schemas.microsoft.com/office/drawing/2014/main" id="{F99C63B6-BCC2-4779-81D5-8B9096E0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274320" cy="274320"/>
    <xdr:pic>
      <xdr:nvPicPr>
        <xdr:cNvPr id="6" name="Picture 5">
          <a:extLst>
            <a:ext uri="{FF2B5EF4-FFF2-40B4-BE49-F238E27FC236}">
              <a16:creationId xmlns:a16="http://schemas.microsoft.com/office/drawing/2014/main" id="{FD4691AE-D33D-429C-9504-0EFAD21C6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15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274320" cy="274320"/>
    <xdr:pic>
      <xdr:nvPicPr>
        <xdr:cNvPr id="7" name="Picture 6">
          <a:extLst>
            <a:ext uri="{FF2B5EF4-FFF2-40B4-BE49-F238E27FC236}">
              <a16:creationId xmlns:a16="http://schemas.microsoft.com/office/drawing/2014/main" id="{5652A5F6-43CD-4453-97AD-A104ECFC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584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</xdr:row>
      <xdr:rowOff>0</xdr:rowOff>
    </xdr:from>
    <xdr:ext cx="274320" cy="274320"/>
    <xdr:pic>
      <xdr:nvPicPr>
        <xdr:cNvPr id="8" name="Picture 7">
          <a:extLst>
            <a:ext uri="{FF2B5EF4-FFF2-40B4-BE49-F238E27FC236}">
              <a16:creationId xmlns:a16="http://schemas.microsoft.com/office/drawing/2014/main" id="{FB8C5436-62AA-4640-BA5C-E44844F5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584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</xdr:row>
      <xdr:rowOff>0</xdr:rowOff>
    </xdr:from>
    <xdr:ext cx="274320" cy="274320"/>
    <xdr:pic>
      <xdr:nvPicPr>
        <xdr:cNvPr id="9" name="Picture 8">
          <a:extLst>
            <a:ext uri="{FF2B5EF4-FFF2-40B4-BE49-F238E27FC236}">
              <a16:creationId xmlns:a16="http://schemas.microsoft.com/office/drawing/2014/main" id="{D200AB76-B830-4409-A61D-6971ABC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</xdr:row>
      <xdr:rowOff>0</xdr:rowOff>
    </xdr:from>
    <xdr:ext cx="274320" cy="274320"/>
    <xdr:pic>
      <xdr:nvPicPr>
        <xdr:cNvPr id="10" name="Picture 9">
          <a:extLst>
            <a:ext uri="{FF2B5EF4-FFF2-40B4-BE49-F238E27FC236}">
              <a16:creationId xmlns:a16="http://schemas.microsoft.com/office/drawing/2014/main" id="{3C7C48FA-D000-41F2-A725-7A62EBDED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67640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</xdr:row>
      <xdr:rowOff>0</xdr:rowOff>
    </xdr:from>
    <xdr:ext cx="274320" cy="274320"/>
    <xdr:pic>
      <xdr:nvPicPr>
        <xdr:cNvPr id="11" name="Picture 10">
          <a:extLst>
            <a:ext uri="{FF2B5EF4-FFF2-40B4-BE49-F238E27FC236}">
              <a16:creationId xmlns:a16="http://schemas.microsoft.com/office/drawing/2014/main" id="{AA0C8F88-50D8-401F-ADDC-DF42117A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70688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</xdr:row>
      <xdr:rowOff>0</xdr:rowOff>
    </xdr:from>
    <xdr:ext cx="274320" cy="274320"/>
    <xdr:pic>
      <xdr:nvPicPr>
        <xdr:cNvPr id="12" name="Picture 11">
          <a:extLst>
            <a:ext uri="{FF2B5EF4-FFF2-40B4-BE49-F238E27FC236}">
              <a16:creationId xmlns:a16="http://schemas.microsoft.com/office/drawing/2014/main" id="{C04A84FD-17DD-4548-BE3F-9758E46D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15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265021" cy="274320"/>
    <xdr:pic>
      <xdr:nvPicPr>
        <xdr:cNvPr id="13" name="Picture 12">
          <a:extLst>
            <a:ext uri="{FF2B5EF4-FFF2-40B4-BE49-F238E27FC236}">
              <a16:creationId xmlns:a16="http://schemas.microsoft.com/office/drawing/2014/main" id="{3FD8FEE0-D337-469E-9958-7F94C2AAB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5849600"/>
          <a:ext cx="26502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268605" cy="274320"/>
    <xdr:pic>
      <xdr:nvPicPr>
        <xdr:cNvPr id="14" name="Picture 13">
          <a:extLst>
            <a:ext uri="{FF2B5EF4-FFF2-40B4-BE49-F238E27FC236}">
              <a16:creationId xmlns:a16="http://schemas.microsoft.com/office/drawing/2014/main" id="{20326E09-2D64-4368-A769-75BC6478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849600"/>
          <a:ext cx="268605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274320" cy="274320"/>
    <xdr:pic>
      <xdr:nvPicPr>
        <xdr:cNvPr id="15" name="Picture 14">
          <a:extLst>
            <a:ext uri="{FF2B5EF4-FFF2-40B4-BE49-F238E27FC236}">
              <a16:creationId xmlns:a16="http://schemas.microsoft.com/office/drawing/2014/main" id="{46C9E7EC-62DA-4265-AF43-1409787CF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7640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274320" cy="274320"/>
    <xdr:pic>
      <xdr:nvPicPr>
        <xdr:cNvPr id="16" name="Picture 15">
          <a:extLst>
            <a:ext uri="{FF2B5EF4-FFF2-40B4-BE49-F238E27FC236}">
              <a16:creationId xmlns:a16="http://schemas.microsoft.com/office/drawing/2014/main" id="{4662AA39-5752-4550-AF41-A49E506E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706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83945" cy="274320"/>
    <xdr:pic>
      <xdr:nvPicPr>
        <xdr:cNvPr id="17" name="Picture 16">
          <a:extLst>
            <a:ext uri="{FF2B5EF4-FFF2-40B4-BE49-F238E27FC236}">
              <a16:creationId xmlns:a16="http://schemas.microsoft.com/office/drawing/2014/main" id="{2F0078E6-AE28-48B2-8A66-A103BF3F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6154400"/>
          <a:ext cx="283945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</xdr:row>
      <xdr:rowOff>0</xdr:rowOff>
    </xdr:from>
    <xdr:ext cx="274320" cy="274320"/>
    <xdr:pic>
      <xdr:nvPicPr>
        <xdr:cNvPr id="18" name="Picture 17">
          <a:extLst>
            <a:ext uri="{FF2B5EF4-FFF2-40B4-BE49-F238E27FC236}">
              <a16:creationId xmlns:a16="http://schemas.microsoft.com/office/drawing/2014/main" id="{3AE76274-D83F-43AF-B46B-872AB66AC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268357" cy="274320"/>
    <xdr:pic>
      <xdr:nvPicPr>
        <xdr:cNvPr id="19" name="Picture 18">
          <a:extLst>
            <a:ext uri="{FF2B5EF4-FFF2-40B4-BE49-F238E27FC236}">
              <a16:creationId xmlns:a16="http://schemas.microsoft.com/office/drawing/2014/main" id="{D5669AB9-E545-4DF3-BD68-453CDABE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459200"/>
          <a:ext cx="268357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288758" cy="274320"/>
    <xdr:pic>
      <xdr:nvPicPr>
        <xdr:cNvPr id="21" name="Picture 20">
          <a:extLst>
            <a:ext uri="{FF2B5EF4-FFF2-40B4-BE49-F238E27FC236}">
              <a16:creationId xmlns:a16="http://schemas.microsoft.com/office/drawing/2014/main" id="{425D0171-3D75-45E6-B92A-ADA984B8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154400"/>
          <a:ext cx="288758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274320" cy="274320"/>
    <xdr:pic>
      <xdr:nvPicPr>
        <xdr:cNvPr id="22" name="Picture 21">
          <a:extLst>
            <a:ext uri="{FF2B5EF4-FFF2-40B4-BE49-F238E27FC236}">
              <a16:creationId xmlns:a16="http://schemas.microsoft.com/office/drawing/2014/main" id="{F4675D69-A4A9-4606-A20C-EA7CBBD7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</xdr:row>
      <xdr:rowOff>0</xdr:rowOff>
    </xdr:from>
    <xdr:ext cx="278970" cy="274320"/>
    <xdr:pic>
      <xdr:nvPicPr>
        <xdr:cNvPr id="23" name="Picture 22">
          <a:extLst>
            <a:ext uri="{FF2B5EF4-FFF2-40B4-BE49-F238E27FC236}">
              <a16:creationId xmlns:a16="http://schemas.microsoft.com/office/drawing/2014/main" id="{6F98F438-09F4-4ABC-997C-D13F82A03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7068800"/>
          <a:ext cx="27897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</xdr:row>
      <xdr:rowOff>0</xdr:rowOff>
    </xdr:from>
    <xdr:ext cx="274320" cy="274320"/>
    <xdr:pic>
      <xdr:nvPicPr>
        <xdr:cNvPr id="24" name="Picture 23">
          <a:extLst>
            <a:ext uri="{FF2B5EF4-FFF2-40B4-BE49-F238E27FC236}">
              <a16:creationId xmlns:a16="http://schemas.microsoft.com/office/drawing/2014/main" id="{048BD67F-EA1B-423B-B61E-9DD0CABAD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6764000"/>
          <a:ext cx="274320" cy="274320"/>
        </a:xfrm>
        <a:prstGeom prst="rect">
          <a:avLst/>
        </a:prstGeom>
      </xdr:spPr>
    </xdr:pic>
    <xdr:clientData/>
  </xdr:oneCellAnchor>
  <xdr:twoCellAnchor editAs="oneCell">
    <xdr:from>
      <xdr:col>12</xdr:col>
      <xdr:colOff>1</xdr:colOff>
      <xdr:row>2</xdr:row>
      <xdr:rowOff>0</xdr:rowOff>
    </xdr:from>
    <xdr:to>
      <xdr:col>12</xdr:col>
      <xdr:colOff>269508</xdr:colOff>
      <xdr:row>2</xdr:row>
      <xdr:rowOff>274320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1796199-4BF0-4AE0-B9EE-F99D8DA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6" y="6096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269507</xdr:colOff>
      <xdr:row>3</xdr:row>
      <xdr:rowOff>274320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DEC8E38-0269-4DEF-8BFD-37CB7A51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9144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269507</xdr:colOff>
      <xdr:row>4</xdr:row>
      <xdr:rowOff>274320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CE0067-C865-492E-8C0F-32732AA6C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2192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269507</xdr:colOff>
      <xdr:row>5</xdr:row>
      <xdr:rowOff>274320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C36AFD9-7492-4B54-BF57-5CEC0AAD9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5240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269507</xdr:colOff>
      <xdr:row>6</xdr:row>
      <xdr:rowOff>274320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1950845-9267-4071-808C-206C4674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828800"/>
          <a:ext cx="269507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569C-BE15-4977-BE1A-F80CF15B1E55}">
  <dimension ref="A1:N60"/>
  <sheetViews>
    <sheetView topLeftCell="D1" zoomScale="110" zoomScaleNormal="110" workbookViewId="0">
      <selection activeCell="N3" sqref="N3:N7"/>
    </sheetView>
  </sheetViews>
  <sheetFormatPr defaultRowHeight="15.75" x14ac:dyDescent="0.25"/>
  <cols>
    <col min="1" max="1" width="7.28515625" style="1" bestFit="1" customWidth="1"/>
    <col min="2" max="2" width="4.7109375" customWidth="1"/>
    <col min="3" max="3" width="22.7109375" style="3" bestFit="1" customWidth="1"/>
    <col min="4" max="4" width="4.7109375" style="1" customWidth="1"/>
    <col min="5" max="5" width="31.42578125" bestFit="1" customWidth="1"/>
    <col min="6" max="7" width="4.7109375" style="1" customWidth="1"/>
    <col min="8" max="8" width="18.28515625" bestFit="1" customWidth="1"/>
    <col min="9" max="10" width="4.7109375" style="1" customWidth="1"/>
    <col min="11" max="11" width="22.5703125" bestFit="1" customWidth="1"/>
    <col min="12" max="12" width="4.7109375" style="1" customWidth="1"/>
    <col min="13" max="13" width="9" customWidth="1"/>
    <col min="14" max="14" width="6.7109375" style="1" customWidth="1"/>
  </cols>
  <sheetData>
    <row r="1" spans="1:14" ht="24" customHeight="1" thickBot="1" x14ac:dyDescent="0.3">
      <c r="A1" s="51" t="s">
        <v>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</row>
    <row r="2" spans="1:14" s="16" customFormat="1" ht="24" customHeight="1" thickBot="1" x14ac:dyDescent="0.3">
      <c r="A2" s="15" t="s">
        <v>91</v>
      </c>
      <c r="B2" s="49" t="s">
        <v>92</v>
      </c>
      <c r="C2" s="50"/>
      <c r="D2" s="49" t="s">
        <v>93</v>
      </c>
      <c r="E2" s="50"/>
      <c r="F2" s="15" t="s">
        <v>96</v>
      </c>
      <c r="G2" s="49" t="s">
        <v>94</v>
      </c>
      <c r="H2" s="50"/>
      <c r="I2" s="15" t="s">
        <v>96</v>
      </c>
      <c r="J2" s="49" t="s">
        <v>95</v>
      </c>
      <c r="K2" s="50"/>
      <c r="L2" s="15" t="s">
        <v>96</v>
      </c>
      <c r="M2" s="15" t="s">
        <v>81</v>
      </c>
      <c r="N2" s="15" t="s">
        <v>82</v>
      </c>
    </row>
    <row r="3" spans="1:14" s="2" customFormat="1" ht="24" customHeight="1" thickBot="1" x14ac:dyDescent="0.3">
      <c r="A3" s="44">
        <v>30</v>
      </c>
      <c r="B3" s="24"/>
      <c r="C3" s="8" t="s">
        <v>34</v>
      </c>
      <c r="D3" s="23"/>
      <c r="E3" s="24" t="s">
        <v>61</v>
      </c>
      <c r="F3" s="23">
        <v>1</v>
      </c>
      <c r="G3" s="23"/>
      <c r="H3" s="24" t="s">
        <v>60</v>
      </c>
      <c r="I3" s="23">
        <v>1</v>
      </c>
      <c r="J3" s="23"/>
      <c r="K3" s="24" t="s">
        <v>46</v>
      </c>
      <c r="L3" s="23">
        <v>1</v>
      </c>
      <c r="M3" s="7" t="s">
        <v>76</v>
      </c>
      <c r="N3" s="25">
        <v>2</v>
      </c>
    </row>
    <row r="4" spans="1:14" s="2" customFormat="1" ht="24" customHeight="1" thickBot="1" x14ac:dyDescent="0.3">
      <c r="A4" s="45">
        <v>30</v>
      </c>
      <c r="B4" s="27"/>
      <c r="C4" s="9" t="s">
        <v>3</v>
      </c>
      <c r="D4" s="26"/>
      <c r="E4" s="27" t="s">
        <v>62</v>
      </c>
      <c r="F4" s="26">
        <v>1</v>
      </c>
      <c r="G4" s="26"/>
      <c r="H4" s="27" t="s">
        <v>60</v>
      </c>
      <c r="I4" s="26">
        <v>1</v>
      </c>
      <c r="J4" s="26"/>
      <c r="K4" s="27" t="s">
        <v>46</v>
      </c>
      <c r="L4" s="26">
        <v>1</v>
      </c>
      <c r="M4" s="5" t="s">
        <v>77</v>
      </c>
      <c r="N4" s="22">
        <v>4</v>
      </c>
    </row>
    <row r="5" spans="1:14" s="2" customFormat="1" ht="24" customHeight="1" thickBot="1" x14ac:dyDescent="0.3">
      <c r="A5" s="40">
        <v>30</v>
      </c>
      <c r="B5" s="28"/>
      <c r="C5" s="10" t="s">
        <v>2</v>
      </c>
      <c r="D5" s="17"/>
      <c r="E5" s="28" t="s">
        <v>63</v>
      </c>
      <c r="F5" s="17">
        <v>1</v>
      </c>
      <c r="G5" s="17"/>
      <c r="H5" s="28" t="s">
        <v>60</v>
      </c>
      <c r="I5" s="17">
        <v>1</v>
      </c>
      <c r="J5" s="17"/>
      <c r="K5" s="28" t="s">
        <v>46</v>
      </c>
      <c r="L5" s="17">
        <v>1</v>
      </c>
      <c r="M5" s="5" t="s">
        <v>78</v>
      </c>
      <c r="N5" s="22">
        <v>8</v>
      </c>
    </row>
    <row r="6" spans="1:14" s="2" customFormat="1" ht="24" customHeight="1" thickBot="1" x14ac:dyDescent="0.3">
      <c r="A6" s="46">
        <v>30</v>
      </c>
      <c r="B6" s="29"/>
      <c r="C6" s="11" t="s">
        <v>1</v>
      </c>
      <c r="D6" s="18"/>
      <c r="E6" s="29" t="s">
        <v>64</v>
      </c>
      <c r="F6" s="18">
        <v>1</v>
      </c>
      <c r="G6" s="18"/>
      <c r="H6" s="29" t="s">
        <v>60</v>
      </c>
      <c r="I6" s="18">
        <v>1</v>
      </c>
      <c r="J6" s="18"/>
      <c r="K6" s="29" t="s">
        <v>46</v>
      </c>
      <c r="L6" s="18">
        <v>1</v>
      </c>
      <c r="M6" s="5" t="s">
        <v>79</v>
      </c>
      <c r="N6" s="22">
        <v>16</v>
      </c>
    </row>
    <row r="7" spans="1:14" s="2" customFormat="1" ht="24" customHeight="1" thickBot="1" x14ac:dyDescent="0.3">
      <c r="A7" s="41">
        <v>30</v>
      </c>
      <c r="B7" s="33"/>
      <c r="C7" s="14" t="s">
        <v>4</v>
      </c>
      <c r="D7" s="21"/>
      <c r="E7" s="33" t="s">
        <v>66</v>
      </c>
      <c r="F7" s="21">
        <v>1</v>
      </c>
      <c r="G7" s="21"/>
      <c r="H7" s="33" t="s">
        <v>60</v>
      </c>
      <c r="I7" s="21">
        <v>1</v>
      </c>
      <c r="J7" s="21"/>
      <c r="K7" s="33" t="s">
        <v>46</v>
      </c>
      <c r="L7" s="21">
        <v>1</v>
      </c>
      <c r="M7" s="6" t="s">
        <v>80</v>
      </c>
      <c r="N7" s="31">
        <f>SUM(N3:N6)</f>
        <v>30</v>
      </c>
    </row>
    <row r="8" spans="1:14" s="2" customFormat="1" ht="24" customHeight="1" thickBot="1" x14ac:dyDescent="0.3">
      <c r="A8" s="43">
        <v>30</v>
      </c>
      <c r="B8" s="32"/>
      <c r="C8" s="13" t="s">
        <v>0</v>
      </c>
      <c r="D8" s="20"/>
      <c r="E8" s="32" t="s">
        <v>65</v>
      </c>
      <c r="F8" s="20">
        <v>1</v>
      </c>
      <c r="G8" s="20"/>
      <c r="H8" s="32" t="s">
        <v>60</v>
      </c>
      <c r="I8" s="20">
        <v>1</v>
      </c>
      <c r="J8" s="20"/>
      <c r="K8" s="32" t="s">
        <v>46</v>
      </c>
      <c r="L8" s="20">
        <v>1</v>
      </c>
      <c r="M8" s="5"/>
      <c r="N8" s="22"/>
    </row>
    <row r="9" spans="1:14" s="2" customFormat="1" ht="24" customHeight="1" thickBot="1" x14ac:dyDescent="0.3">
      <c r="A9" s="42">
        <v>30</v>
      </c>
      <c r="B9" s="30"/>
      <c r="C9" s="12" t="s">
        <v>5</v>
      </c>
      <c r="D9" s="19"/>
      <c r="E9" s="30" t="s">
        <v>67</v>
      </c>
      <c r="F9" s="19">
        <v>1</v>
      </c>
      <c r="G9" s="19"/>
      <c r="H9" s="30" t="s">
        <v>60</v>
      </c>
      <c r="I9" s="19">
        <v>1</v>
      </c>
      <c r="J9" s="19"/>
      <c r="K9" s="30" t="s">
        <v>46</v>
      </c>
      <c r="L9" s="19">
        <v>1</v>
      </c>
      <c r="M9" s="5"/>
      <c r="N9" s="22"/>
    </row>
    <row r="10" spans="1:14" ht="24" customHeight="1" thickBot="1" x14ac:dyDescent="0.3"/>
    <row r="11" spans="1:14" ht="24" customHeight="1" thickBot="1" x14ac:dyDescent="0.3">
      <c r="A11" s="51" t="s">
        <v>6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3"/>
    </row>
    <row r="12" spans="1:14" ht="24" customHeight="1" thickBot="1" x14ac:dyDescent="0.3">
      <c r="A12" s="15" t="s">
        <v>91</v>
      </c>
      <c r="B12" s="49" t="s">
        <v>92</v>
      </c>
      <c r="C12" s="50"/>
      <c r="D12" s="49" t="s">
        <v>93</v>
      </c>
      <c r="E12" s="50"/>
      <c r="F12" s="15" t="s">
        <v>96</v>
      </c>
      <c r="G12" s="49" t="s">
        <v>94</v>
      </c>
      <c r="H12" s="50"/>
      <c r="I12" s="15" t="s">
        <v>96</v>
      </c>
      <c r="J12" s="49" t="s">
        <v>95</v>
      </c>
      <c r="K12" s="50"/>
      <c r="L12" s="15" t="s">
        <v>96</v>
      </c>
      <c r="M12" s="15" t="s">
        <v>81</v>
      </c>
      <c r="N12" s="15" t="s">
        <v>82</v>
      </c>
    </row>
    <row r="13" spans="1:14" s="2" customFormat="1" ht="24" customHeight="1" thickBot="1" x14ac:dyDescent="0.3">
      <c r="A13" s="44">
        <v>50</v>
      </c>
      <c r="B13" s="35"/>
      <c r="C13" s="4" t="s">
        <v>35</v>
      </c>
      <c r="D13" s="34"/>
      <c r="E13" s="35" t="s">
        <v>59</v>
      </c>
      <c r="F13" s="34">
        <v>1</v>
      </c>
      <c r="G13" s="34"/>
      <c r="H13" s="35" t="s">
        <v>52</v>
      </c>
      <c r="I13" s="34">
        <v>1</v>
      </c>
      <c r="J13" s="34"/>
      <c r="K13" s="35" t="s">
        <v>46</v>
      </c>
      <c r="L13" s="34">
        <v>3</v>
      </c>
      <c r="M13" s="5" t="s">
        <v>76</v>
      </c>
      <c r="N13" s="22">
        <v>10</v>
      </c>
    </row>
    <row r="14" spans="1:14" s="2" customFormat="1" ht="24" customHeight="1" thickBot="1" x14ac:dyDescent="0.3">
      <c r="A14" s="45">
        <v>50</v>
      </c>
      <c r="B14" s="27"/>
      <c r="C14" s="9" t="s">
        <v>7</v>
      </c>
      <c r="D14" s="26"/>
      <c r="E14" s="27" t="s">
        <v>53</v>
      </c>
      <c r="F14" s="26">
        <v>1</v>
      </c>
      <c r="G14" s="26"/>
      <c r="H14" s="27" t="s">
        <v>52</v>
      </c>
      <c r="I14" s="26">
        <v>1</v>
      </c>
      <c r="J14" s="26"/>
      <c r="K14" s="27" t="s">
        <v>46</v>
      </c>
      <c r="L14" s="26">
        <v>3</v>
      </c>
      <c r="M14" s="5" t="s">
        <v>77</v>
      </c>
      <c r="N14" s="22">
        <v>20</v>
      </c>
    </row>
    <row r="15" spans="1:14" s="2" customFormat="1" ht="24" customHeight="1" thickBot="1" x14ac:dyDescent="0.3">
      <c r="A15" s="40">
        <v>50</v>
      </c>
      <c r="B15" s="28"/>
      <c r="C15" s="10" t="s">
        <v>8</v>
      </c>
      <c r="D15" s="17"/>
      <c r="E15" s="28" t="s">
        <v>54</v>
      </c>
      <c r="F15" s="17">
        <v>1</v>
      </c>
      <c r="G15" s="17"/>
      <c r="H15" s="28" t="s">
        <v>52</v>
      </c>
      <c r="I15" s="17">
        <v>1</v>
      </c>
      <c r="J15" s="17"/>
      <c r="K15" s="28" t="s">
        <v>46</v>
      </c>
      <c r="L15" s="17">
        <v>3</v>
      </c>
      <c r="M15" s="5" t="s">
        <v>78</v>
      </c>
      <c r="N15" s="22">
        <v>40</v>
      </c>
    </row>
    <row r="16" spans="1:14" s="2" customFormat="1" ht="24" customHeight="1" thickBot="1" x14ac:dyDescent="0.3">
      <c r="A16" s="46">
        <v>50</v>
      </c>
      <c r="B16" s="29"/>
      <c r="C16" s="11" t="s">
        <v>9</v>
      </c>
      <c r="D16" s="18"/>
      <c r="E16" s="29" t="s">
        <v>58</v>
      </c>
      <c r="F16" s="18">
        <v>1</v>
      </c>
      <c r="G16" s="18"/>
      <c r="H16" s="29" t="s">
        <v>52</v>
      </c>
      <c r="I16" s="18">
        <v>1</v>
      </c>
      <c r="J16" s="18"/>
      <c r="K16" s="29" t="s">
        <v>46</v>
      </c>
      <c r="L16" s="18">
        <v>3</v>
      </c>
      <c r="M16" s="5" t="s">
        <v>79</v>
      </c>
      <c r="N16" s="22">
        <v>80</v>
      </c>
    </row>
    <row r="17" spans="1:14" s="2" customFormat="1" ht="24" customHeight="1" thickBot="1" x14ac:dyDescent="0.3">
      <c r="A17" s="41">
        <v>50</v>
      </c>
      <c r="B17" s="33"/>
      <c r="C17" s="14" t="s">
        <v>11</v>
      </c>
      <c r="D17" s="21"/>
      <c r="E17" s="33" t="s">
        <v>57</v>
      </c>
      <c r="F17" s="21">
        <v>1</v>
      </c>
      <c r="G17" s="21"/>
      <c r="H17" s="33" t="s">
        <v>52</v>
      </c>
      <c r="I17" s="21">
        <v>1</v>
      </c>
      <c r="J17" s="21"/>
      <c r="K17" s="33" t="s">
        <v>51</v>
      </c>
      <c r="L17" s="21">
        <v>1</v>
      </c>
      <c r="M17" s="6" t="s">
        <v>80</v>
      </c>
      <c r="N17" s="31">
        <f>SUM(N13:N16)</f>
        <v>150</v>
      </c>
    </row>
    <row r="18" spans="1:14" s="2" customFormat="1" ht="24" customHeight="1" thickBot="1" x14ac:dyDescent="0.3">
      <c r="A18" s="43">
        <v>50</v>
      </c>
      <c r="B18" s="32"/>
      <c r="C18" s="13" t="s">
        <v>10</v>
      </c>
      <c r="D18" s="20"/>
      <c r="E18" s="32" t="s">
        <v>56</v>
      </c>
      <c r="F18" s="20">
        <v>1</v>
      </c>
      <c r="G18" s="20"/>
      <c r="H18" s="32" t="s">
        <v>52</v>
      </c>
      <c r="I18" s="20">
        <v>1</v>
      </c>
      <c r="J18" s="20"/>
      <c r="K18" s="32" t="s">
        <v>51</v>
      </c>
      <c r="L18" s="20">
        <v>1</v>
      </c>
      <c r="M18" s="5"/>
      <c r="N18" s="22"/>
    </row>
    <row r="19" spans="1:14" s="2" customFormat="1" ht="24" customHeight="1" thickBot="1" x14ac:dyDescent="0.3">
      <c r="A19" s="42">
        <v>50</v>
      </c>
      <c r="B19" s="30"/>
      <c r="C19" s="12" t="s">
        <v>12</v>
      </c>
      <c r="D19" s="19"/>
      <c r="E19" s="30" t="s">
        <v>55</v>
      </c>
      <c r="F19" s="19">
        <v>1</v>
      </c>
      <c r="G19" s="19"/>
      <c r="H19" s="30" t="s">
        <v>52</v>
      </c>
      <c r="I19" s="19">
        <v>1</v>
      </c>
      <c r="J19" s="19"/>
      <c r="K19" s="30" t="s">
        <v>51</v>
      </c>
      <c r="L19" s="19">
        <v>1</v>
      </c>
      <c r="M19" s="5"/>
      <c r="N19" s="22"/>
    </row>
    <row r="20" spans="1:14" ht="24" customHeight="1" thickBot="1" x14ac:dyDescent="0.3"/>
    <row r="21" spans="1:14" ht="24" customHeight="1" thickBot="1" x14ac:dyDescent="0.3">
      <c r="A21" s="51" t="s">
        <v>13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</row>
    <row r="22" spans="1:14" ht="24" customHeight="1" thickBot="1" x14ac:dyDescent="0.3">
      <c r="A22" s="15" t="s">
        <v>91</v>
      </c>
      <c r="B22" s="49" t="s">
        <v>92</v>
      </c>
      <c r="C22" s="50"/>
      <c r="D22" s="49" t="s">
        <v>93</v>
      </c>
      <c r="E22" s="50"/>
      <c r="F22" s="15" t="s">
        <v>96</v>
      </c>
      <c r="G22" s="49" t="s">
        <v>94</v>
      </c>
      <c r="H22" s="50"/>
      <c r="I22" s="15" t="s">
        <v>96</v>
      </c>
      <c r="J22" s="49" t="s">
        <v>95</v>
      </c>
      <c r="K22" s="50"/>
      <c r="L22" s="15" t="s">
        <v>96</v>
      </c>
      <c r="M22" s="15" t="s">
        <v>81</v>
      </c>
      <c r="N22" s="15" t="s">
        <v>82</v>
      </c>
    </row>
    <row r="23" spans="1:14" s="2" customFormat="1" ht="24" customHeight="1" thickBot="1" x14ac:dyDescent="0.3">
      <c r="A23" s="44">
        <v>65</v>
      </c>
      <c r="B23" s="35"/>
      <c r="C23" s="4" t="s">
        <v>36</v>
      </c>
      <c r="D23" s="34"/>
      <c r="E23" s="35" t="s">
        <v>69</v>
      </c>
      <c r="F23" s="34">
        <v>1</v>
      </c>
      <c r="G23" s="34"/>
      <c r="H23" s="35" t="s">
        <v>50</v>
      </c>
      <c r="I23" s="34">
        <v>1</v>
      </c>
      <c r="J23" s="34"/>
      <c r="K23" s="35" t="s">
        <v>46</v>
      </c>
      <c r="L23" s="34">
        <v>5</v>
      </c>
      <c r="M23" s="5" t="s">
        <v>76</v>
      </c>
      <c r="N23" s="22">
        <v>20</v>
      </c>
    </row>
    <row r="24" spans="1:14" s="2" customFormat="1" ht="24" customHeight="1" thickBot="1" x14ac:dyDescent="0.3">
      <c r="A24" s="45">
        <v>65</v>
      </c>
      <c r="B24" s="27"/>
      <c r="C24" s="9" t="s">
        <v>14</v>
      </c>
      <c r="D24" s="26"/>
      <c r="E24" s="27" t="s">
        <v>70</v>
      </c>
      <c r="F24" s="26">
        <v>1</v>
      </c>
      <c r="G24" s="26"/>
      <c r="H24" s="27" t="s">
        <v>50</v>
      </c>
      <c r="I24" s="26">
        <v>1</v>
      </c>
      <c r="J24" s="26"/>
      <c r="K24" s="27" t="s">
        <v>46</v>
      </c>
      <c r="L24" s="26">
        <v>5</v>
      </c>
      <c r="M24" s="5" t="s">
        <v>77</v>
      </c>
      <c r="N24" s="22">
        <v>40</v>
      </c>
    </row>
    <row r="25" spans="1:14" s="2" customFormat="1" ht="24" customHeight="1" thickBot="1" x14ac:dyDescent="0.3">
      <c r="A25" s="40">
        <v>65</v>
      </c>
      <c r="B25" s="28"/>
      <c r="C25" s="10" t="s">
        <v>15</v>
      </c>
      <c r="D25" s="17"/>
      <c r="E25" s="28" t="s">
        <v>71</v>
      </c>
      <c r="F25" s="17">
        <v>1</v>
      </c>
      <c r="G25" s="17"/>
      <c r="H25" s="28" t="s">
        <v>50</v>
      </c>
      <c r="I25" s="17">
        <v>1</v>
      </c>
      <c r="J25" s="17"/>
      <c r="K25" s="28" t="s">
        <v>46</v>
      </c>
      <c r="L25" s="17">
        <v>5</v>
      </c>
      <c r="M25" s="5" t="s">
        <v>78</v>
      </c>
      <c r="N25" s="22">
        <v>80</v>
      </c>
    </row>
    <row r="26" spans="1:14" s="2" customFormat="1" ht="24" customHeight="1" thickBot="1" x14ac:dyDescent="0.3">
      <c r="A26" s="46">
        <v>65</v>
      </c>
      <c r="B26" s="29"/>
      <c r="C26" s="11" t="s">
        <v>16</v>
      </c>
      <c r="D26" s="18"/>
      <c r="E26" s="29" t="s">
        <v>72</v>
      </c>
      <c r="F26" s="18">
        <v>1</v>
      </c>
      <c r="G26" s="18"/>
      <c r="H26" s="29" t="s">
        <v>50</v>
      </c>
      <c r="I26" s="18">
        <v>1</v>
      </c>
      <c r="J26" s="18"/>
      <c r="K26" s="29" t="s">
        <v>46</v>
      </c>
      <c r="L26" s="18">
        <v>5</v>
      </c>
      <c r="M26" s="5" t="s">
        <v>79</v>
      </c>
      <c r="N26" s="22">
        <v>160</v>
      </c>
    </row>
    <row r="27" spans="1:14" s="2" customFormat="1" ht="24" customHeight="1" thickBot="1" x14ac:dyDescent="0.3">
      <c r="A27" s="41">
        <v>65</v>
      </c>
      <c r="B27" s="33"/>
      <c r="C27" s="14" t="s">
        <v>18</v>
      </c>
      <c r="D27" s="21"/>
      <c r="E27" s="33" t="s">
        <v>75</v>
      </c>
      <c r="F27" s="21">
        <v>1</v>
      </c>
      <c r="G27" s="21"/>
      <c r="H27" s="33" t="s">
        <v>50</v>
      </c>
      <c r="I27" s="21">
        <v>1</v>
      </c>
      <c r="J27" s="21"/>
      <c r="K27" s="33" t="s">
        <v>51</v>
      </c>
      <c r="L27" s="21">
        <v>2</v>
      </c>
      <c r="M27" s="6" t="s">
        <v>80</v>
      </c>
      <c r="N27" s="31">
        <f>SUM(N23:N26)</f>
        <v>300</v>
      </c>
    </row>
    <row r="28" spans="1:14" s="2" customFormat="1" ht="24" customHeight="1" thickBot="1" x14ac:dyDescent="0.3">
      <c r="A28" s="43">
        <v>65</v>
      </c>
      <c r="B28" s="32"/>
      <c r="C28" s="13" t="s">
        <v>17</v>
      </c>
      <c r="D28" s="20"/>
      <c r="E28" s="32" t="s">
        <v>74</v>
      </c>
      <c r="F28" s="20">
        <v>1</v>
      </c>
      <c r="G28" s="20"/>
      <c r="H28" s="32" t="s">
        <v>50</v>
      </c>
      <c r="I28" s="20">
        <v>1</v>
      </c>
      <c r="J28" s="20"/>
      <c r="K28" s="32" t="s">
        <v>51</v>
      </c>
      <c r="L28" s="20">
        <v>2</v>
      </c>
      <c r="M28" s="5"/>
      <c r="N28" s="22"/>
    </row>
    <row r="29" spans="1:14" s="2" customFormat="1" ht="24" customHeight="1" thickBot="1" x14ac:dyDescent="0.3">
      <c r="A29" s="42">
        <v>65</v>
      </c>
      <c r="B29" s="30"/>
      <c r="C29" s="12" t="s">
        <v>19</v>
      </c>
      <c r="D29" s="19"/>
      <c r="E29" s="30" t="s">
        <v>73</v>
      </c>
      <c r="F29" s="19">
        <v>1</v>
      </c>
      <c r="G29" s="19"/>
      <c r="H29" s="30" t="s">
        <v>50</v>
      </c>
      <c r="I29" s="19">
        <v>1</v>
      </c>
      <c r="J29" s="19"/>
      <c r="K29" s="30" t="s">
        <v>51</v>
      </c>
      <c r="L29" s="19">
        <v>2</v>
      </c>
      <c r="M29" s="5"/>
      <c r="N29" s="22"/>
    </row>
    <row r="30" spans="1:14" ht="24" customHeight="1" thickBot="1" x14ac:dyDescent="0.3"/>
    <row r="31" spans="1:14" ht="24" customHeight="1" thickBot="1" x14ac:dyDescent="0.3">
      <c r="A31" s="51" t="s">
        <v>20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</row>
    <row r="32" spans="1:14" ht="24" customHeight="1" thickBot="1" x14ac:dyDescent="0.3">
      <c r="A32" s="15" t="s">
        <v>91</v>
      </c>
      <c r="B32" s="49" t="s">
        <v>92</v>
      </c>
      <c r="C32" s="50"/>
      <c r="D32" s="49" t="s">
        <v>93</v>
      </c>
      <c r="E32" s="50"/>
      <c r="F32" s="15" t="s">
        <v>96</v>
      </c>
      <c r="G32" s="49" t="s">
        <v>94</v>
      </c>
      <c r="H32" s="50"/>
      <c r="I32" s="15" t="s">
        <v>96</v>
      </c>
      <c r="J32" s="49" t="s">
        <v>95</v>
      </c>
      <c r="K32" s="50"/>
      <c r="L32" s="15" t="s">
        <v>96</v>
      </c>
      <c r="M32" s="15" t="s">
        <v>81</v>
      </c>
      <c r="N32" s="15" t="s">
        <v>82</v>
      </c>
    </row>
    <row r="33" spans="1:14" s="2" customFormat="1" ht="24" customHeight="1" thickBot="1" x14ac:dyDescent="0.3">
      <c r="A33" s="44">
        <v>70</v>
      </c>
      <c r="B33" s="35"/>
      <c r="C33" s="4" t="s">
        <v>37</v>
      </c>
      <c r="D33" s="34"/>
      <c r="E33" s="35" t="s">
        <v>47</v>
      </c>
      <c r="F33" s="34">
        <v>1</v>
      </c>
      <c r="G33" s="34"/>
      <c r="H33" s="35" t="s">
        <v>45</v>
      </c>
      <c r="I33" s="34">
        <v>1</v>
      </c>
      <c r="J33" s="34"/>
      <c r="K33" s="35" t="s">
        <v>46</v>
      </c>
      <c r="L33" s="34">
        <v>7</v>
      </c>
      <c r="M33" s="5" t="s">
        <v>76</v>
      </c>
      <c r="N33" s="22">
        <v>20</v>
      </c>
    </row>
    <row r="34" spans="1:14" s="2" customFormat="1" ht="24" customHeight="1" thickBot="1" x14ac:dyDescent="0.3">
      <c r="A34" s="45">
        <v>70</v>
      </c>
      <c r="B34" s="27"/>
      <c r="C34" s="9" t="s">
        <v>21</v>
      </c>
      <c r="D34" s="26"/>
      <c r="E34" s="27" t="s">
        <v>48</v>
      </c>
      <c r="F34" s="26">
        <v>1</v>
      </c>
      <c r="G34" s="26"/>
      <c r="H34" s="27" t="s">
        <v>45</v>
      </c>
      <c r="I34" s="26">
        <v>1</v>
      </c>
      <c r="J34" s="26"/>
      <c r="K34" s="27" t="s">
        <v>46</v>
      </c>
      <c r="L34" s="26">
        <v>7</v>
      </c>
      <c r="M34" s="5" t="s">
        <v>77</v>
      </c>
      <c r="N34" s="22">
        <v>40</v>
      </c>
    </row>
    <row r="35" spans="1:14" s="2" customFormat="1" ht="24" customHeight="1" thickBot="1" x14ac:dyDescent="0.3">
      <c r="A35" s="40">
        <v>70</v>
      </c>
      <c r="B35" s="28"/>
      <c r="C35" s="10" t="s">
        <v>22</v>
      </c>
      <c r="D35" s="17"/>
      <c r="E35" s="28" t="s">
        <v>49</v>
      </c>
      <c r="F35" s="17">
        <v>1</v>
      </c>
      <c r="G35" s="17"/>
      <c r="H35" s="28" t="s">
        <v>45</v>
      </c>
      <c r="I35" s="17">
        <v>1</v>
      </c>
      <c r="J35" s="17"/>
      <c r="K35" s="28" t="s">
        <v>46</v>
      </c>
      <c r="L35" s="17">
        <v>7</v>
      </c>
      <c r="M35" s="5" t="s">
        <v>78</v>
      </c>
      <c r="N35" s="22">
        <v>80</v>
      </c>
    </row>
    <row r="36" spans="1:14" s="2" customFormat="1" ht="24" customHeight="1" thickBot="1" x14ac:dyDescent="0.3">
      <c r="A36" s="46">
        <v>70</v>
      </c>
      <c r="B36" s="29"/>
      <c r="C36" s="11" t="s">
        <v>23</v>
      </c>
      <c r="D36" s="18"/>
      <c r="E36" s="29" t="s">
        <v>48</v>
      </c>
      <c r="F36" s="18">
        <v>1</v>
      </c>
      <c r="G36" s="18"/>
      <c r="H36" s="29" t="s">
        <v>45</v>
      </c>
      <c r="I36" s="18">
        <v>1</v>
      </c>
      <c r="J36" s="18"/>
      <c r="K36" s="29" t="s">
        <v>46</v>
      </c>
      <c r="L36" s="18">
        <v>7</v>
      </c>
      <c r="M36" s="5" t="s">
        <v>79</v>
      </c>
      <c r="N36" s="22">
        <v>160</v>
      </c>
    </row>
    <row r="37" spans="1:14" s="2" customFormat="1" ht="24" customHeight="1" thickBot="1" x14ac:dyDescent="0.3">
      <c r="A37" s="41">
        <v>70</v>
      </c>
      <c r="B37" s="33"/>
      <c r="C37" s="14" t="s">
        <v>25</v>
      </c>
      <c r="D37" s="21"/>
      <c r="E37" s="33" t="s">
        <v>47</v>
      </c>
      <c r="F37" s="21">
        <v>1</v>
      </c>
      <c r="G37" s="21"/>
      <c r="H37" s="33" t="s">
        <v>45</v>
      </c>
      <c r="I37" s="21">
        <v>1</v>
      </c>
      <c r="J37" s="21"/>
      <c r="K37" s="33" t="s">
        <v>46</v>
      </c>
      <c r="L37" s="21">
        <v>7</v>
      </c>
      <c r="M37" s="6" t="s">
        <v>80</v>
      </c>
      <c r="N37" s="31">
        <f>SUM(N33:N36)</f>
        <v>300</v>
      </c>
    </row>
    <row r="38" spans="1:14" s="2" customFormat="1" ht="24" customHeight="1" thickBot="1" x14ac:dyDescent="0.3">
      <c r="A38" s="43">
        <v>70</v>
      </c>
      <c r="B38" s="32"/>
      <c r="C38" s="13" t="s">
        <v>24</v>
      </c>
      <c r="D38" s="20"/>
      <c r="E38" s="32" t="s">
        <v>49</v>
      </c>
      <c r="F38" s="20">
        <v>1</v>
      </c>
      <c r="G38" s="20"/>
      <c r="H38" s="32" t="s">
        <v>45</v>
      </c>
      <c r="I38" s="20">
        <v>1</v>
      </c>
      <c r="J38" s="20"/>
      <c r="K38" s="32" t="s">
        <v>46</v>
      </c>
      <c r="L38" s="20">
        <v>7</v>
      </c>
      <c r="M38" s="5"/>
      <c r="N38" s="22"/>
    </row>
    <row r="39" spans="1:14" s="2" customFormat="1" ht="24" customHeight="1" thickBot="1" x14ac:dyDescent="0.3">
      <c r="A39" s="42">
        <v>70</v>
      </c>
      <c r="B39" s="30"/>
      <c r="C39" s="12" t="s">
        <v>26</v>
      </c>
      <c r="D39" s="19"/>
      <c r="E39" s="30" t="s">
        <v>49</v>
      </c>
      <c r="F39" s="19">
        <v>1</v>
      </c>
      <c r="G39" s="19"/>
      <c r="H39" s="30" t="s">
        <v>45</v>
      </c>
      <c r="I39" s="19">
        <v>1</v>
      </c>
      <c r="J39" s="19"/>
      <c r="K39" s="30" t="s">
        <v>46</v>
      </c>
      <c r="L39" s="19">
        <v>7</v>
      </c>
      <c r="M39" s="5"/>
      <c r="N39" s="22"/>
    </row>
    <row r="40" spans="1:14" ht="24" customHeight="1" thickBot="1" x14ac:dyDescent="0.3"/>
    <row r="41" spans="1:14" ht="24" customHeight="1" thickBot="1" x14ac:dyDescent="0.3">
      <c r="A41" s="51" t="s">
        <v>27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3"/>
    </row>
    <row r="42" spans="1:14" ht="24" customHeight="1" thickBot="1" x14ac:dyDescent="0.3">
      <c r="A42" s="15" t="s">
        <v>91</v>
      </c>
      <c r="B42" s="49" t="s">
        <v>92</v>
      </c>
      <c r="C42" s="50"/>
      <c r="D42" s="49" t="s">
        <v>93</v>
      </c>
      <c r="E42" s="50"/>
      <c r="F42" s="15" t="s">
        <v>96</v>
      </c>
      <c r="G42" s="49" t="s">
        <v>94</v>
      </c>
      <c r="H42" s="50"/>
      <c r="I42" s="15" t="s">
        <v>96</v>
      </c>
      <c r="J42" s="49" t="s">
        <v>95</v>
      </c>
      <c r="K42" s="50"/>
      <c r="L42" s="15" t="s">
        <v>96</v>
      </c>
      <c r="M42" s="15" t="s">
        <v>81</v>
      </c>
      <c r="N42" s="15" t="s">
        <v>82</v>
      </c>
    </row>
    <row r="43" spans="1:14" s="2" customFormat="1" ht="24" customHeight="1" thickBot="1" x14ac:dyDescent="0.3">
      <c r="A43" s="44">
        <v>85</v>
      </c>
      <c r="B43" s="35"/>
      <c r="C43" s="4" t="s">
        <v>38</v>
      </c>
      <c r="D43" s="34"/>
      <c r="E43" s="35" t="s">
        <v>39</v>
      </c>
      <c r="F43" s="34">
        <v>1</v>
      </c>
      <c r="G43" s="34"/>
      <c r="H43" s="35" t="s">
        <v>43</v>
      </c>
      <c r="I43" s="34">
        <v>1</v>
      </c>
      <c r="J43" s="34"/>
      <c r="K43" s="35" t="s">
        <v>44</v>
      </c>
      <c r="L43" s="34">
        <v>1</v>
      </c>
      <c r="M43" s="5" t="s">
        <v>76</v>
      </c>
      <c r="N43" s="22">
        <v>20</v>
      </c>
    </row>
    <row r="44" spans="1:14" s="2" customFormat="1" ht="24" customHeight="1" thickBot="1" x14ac:dyDescent="0.3">
      <c r="A44" s="45">
        <v>85</v>
      </c>
      <c r="B44" s="27"/>
      <c r="C44" s="9" t="s">
        <v>28</v>
      </c>
      <c r="D44" s="26"/>
      <c r="E44" s="27" t="s">
        <v>40</v>
      </c>
      <c r="F44" s="26">
        <v>1</v>
      </c>
      <c r="G44" s="26"/>
      <c r="H44" s="27" t="s">
        <v>43</v>
      </c>
      <c r="I44" s="26">
        <v>1</v>
      </c>
      <c r="J44" s="26"/>
      <c r="K44" s="27" t="s">
        <v>44</v>
      </c>
      <c r="L44" s="26">
        <v>1</v>
      </c>
      <c r="M44" s="5" t="s">
        <v>77</v>
      </c>
      <c r="N44" s="22">
        <v>40</v>
      </c>
    </row>
    <row r="45" spans="1:14" s="2" customFormat="1" ht="24" customHeight="1" thickBot="1" x14ac:dyDescent="0.3">
      <c r="A45" s="40">
        <v>85</v>
      </c>
      <c r="B45" s="28"/>
      <c r="C45" s="10" t="s">
        <v>29</v>
      </c>
      <c r="D45" s="17"/>
      <c r="E45" s="28" t="s">
        <v>41</v>
      </c>
      <c r="F45" s="17">
        <v>1</v>
      </c>
      <c r="G45" s="17"/>
      <c r="H45" s="28" t="s">
        <v>43</v>
      </c>
      <c r="I45" s="17">
        <v>1</v>
      </c>
      <c r="J45" s="17"/>
      <c r="K45" s="28" t="s">
        <v>44</v>
      </c>
      <c r="L45" s="17">
        <v>1</v>
      </c>
      <c r="M45" s="5" t="s">
        <v>78</v>
      </c>
      <c r="N45" s="22">
        <v>80</v>
      </c>
    </row>
    <row r="46" spans="1:14" s="2" customFormat="1" ht="24" customHeight="1" thickBot="1" x14ac:dyDescent="0.3">
      <c r="A46" s="46">
        <v>85</v>
      </c>
      <c r="B46" s="29"/>
      <c r="C46" s="11" t="s">
        <v>30</v>
      </c>
      <c r="D46" s="18"/>
      <c r="E46" s="29" t="s">
        <v>39</v>
      </c>
      <c r="F46" s="18">
        <v>1</v>
      </c>
      <c r="G46" s="18"/>
      <c r="H46" s="29" t="s">
        <v>43</v>
      </c>
      <c r="I46" s="18">
        <v>1</v>
      </c>
      <c r="J46" s="18"/>
      <c r="K46" s="29" t="s">
        <v>44</v>
      </c>
      <c r="L46" s="18">
        <v>1</v>
      </c>
      <c r="M46" s="5" t="s">
        <v>79</v>
      </c>
      <c r="N46" s="22">
        <v>160</v>
      </c>
    </row>
    <row r="47" spans="1:14" s="2" customFormat="1" ht="24" customHeight="1" thickBot="1" x14ac:dyDescent="0.3">
      <c r="A47" s="41">
        <v>85</v>
      </c>
      <c r="B47" s="33"/>
      <c r="C47" s="14" t="s">
        <v>32</v>
      </c>
      <c r="D47" s="21"/>
      <c r="E47" s="33" t="s">
        <v>42</v>
      </c>
      <c r="F47" s="21">
        <v>1</v>
      </c>
      <c r="G47" s="21"/>
      <c r="H47" s="33" t="s">
        <v>43</v>
      </c>
      <c r="I47" s="21">
        <v>1</v>
      </c>
      <c r="J47" s="21"/>
      <c r="K47" s="33" t="s">
        <v>44</v>
      </c>
      <c r="L47" s="21">
        <v>1</v>
      </c>
      <c r="M47" s="6" t="s">
        <v>80</v>
      </c>
      <c r="N47" s="31">
        <f>SUM(N43:N46)</f>
        <v>300</v>
      </c>
    </row>
    <row r="48" spans="1:14" s="2" customFormat="1" ht="24" customHeight="1" thickBot="1" x14ac:dyDescent="0.3">
      <c r="A48" s="43">
        <v>85</v>
      </c>
      <c r="B48" s="32"/>
      <c r="C48" s="13" t="s">
        <v>31</v>
      </c>
      <c r="D48" s="20"/>
      <c r="E48" s="32" t="s">
        <v>41</v>
      </c>
      <c r="F48" s="20">
        <v>1</v>
      </c>
      <c r="G48" s="20"/>
      <c r="H48" s="32" t="s">
        <v>43</v>
      </c>
      <c r="I48" s="20">
        <v>1</v>
      </c>
      <c r="J48" s="20"/>
      <c r="K48" s="32" t="s">
        <v>44</v>
      </c>
      <c r="L48" s="20">
        <v>1</v>
      </c>
      <c r="M48" s="5"/>
      <c r="N48" s="22"/>
    </row>
    <row r="49" spans="1:14" s="2" customFormat="1" ht="24" customHeight="1" thickBot="1" x14ac:dyDescent="0.3">
      <c r="A49" s="42">
        <v>85</v>
      </c>
      <c r="B49" s="30"/>
      <c r="C49" s="12" t="s">
        <v>33</v>
      </c>
      <c r="D49" s="19"/>
      <c r="E49" s="30" t="s">
        <v>40</v>
      </c>
      <c r="F49" s="19">
        <v>1</v>
      </c>
      <c r="G49" s="19"/>
      <c r="H49" s="30" t="s">
        <v>43</v>
      </c>
      <c r="I49" s="19">
        <v>1</v>
      </c>
      <c r="J49" s="19"/>
      <c r="K49" s="30" t="s">
        <v>44</v>
      </c>
      <c r="L49" s="19">
        <v>1</v>
      </c>
      <c r="M49" s="5"/>
      <c r="N49" s="22"/>
    </row>
    <row r="50" spans="1:14" ht="24" customHeight="1" x14ac:dyDescent="0.25"/>
    <row r="51" spans="1:14" ht="24" customHeight="1" x14ac:dyDescent="0.25"/>
    <row r="52" spans="1:14" ht="24" customHeight="1" x14ac:dyDescent="0.25"/>
    <row r="53" spans="1:14" s="2" customFormat="1" ht="24" customHeight="1" x14ac:dyDescent="0.25"/>
    <row r="54" spans="1:14" s="2" customFormat="1" ht="24" customHeight="1" x14ac:dyDescent="0.25"/>
    <row r="55" spans="1:14" s="2" customFormat="1" ht="24" customHeight="1" x14ac:dyDescent="0.25"/>
    <row r="56" spans="1:14" s="2" customFormat="1" ht="24" customHeight="1" x14ac:dyDescent="0.25"/>
    <row r="57" spans="1:14" s="2" customFormat="1" ht="24" customHeight="1" x14ac:dyDescent="0.25"/>
    <row r="59" spans="1:14" ht="24" customHeight="1" x14ac:dyDescent="0.25"/>
    <row r="60" spans="1:14" ht="24" customHeight="1" x14ac:dyDescent="0.25"/>
  </sheetData>
  <mergeCells count="25">
    <mergeCell ref="D32:E32"/>
    <mergeCell ref="G32:H32"/>
    <mergeCell ref="A1:N1"/>
    <mergeCell ref="D2:E2"/>
    <mergeCell ref="G2:H2"/>
    <mergeCell ref="J2:K2"/>
    <mergeCell ref="D12:E12"/>
    <mergeCell ref="G12:H12"/>
    <mergeCell ref="J12:K12"/>
    <mergeCell ref="B2:C2"/>
    <mergeCell ref="J32:K32"/>
    <mergeCell ref="B42:C42"/>
    <mergeCell ref="D42:E42"/>
    <mergeCell ref="G42:H42"/>
    <mergeCell ref="J42:K42"/>
    <mergeCell ref="B12:C12"/>
    <mergeCell ref="B22:C22"/>
    <mergeCell ref="B32:C32"/>
    <mergeCell ref="A41:N41"/>
    <mergeCell ref="A31:N31"/>
    <mergeCell ref="A21:N21"/>
    <mergeCell ref="A11:N11"/>
    <mergeCell ref="D22:E22"/>
    <mergeCell ref="G22:H22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F18D-1A0A-4CA3-9485-F4ECE995D016}">
  <dimension ref="A1:N27"/>
  <sheetViews>
    <sheetView topLeftCell="C1" zoomScaleNormal="100" workbookViewId="0">
      <selection activeCell="E33" sqref="E33"/>
    </sheetView>
  </sheetViews>
  <sheetFormatPr defaultRowHeight="15" x14ac:dyDescent="0.25"/>
  <cols>
    <col min="1" max="1" width="7.28515625" bestFit="1" customWidth="1"/>
    <col min="2" max="2" width="4.7109375" customWidth="1"/>
    <col min="3" max="3" width="28.28515625" bestFit="1" customWidth="1"/>
    <col min="4" max="4" width="4.7109375" customWidth="1"/>
    <col min="5" max="5" width="25.5703125" bestFit="1" customWidth="1"/>
    <col min="6" max="7" width="4.7109375" customWidth="1"/>
    <col min="8" max="8" width="21.5703125" customWidth="1"/>
    <col min="9" max="10" width="4.7109375" customWidth="1"/>
    <col min="11" max="11" width="21" customWidth="1"/>
    <col min="12" max="12" width="4.7109375" customWidth="1"/>
    <col min="13" max="13" width="14.140625" bestFit="1" customWidth="1"/>
    <col min="14" max="14" width="5.42578125" bestFit="1" customWidth="1"/>
  </cols>
  <sheetData>
    <row r="1" spans="1:14" ht="24" thickBot="1" x14ac:dyDescent="0.3">
      <c r="A1" s="51" t="s">
        <v>104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</row>
    <row r="2" spans="1:14" ht="24" customHeight="1" thickBot="1" x14ac:dyDescent="0.3">
      <c r="A2" s="15" t="s">
        <v>91</v>
      </c>
      <c r="B2" s="49" t="s">
        <v>92</v>
      </c>
      <c r="C2" s="50"/>
      <c r="D2" s="49" t="s">
        <v>93</v>
      </c>
      <c r="E2" s="50"/>
      <c r="F2" s="15" t="s">
        <v>96</v>
      </c>
      <c r="G2" s="49" t="s">
        <v>94</v>
      </c>
      <c r="H2" s="50"/>
      <c r="I2" s="15" t="s">
        <v>96</v>
      </c>
      <c r="J2" s="49" t="s">
        <v>95</v>
      </c>
      <c r="K2" s="50"/>
      <c r="L2" s="15" t="s">
        <v>96</v>
      </c>
      <c r="M2" s="15" t="s">
        <v>81</v>
      </c>
      <c r="N2" s="15" t="s">
        <v>82</v>
      </c>
    </row>
    <row r="3" spans="1:14" ht="24" customHeight="1" thickBot="1" x14ac:dyDescent="0.3">
      <c r="A3" s="45">
        <v>60</v>
      </c>
      <c r="B3" s="27"/>
      <c r="C3" s="9" t="s">
        <v>129</v>
      </c>
      <c r="D3" s="26"/>
      <c r="E3" s="27" t="s">
        <v>111</v>
      </c>
      <c r="F3" s="26">
        <v>5</v>
      </c>
      <c r="G3" s="26"/>
      <c r="H3" s="27" t="s">
        <v>50</v>
      </c>
      <c r="I3" s="26">
        <v>1</v>
      </c>
      <c r="J3" s="26"/>
      <c r="K3" s="27" t="s">
        <v>110</v>
      </c>
      <c r="L3" s="47">
        <v>1</v>
      </c>
      <c r="M3" s="7" t="s">
        <v>76</v>
      </c>
      <c r="N3" s="25">
        <v>4</v>
      </c>
    </row>
    <row r="4" spans="1:14" ht="24" customHeight="1" thickBot="1" x14ac:dyDescent="0.3">
      <c r="A4" s="40">
        <v>60</v>
      </c>
      <c r="B4" s="28"/>
      <c r="C4" s="10" t="s">
        <v>105</v>
      </c>
      <c r="D4" s="17"/>
      <c r="E4" s="28" t="s">
        <v>112</v>
      </c>
      <c r="F4" s="17">
        <v>5</v>
      </c>
      <c r="G4" s="17"/>
      <c r="H4" s="28" t="s">
        <v>50</v>
      </c>
      <c r="I4" s="17">
        <v>1</v>
      </c>
      <c r="J4" s="17"/>
      <c r="K4" s="28" t="s">
        <v>110</v>
      </c>
      <c r="L4" s="36">
        <v>1</v>
      </c>
      <c r="M4" s="5" t="s">
        <v>77</v>
      </c>
      <c r="N4" s="22">
        <v>8</v>
      </c>
    </row>
    <row r="5" spans="1:14" ht="24" customHeight="1" thickBot="1" x14ac:dyDescent="0.3">
      <c r="A5" s="46">
        <v>60</v>
      </c>
      <c r="B5" s="29"/>
      <c r="C5" s="11" t="s">
        <v>106</v>
      </c>
      <c r="D5" s="18"/>
      <c r="E5" s="29" t="s">
        <v>113</v>
      </c>
      <c r="F5" s="18">
        <v>5</v>
      </c>
      <c r="G5" s="18"/>
      <c r="H5" s="29" t="s">
        <v>50</v>
      </c>
      <c r="I5" s="18">
        <v>1</v>
      </c>
      <c r="J5" s="18"/>
      <c r="K5" s="29" t="s">
        <v>110</v>
      </c>
      <c r="L5" s="48">
        <v>1</v>
      </c>
      <c r="M5" s="5" t="s">
        <v>78</v>
      </c>
      <c r="N5" s="22">
        <v>16</v>
      </c>
    </row>
    <row r="6" spans="1:14" ht="24" customHeight="1" thickBot="1" x14ac:dyDescent="0.3">
      <c r="A6" s="41">
        <v>60</v>
      </c>
      <c r="B6" s="33"/>
      <c r="C6" s="14" t="s">
        <v>109</v>
      </c>
      <c r="D6" s="21"/>
      <c r="E6" s="33" t="s">
        <v>114</v>
      </c>
      <c r="F6" s="21">
        <v>5</v>
      </c>
      <c r="G6" s="21"/>
      <c r="H6" s="33" t="s">
        <v>50</v>
      </c>
      <c r="I6" s="21">
        <v>1</v>
      </c>
      <c r="J6" s="21"/>
      <c r="K6" s="33" t="s">
        <v>110</v>
      </c>
      <c r="L6" s="37">
        <v>1</v>
      </c>
      <c r="M6" s="5" t="s">
        <v>79</v>
      </c>
      <c r="N6" s="22">
        <v>32</v>
      </c>
    </row>
    <row r="7" spans="1:14" ht="24" customHeight="1" thickBot="1" x14ac:dyDescent="0.3">
      <c r="A7" s="43">
        <v>60</v>
      </c>
      <c r="B7" s="32"/>
      <c r="C7" s="13" t="s">
        <v>108</v>
      </c>
      <c r="D7" s="20"/>
      <c r="E7" s="32" t="s">
        <v>115</v>
      </c>
      <c r="F7" s="20">
        <v>5</v>
      </c>
      <c r="G7" s="20"/>
      <c r="H7" s="32" t="s">
        <v>50</v>
      </c>
      <c r="I7" s="20">
        <v>1</v>
      </c>
      <c r="J7" s="20"/>
      <c r="K7" s="32" t="s">
        <v>110</v>
      </c>
      <c r="L7" s="39">
        <v>1</v>
      </c>
      <c r="M7" s="6" t="s">
        <v>136</v>
      </c>
      <c r="N7" s="31">
        <f>SUM(N3:N6)</f>
        <v>60</v>
      </c>
    </row>
    <row r="8" spans="1:14" ht="24" customHeight="1" thickBot="1" x14ac:dyDescent="0.3">
      <c r="A8" s="42">
        <v>60</v>
      </c>
      <c r="B8" s="30"/>
      <c r="C8" s="12" t="s">
        <v>107</v>
      </c>
      <c r="D8" s="19"/>
      <c r="E8" s="30" t="s">
        <v>116</v>
      </c>
      <c r="F8" s="19">
        <v>5</v>
      </c>
      <c r="G8" s="19"/>
      <c r="H8" s="30" t="s">
        <v>50</v>
      </c>
      <c r="I8" s="19">
        <v>1</v>
      </c>
      <c r="J8" s="19"/>
      <c r="K8" s="30" t="s">
        <v>110</v>
      </c>
      <c r="L8" s="38">
        <v>1</v>
      </c>
      <c r="M8" s="6" t="s">
        <v>137</v>
      </c>
      <c r="N8" s="31">
        <f>N7*F3</f>
        <v>300</v>
      </c>
    </row>
    <row r="9" spans="1:14" ht="24" customHeight="1" thickBot="1" x14ac:dyDescent="0.3"/>
    <row r="10" spans="1:14" ht="24" customHeight="1" thickBot="1" x14ac:dyDescent="0.3">
      <c r="A10" s="51" t="s">
        <v>104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</row>
    <row r="11" spans="1:14" ht="24" customHeight="1" thickBot="1" x14ac:dyDescent="0.3">
      <c r="A11" s="15" t="s">
        <v>91</v>
      </c>
      <c r="B11" s="49" t="s">
        <v>92</v>
      </c>
      <c r="C11" s="50"/>
      <c r="D11" s="49" t="s">
        <v>93</v>
      </c>
      <c r="E11" s="50"/>
      <c r="F11" s="15" t="s">
        <v>96</v>
      </c>
      <c r="G11" s="49" t="s">
        <v>94</v>
      </c>
      <c r="H11" s="50"/>
      <c r="I11" s="15" t="s">
        <v>96</v>
      </c>
      <c r="J11" s="49" t="s">
        <v>95</v>
      </c>
      <c r="K11" s="50"/>
      <c r="L11" s="15" t="s">
        <v>96</v>
      </c>
      <c r="M11" s="15" t="s">
        <v>81</v>
      </c>
      <c r="N11" s="15" t="s">
        <v>82</v>
      </c>
    </row>
    <row r="12" spans="1:14" ht="24" customHeight="1" thickBot="1" x14ac:dyDescent="0.3">
      <c r="A12" s="45">
        <v>70</v>
      </c>
      <c r="B12" s="27"/>
      <c r="C12" s="9" t="s">
        <v>128</v>
      </c>
      <c r="D12" s="26"/>
      <c r="E12" s="27" t="s">
        <v>111</v>
      </c>
      <c r="F12" s="26">
        <v>7</v>
      </c>
      <c r="G12" s="26"/>
      <c r="H12" s="27" t="s">
        <v>45</v>
      </c>
      <c r="I12" s="26">
        <v>1</v>
      </c>
      <c r="J12" s="26"/>
      <c r="K12" s="27" t="s">
        <v>51</v>
      </c>
      <c r="L12" s="47">
        <v>1</v>
      </c>
      <c r="M12" s="7" t="s">
        <v>76</v>
      </c>
      <c r="N12" s="25">
        <v>4</v>
      </c>
    </row>
    <row r="13" spans="1:14" ht="24" customHeight="1" thickBot="1" x14ac:dyDescent="0.3">
      <c r="A13" s="40">
        <v>70</v>
      </c>
      <c r="B13" s="28"/>
      <c r="C13" s="10" t="s">
        <v>123</v>
      </c>
      <c r="D13" s="17"/>
      <c r="E13" s="28" t="s">
        <v>112</v>
      </c>
      <c r="F13" s="17">
        <v>7</v>
      </c>
      <c r="G13" s="17"/>
      <c r="H13" s="28" t="s">
        <v>45</v>
      </c>
      <c r="I13" s="17">
        <v>1</v>
      </c>
      <c r="J13" s="17"/>
      <c r="K13" s="28" t="s">
        <v>51</v>
      </c>
      <c r="L13" s="36">
        <v>1</v>
      </c>
      <c r="M13" s="5" t="s">
        <v>77</v>
      </c>
      <c r="N13" s="22">
        <v>8</v>
      </c>
    </row>
    <row r="14" spans="1:14" ht="24" customHeight="1" thickBot="1" x14ac:dyDescent="0.3">
      <c r="A14" s="46">
        <v>70</v>
      </c>
      <c r="B14" s="29"/>
      <c r="C14" s="11" t="s">
        <v>124</v>
      </c>
      <c r="D14" s="18"/>
      <c r="E14" s="29" t="s">
        <v>113</v>
      </c>
      <c r="F14" s="18">
        <v>7</v>
      </c>
      <c r="G14" s="18"/>
      <c r="H14" s="29" t="s">
        <v>45</v>
      </c>
      <c r="I14" s="18">
        <v>1</v>
      </c>
      <c r="J14" s="18"/>
      <c r="K14" s="29" t="s">
        <v>51</v>
      </c>
      <c r="L14" s="48">
        <v>1</v>
      </c>
      <c r="M14" s="5" t="s">
        <v>78</v>
      </c>
      <c r="N14" s="22">
        <v>16</v>
      </c>
    </row>
    <row r="15" spans="1:14" ht="24" customHeight="1" thickBot="1" x14ac:dyDescent="0.3">
      <c r="A15" s="41">
        <v>70</v>
      </c>
      <c r="B15" s="33"/>
      <c r="C15" s="14" t="s">
        <v>125</v>
      </c>
      <c r="D15" s="21"/>
      <c r="E15" s="33" t="s">
        <v>114</v>
      </c>
      <c r="F15" s="21">
        <v>7</v>
      </c>
      <c r="G15" s="21"/>
      <c r="H15" s="33" t="s">
        <v>45</v>
      </c>
      <c r="I15" s="21">
        <v>1</v>
      </c>
      <c r="J15" s="21"/>
      <c r="K15" s="33" t="s">
        <v>51</v>
      </c>
      <c r="L15" s="37">
        <v>1</v>
      </c>
      <c r="M15" s="5" t="s">
        <v>79</v>
      </c>
      <c r="N15" s="22">
        <v>32</v>
      </c>
    </row>
    <row r="16" spans="1:14" ht="24" customHeight="1" thickBot="1" x14ac:dyDescent="0.3">
      <c r="A16" s="43">
        <v>70</v>
      </c>
      <c r="B16" s="32"/>
      <c r="C16" s="13" t="s">
        <v>126</v>
      </c>
      <c r="D16" s="20"/>
      <c r="E16" s="32" t="s">
        <v>115</v>
      </c>
      <c r="F16" s="20">
        <v>7</v>
      </c>
      <c r="G16" s="20"/>
      <c r="H16" s="32" t="s">
        <v>45</v>
      </c>
      <c r="I16" s="20">
        <v>1</v>
      </c>
      <c r="J16" s="20"/>
      <c r="K16" s="32" t="s">
        <v>51</v>
      </c>
      <c r="L16" s="39">
        <v>1</v>
      </c>
      <c r="M16" s="6" t="s">
        <v>136</v>
      </c>
      <c r="N16" s="31">
        <f>SUM(N12:N15)</f>
        <v>60</v>
      </c>
    </row>
    <row r="17" spans="1:14" ht="24" customHeight="1" thickBot="1" x14ac:dyDescent="0.3">
      <c r="A17" s="42">
        <v>70</v>
      </c>
      <c r="B17" s="30"/>
      <c r="C17" s="12" t="s">
        <v>127</v>
      </c>
      <c r="D17" s="19"/>
      <c r="E17" s="30" t="s">
        <v>116</v>
      </c>
      <c r="F17" s="19">
        <v>7</v>
      </c>
      <c r="G17" s="19"/>
      <c r="H17" s="30" t="s">
        <v>45</v>
      </c>
      <c r="I17" s="19">
        <v>1</v>
      </c>
      <c r="J17" s="19"/>
      <c r="K17" s="30" t="s">
        <v>51</v>
      </c>
      <c r="L17" s="38">
        <v>1</v>
      </c>
      <c r="M17" s="6" t="s">
        <v>137</v>
      </c>
      <c r="N17" s="31">
        <f>N16*F12</f>
        <v>420</v>
      </c>
    </row>
    <row r="18" spans="1:14" ht="24" customHeight="1" thickBot="1" x14ac:dyDescent="0.3"/>
    <row r="19" spans="1:14" ht="24" customHeight="1" thickBot="1" x14ac:dyDescent="0.3">
      <c r="A19" s="51" t="s">
        <v>104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</row>
    <row r="20" spans="1:14" ht="24" customHeight="1" thickBot="1" x14ac:dyDescent="0.3">
      <c r="A20" s="15" t="s">
        <v>91</v>
      </c>
      <c r="B20" s="49" t="s">
        <v>92</v>
      </c>
      <c r="C20" s="50"/>
      <c r="D20" s="49" t="s">
        <v>93</v>
      </c>
      <c r="E20" s="50"/>
      <c r="F20" s="15" t="s">
        <v>96</v>
      </c>
      <c r="G20" s="49" t="s">
        <v>94</v>
      </c>
      <c r="H20" s="50"/>
      <c r="I20" s="15" t="s">
        <v>96</v>
      </c>
      <c r="J20" s="49" t="s">
        <v>95</v>
      </c>
      <c r="K20" s="50"/>
      <c r="L20" s="15" t="s">
        <v>96</v>
      </c>
      <c r="M20" s="15" t="s">
        <v>81</v>
      </c>
      <c r="N20" s="15" t="s">
        <v>82</v>
      </c>
    </row>
    <row r="21" spans="1:14" ht="24" customHeight="1" thickBot="1" x14ac:dyDescent="0.3">
      <c r="A21" s="45">
        <v>80</v>
      </c>
      <c r="B21" s="27"/>
      <c r="C21" s="9" t="s">
        <v>130</v>
      </c>
      <c r="D21" s="26"/>
      <c r="E21" s="27" t="s">
        <v>117</v>
      </c>
      <c r="F21" s="26">
        <v>3</v>
      </c>
      <c r="G21" s="26"/>
      <c r="H21" s="27" t="s">
        <v>43</v>
      </c>
      <c r="I21" s="26">
        <v>1</v>
      </c>
      <c r="J21" s="26"/>
      <c r="K21" s="27" t="s">
        <v>44</v>
      </c>
      <c r="L21" s="47">
        <v>1</v>
      </c>
      <c r="M21" s="7" t="s">
        <v>76</v>
      </c>
      <c r="N21" s="25">
        <v>4</v>
      </c>
    </row>
    <row r="22" spans="1:14" ht="24" customHeight="1" thickBot="1" x14ac:dyDescent="0.3">
      <c r="A22" s="40">
        <v>80</v>
      </c>
      <c r="B22" s="28"/>
      <c r="C22" s="10" t="s">
        <v>131</v>
      </c>
      <c r="D22" s="17"/>
      <c r="E22" s="28" t="s">
        <v>118</v>
      </c>
      <c r="F22" s="17">
        <v>3</v>
      </c>
      <c r="G22" s="17"/>
      <c r="H22" s="28" t="s">
        <v>43</v>
      </c>
      <c r="I22" s="17">
        <v>1</v>
      </c>
      <c r="J22" s="17"/>
      <c r="K22" s="28" t="s">
        <v>44</v>
      </c>
      <c r="L22" s="36">
        <v>1</v>
      </c>
      <c r="M22" s="5" t="s">
        <v>77</v>
      </c>
      <c r="N22" s="22">
        <v>8</v>
      </c>
    </row>
    <row r="23" spans="1:14" ht="24" customHeight="1" thickBot="1" x14ac:dyDescent="0.3">
      <c r="A23" s="46">
        <v>80</v>
      </c>
      <c r="B23" s="29"/>
      <c r="C23" s="11" t="s">
        <v>132</v>
      </c>
      <c r="D23" s="18"/>
      <c r="E23" s="29" t="s">
        <v>119</v>
      </c>
      <c r="F23" s="18">
        <v>3</v>
      </c>
      <c r="G23" s="18"/>
      <c r="H23" s="29" t="s">
        <v>43</v>
      </c>
      <c r="I23" s="18">
        <v>1</v>
      </c>
      <c r="J23" s="18"/>
      <c r="K23" s="29" t="s">
        <v>44</v>
      </c>
      <c r="L23" s="48">
        <v>1</v>
      </c>
      <c r="M23" s="5" t="s">
        <v>78</v>
      </c>
      <c r="N23" s="22">
        <v>16</v>
      </c>
    </row>
    <row r="24" spans="1:14" ht="24" customHeight="1" thickBot="1" x14ac:dyDescent="0.3">
      <c r="A24" s="41">
        <v>80</v>
      </c>
      <c r="B24" s="33"/>
      <c r="C24" s="14" t="s">
        <v>133</v>
      </c>
      <c r="D24" s="21"/>
      <c r="E24" s="33" t="s">
        <v>120</v>
      </c>
      <c r="F24" s="21">
        <v>3</v>
      </c>
      <c r="G24" s="21"/>
      <c r="H24" s="33" t="s">
        <v>43</v>
      </c>
      <c r="I24" s="21">
        <v>1</v>
      </c>
      <c r="J24" s="21"/>
      <c r="K24" s="33" t="s">
        <v>44</v>
      </c>
      <c r="L24" s="37">
        <v>1</v>
      </c>
      <c r="M24" s="5" t="s">
        <v>79</v>
      </c>
      <c r="N24" s="22">
        <v>32</v>
      </c>
    </row>
    <row r="25" spans="1:14" ht="24" customHeight="1" thickBot="1" x14ac:dyDescent="0.3">
      <c r="A25" s="43">
        <v>80</v>
      </c>
      <c r="B25" s="32"/>
      <c r="C25" s="13" t="s">
        <v>134</v>
      </c>
      <c r="D25" s="20"/>
      <c r="E25" s="32" t="s">
        <v>121</v>
      </c>
      <c r="F25" s="20">
        <v>3</v>
      </c>
      <c r="G25" s="20"/>
      <c r="H25" s="32" t="s">
        <v>43</v>
      </c>
      <c r="I25" s="20">
        <v>1</v>
      </c>
      <c r="J25" s="20"/>
      <c r="K25" s="32" t="s">
        <v>44</v>
      </c>
      <c r="L25" s="39">
        <v>1</v>
      </c>
      <c r="M25" s="6" t="s">
        <v>136</v>
      </c>
      <c r="N25" s="31">
        <f>SUM(N21:N24)</f>
        <v>60</v>
      </c>
    </row>
    <row r="26" spans="1:14" ht="24" customHeight="1" thickBot="1" x14ac:dyDescent="0.3">
      <c r="A26" s="42">
        <v>80</v>
      </c>
      <c r="B26" s="30"/>
      <c r="C26" s="12" t="s">
        <v>135</v>
      </c>
      <c r="D26" s="19"/>
      <c r="E26" s="30" t="s">
        <v>122</v>
      </c>
      <c r="F26" s="19">
        <v>3</v>
      </c>
      <c r="G26" s="19"/>
      <c r="H26" s="30" t="s">
        <v>43</v>
      </c>
      <c r="I26" s="19">
        <v>1</v>
      </c>
      <c r="J26" s="19"/>
      <c r="K26" s="30" t="s">
        <v>44</v>
      </c>
      <c r="L26" s="38">
        <v>1</v>
      </c>
      <c r="M26" s="6" t="s">
        <v>137</v>
      </c>
      <c r="N26" s="31">
        <f>N25*F21</f>
        <v>180</v>
      </c>
    </row>
    <row r="27" spans="1:14" ht="24" customHeight="1" x14ac:dyDescent="0.25"/>
  </sheetData>
  <mergeCells count="15">
    <mergeCell ref="B20:C20"/>
    <mergeCell ref="D20:E20"/>
    <mergeCell ref="G20:H20"/>
    <mergeCell ref="J20:K20"/>
    <mergeCell ref="A1:N1"/>
    <mergeCell ref="B2:C2"/>
    <mergeCell ref="D2:E2"/>
    <mergeCell ref="G2:H2"/>
    <mergeCell ref="J2:K2"/>
    <mergeCell ref="A10:N10"/>
    <mergeCell ref="B11:C11"/>
    <mergeCell ref="D11:E11"/>
    <mergeCell ref="G11:H11"/>
    <mergeCell ref="J11:K11"/>
    <mergeCell ref="A19:N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F67C-4235-4286-B353-D4A1D9D6C5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13A5-1185-4034-9240-4E07EE9C3B75}">
  <dimension ref="A1:R14"/>
  <sheetViews>
    <sheetView tabSelected="1" workbookViewId="0">
      <selection activeCell="I15" sqref="I15"/>
    </sheetView>
  </sheetViews>
  <sheetFormatPr defaultRowHeight="15" x14ac:dyDescent="0.25"/>
  <cols>
    <col min="1" max="1" width="7.28515625" bestFit="1" customWidth="1"/>
    <col min="2" max="2" width="4.7109375" customWidth="1"/>
    <col min="3" max="3" width="18.42578125" bestFit="1" customWidth="1"/>
    <col min="4" max="4" width="4.7109375" customWidth="1"/>
    <col min="5" max="5" width="25.7109375" bestFit="1" customWidth="1"/>
    <col min="6" max="7" width="4.7109375" customWidth="1"/>
    <col min="8" max="8" width="13.7109375" bestFit="1" customWidth="1"/>
    <col min="9" max="10" width="4.7109375" customWidth="1"/>
    <col min="11" max="11" width="22.5703125" bestFit="1" customWidth="1"/>
    <col min="12" max="13" width="4.7109375" customWidth="1"/>
    <col min="14" max="14" width="26.28515625" bestFit="1" customWidth="1"/>
    <col min="15" max="15" width="4.7109375" customWidth="1"/>
    <col min="16" max="16" width="17.85546875" bestFit="1" customWidth="1"/>
    <col min="17" max="17" width="5.42578125" bestFit="1" customWidth="1"/>
  </cols>
  <sheetData>
    <row r="1" spans="1:18" ht="24" customHeight="1" thickBot="1" x14ac:dyDescent="0.3">
      <c r="A1" s="51" t="s">
        <v>68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</row>
    <row r="2" spans="1:18" ht="24" customHeight="1" thickBot="1" x14ac:dyDescent="0.3">
      <c r="A2" s="15" t="s">
        <v>91</v>
      </c>
      <c r="B2" s="49" t="s">
        <v>92</v>
      </c>
      <c r="C2" s="50"/>
      <c r="D2" s="49" t="s">
        <v>93</v>
      </c>
      <c r="E2" s="50"/>
      <c r="F2" s="15" t="s">
        <v>96</v>
      </c>
      <c r="G2" s="49" t="s">
        <v>94</v>
      </c>
      <c r="H2" s="50"/>
      <c r="I2" s="15" t="s">
        <v>96</v>
      </c>
      <c r="J2" s="49" t="s">
        <v>95</v>
      </c>
      <c r="K2" s="50"/>
      <c r="L2" s="15" t="s">
        <v>96</v>
      </c>
      <c r="M2" s="49" t="s">
        <v>95</v>
      </c>
      <c r="N2" s="50"/>
      <c r="O2" s="15" t="s">
        <v>96</v>
      </c>
      <c r="P2" s="15" t="s">
        <v>81</v>
      </c>
      <c r="Q2" s="15" t="s">
        <v>82</v>
      </c>
    </row>
    <row r="3" spans="1:18" ht="24" customHeight="1" thickBot="1" x14ac:dyDescent="0.3">
      <c r="A3" s="40">
        <v>40</v>
      </c>
      <c r="B3" s="28"/>
      <c r="C3" s="10" t="s">
        <v>83</v>
      </c>
      <c r="D3" s="17"/>
      <c r="E3" s="28" t="s">
        <v>97</v>
      </c>
      <c r="F3" s="17">
        <v>2</v>
      </c>
      <c r="G3" s="17"/>
      <c r="H3" s="28" t="s">
        <v>60</v>
      </c>
      <c r="I3" s="17">
        <v>1</v>
      </c>
      <c r="J3" s="17"/>
      <c r="K3" s="28" t="s">
        <v>51</v>
      </c>
      <c r="L3" s="17">
        <v>3</v>
      </c>
      <c r="M3" s="17"/>
      <c r="N3" s="28" t="s">
        <v>138</v>
      </c>
      <c r="O3" s="36">
        <v>1</v>
      </c>
      <c r="P3" s="5" t="s">
        <v>76</v>
      </c>
      <c r="Q3" s="25">
        <v>2</v>
      </c>
      <c r="R3" s="2"/>
    </row>
    <row r="4" spans="1:18" ht="24" customHeight="1" thickBot="1" x14ac:dyDescent="0.3">
      <c r="A4" s="41">
        <v>40</v>
      </c>
      <c r="B4" s="33"/>
      <c r="C4" s="14" t="s">
        <v>86</v>
      </c>
      <c r="D4" s="21"/>
      <c r="E4" s="33" t="s">
        <v>102</v>
      </c>
      <c r="F4" s="21">
        <v>2</v>
      </c>
      <c r="G4" s="21"/>
      <c r="H4" s="33" t="s">
        <v>60</v>
      </c>
      <c r="I4" s="21">
        <v>1</v>
      </c>
      <c r="J4" s="21"/>
      <c r="K4" s="33" t="s">
        <v>51</v>
      </c>
      <c r="L4" s="21">
        <v>3</v>
      </c>
      <c r="M4" s="21"/>
      <c r="N4" s="33" t="s">
        <v>138</v>
      </c>
      <c r="O4" s="37">
        <v>1</v>
      </c>
      <c r="P4" s="5" t="s">
        <v>77</v>
      </c>
      <c r="Q4" s="22">
        <v>4</v>
      </c>
      <c r="R4" s="2"/>
    </row>
    <row r="5" spans="1:18" ht="24" customHeight="1" thickBot="1" x14ac:dyDescent="0.3">
      <c r="A5" s="41">
        <v>50</v>
      </c>
      <c r="B5" s="33"/>
      <c r="C5" s="14" t="s">
        <v>84</v>
      </c>
      <c r="D5" s="21"/>
      <c r="E5" s="33" t="s">
        <v>98</v>
      </c>
      <c r="F5" s="21">
        <v>2</v>
      </c>
      <c r="G5" s="21"/>
      <c r="H5" s="33" t="s">
        <v>52</v>
      </c>
      <c r="I5" s="21">
        <v>1</v>
      </c>
      <c r="J5" s="21"/>
      <c r="K5" s="33" t="s">
        <v>51</v>
      </c>
      <c r="L5" s="21">
        <v>3</v>
      </c>
      <c r="M5" s="21"/>
      <c r="N5" s="33" t="s">
        <v>138</v>
      </c>
      <c r="O5" s="37">
        <v>1</v>
      </c>
      <c r="P5" s="5" t="s">
        <v>78</v>
      </c>
      <c r="Q5" s="22">
        <v>8</v>
      </c>
      <c r="R5" s="2"/>
    </row>
    <row r="6" spans="1:18" ht="24" customHeight="1" thickBot="1" x14ac:dyDescent="0.3">
      <c r="A6" s="42">
        <v>50</v>
      </c>
      <c r="B6" s="30"/>
      <c r="C6" s="12" t="s">
        <v>85</v>
      </c>
      <c r="D6" s="19"/>
      <c r="E6" s="30" t="s">
        <v>99</v>
      </c>
      <c r="F6" s="19">
        <v>2</v>
      </c>
      <c r="G6" s="19"/>
      <c r="H6" s="30" t="s">
        <v>52</v>
      </c>
      <c r="I6" s="19">
        <v>1</v>
      </c>
      <c r="J6" s="19"/>
      <c r="K6" s="30" t="s">
        <v>100</v>
      </c>
      <c r="L6" s="19">
        <v>3</v>
      </c>
      <c r="M6" s="19"/>
      <c r="N6" s="30" t="s">
        <v>138</v>
      </c>
      <c r="O6" s="38">
        <v>1</v>
      </c>
      <c r="P6" s="5" t="s">
        <v>79</v>
      </c>
      <c r="Q6" s="22">
        <v>16</v>
      </c>
      <c r="R6" s="2"/>
    </row>
    <row r="7" spans="1:18" ht="24" customHeight="1" thickBot="1" x14ac:dyDescent="0.3">
      <c r="A7" s="43">
        <v>60</v>
      </c>
      <c r="B7" s="32"/>
      <c r="C7" s="13" t="s">
        <v>89</v>
      </c>
      <c r="D7" s="20"/>
      <c r="E7" s="32" t="s">
        <v>101</v>
      </c>
      <c r="F7" s="20">
        <v>2</v>
      </c>
      <c r="G7" s="20"/>
      <c r="H7" s="32" t="s">
        <v>50</v>
      </c>
      <c r="I7" s="20">
        <v>1</v>
      </c>
      <c r="J7" s="20"/>
      <c r="K7" s="32" t="s">
        <v>100</v>
      </c>
      <c r="L7" s="20">
        <v>3</v>
      </c>
      <c r="M7" s="20"/>
      <c r="N7" s="32" t="s">
        <v>138</v>
      </c>
      <c r="O7" s="39">
        <v>1</v>
      </c>
      <c r="P7" s="6" t="s">
        <v>136</v>
      </c>
      <c r="Q7" s="31">
        <f>SUM(Q3:Q6)</f>
        <v>30</v>
      </c>
      <c r="R7" s="2"/>
    </row>
    <row r="8" spans="1:18" ht="24" customHeight="1" thickBot="1" x14ac:dyDescent="0.3">
      <c r="A8" s="1"/>
      <c r="C8" s="3"/>
      <c r="D8" s="1"/>
      <c r="F8" s="1"/>
      <c r="G8" s="1"/>
      <c r="I8" s="1"/>
      <c r="J8" s="1"/>
      <c r="L8" s="1"/>
      <c r="N8" s="1"/>
      <c r="P8" s="6" t="s">
        <v>139</v>
      </c>
      <c r="Q8" s="31">
        <f>Q7*F3</f>
        <v>60</v>
      </c>
    </row>
    <row r="10" spans="1:18" ht="15.75" x14ac:dyDescent="0.25">
      <c r="A10" s="1"/>
      <c r="C10" s="3"/>
      <c r="D10" s="1"/>
      <c r="F10" s="1"/>
      <c r="G10" s="1"/>
      <c r="I10" s="1"/>
      <c r="J10" s="1"/>
      <c r="L10" s="1"/>
      <c r="N10" s="1"/>
    </row>
    <row r="11" spans="1:18" ht="15.75" x14ac:dyDescent="0.25">
      <c r="A11" s="1"/>
      <c r="C11" s="3" t="s">
        <v>87</v>
      </c>
      <c r="D11" s="1"/>
      <c r="E11" t="s">
        <v>140</v>
      </c>
      <c r="F11" s="1"/>
      <c r="G11" s="1"/>
      <c r="I11" s="1"/>
      <c r="J11" s="1"/>
      <c r="L11" s="1"/>
      <c r="N11" s="1"/>
    </row>
    <row r="12" spans="1:18" ht="15.75" x14ac:dyDescent="0.25">
      <c r="A12" s="1"/>
      <c r="C12" s="3" t="s">
        <v>88</v>
      </c>
      <c r="D12" s="1"/>
      <c r="E12" t="s">
        <v>140</v>
      </c>
      <c r="F12" s="1"/>
      <c r="G12" s="1"/>
      <c r="I12" s="1"/>
      <c r="J12" s="1"/>
      <c r="L12" s="1"/>
      <c r="N12" s="1"/>
    </row>
    <row r="13" spans="1:18" ht="15.75" x14ac:dyDescent="0.25">
      <c r="A13" s="1"/>
      <c r="C13" s="3" t="s">
        <v>103</v>
      </c>
      <c r="D13" s="1"/>
      <c r="E13" t="s">
        <v>140</v>
      </c>
      <c r="F13" s="1"/>
      <c r="G13" s="1"/>
      <c r="I13" s="1"/>
      <c r="J13" s="1"/>
      <c r="L13" s="1"/>
      <c r="N13" s="1"/>
    </row>
    <row r="14" spans="1:18" ht="15.75" x14ac:dyDescent="0.25">
      <c r="A14" s="1"/>
      <c r="C14" s="3"/>
      <c r="D14" s="1"/>
      <c r="F14" s="1"/>
      <c r="G14" s="1"/>
      <c r="I14" s="1"/>
      <c r="J14" s="1"/>
      <c r="L14" s="1"/>
      <c r="N14" s="1"/>
    </row>
  </sheetData>
  <mergeCells count="6">
    <mergeCell ref="B2:C2"/>
    <mergeCell ref="D2:E2"/>
    <mergeCell ref="G2:H2"/>
    <mergeCell ref="J2:K2"/>
    <mergeCell ref="A1:Q1"/>
    <mergeCell ref="M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Potions</vt:lpstr>
      <vt:lpstr>Elixers</vt:lpstr>
      <vt:lpstr>Harming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2021-01-15T10:08:22Z</dcterms:created>
  <dcterms:modified xsi:type="dcterms:W3CDTF">2021-01-20T02:52:32Z</dcterms:modified>
</cp:coreProperties>
</file>