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yrelchance/Documents/Programing/"/>
    </mc:Choice>
  </mc:AlternateContent>
  <xr:revisionPtr revIDLastSave="0" documentId="13_ncr:1_{69EAF31C-D79A-144A-A87A-02905EF1E9D9}" xr6:coauthVersionLast="45" xr6:coauthVersionMax="45" xr10:uidLastSave="{00000000-0000-0000-0000-000000000000}"/>
  <bookViews>
    <workbookView xWindow="0" yWindow="500" windowWidth="28800" windowHeight="16280" xr2:uid="{589535D6-4C02-7B43-BED5-B0F9FAC0355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93" i="1" l="1"/>
  <c r="F92" i="1"/>
  <c r="F91" i="1"/>
  <c r="F90" i="1"/>
  <c r="F89" i="1"/>
  <c r="F87" i="1"/>
  <c r="F88" i="1"/>
  <c r="F86" i="1" l="1"/>
  <c r="F85" i="1"/>
  <c r="F84" i="1"/>
  <c r="F83" i="1"/>
  <c r="F82" i="1"/>
  <c r="F81" i="1"/>
  <c r="F76" i="1" l="1"/>
  <c r="F77" i="1"/>
  <c r="F78" i="1"/>
  <c r="F79" i="1"/>
  <c r="F80" i="1"/>
  <c r="F75" i="1"/>
  <c r="F53" i="1"/>
  <c r="B47" i="1" l="1"/>
  <c r="F60" i="1"/>
  <c r="B63" i="1" s="1"/>
  <c r="B68" i="1" s="1"/>
  <c r="F59" i="1"/>
  <c r="F54" i="1"/>
  <c r="F55" i="1"/>
  <c r="F56" i="1"/>
  <c r="F57" i="1"/>
  <c r="F58" i="1"/>
  <c r="F17" i="1"/>
  <c r="F18" i="1"/>
  <c r="F19" i="1"/>
  <c r="F20" i="1"/>
  <c r="F21" i="1"/>
  <c r="F22" i="1"/>
  <c r="F23" i="1"/>
  <c r="F16" i="1"/>
  <c r="F3" i="1"/>
  <c r="F4" i="1"/>
  <c r="F5" i="1"/>
  <c r="F6" i="1"/>
  <c r="F2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31" i="1"/>
  <c r="E60" i="1"/>
  <c r="E45" i="1"/>
  <c r="F24" i="1" l="1"/>
  <c r="F45" i="1"/>
  <c r="E24" i="1"/>
  <c r="B27" i="1" l="1"/>
  <c r="E7" i="1"/>
  <c r="F7" i="1" l="1"/>
  <c r="B12" i="1" s="1"/>
</calcChain>
</file>

<file path=xl/sharedStrings.xml><?xml version="1.0" encoding="utf-8"?>
<sst xmlns="http://schemas.openxmlformats.org/spreadsheetml/2006/main" count="150" uniqueCount="110">
  <si>
    <t xml:space="preserve">start date </t>
  </si>
  <si>
    <t xml:space="preserve">start time </t>
  </si>
  <si>
    <t xml:space="preserve">finish time </t>
  </si>
  <si>
    <t xml:space="preserve">interuption or break  duraction </t>
  </si>
  <si>
    <t>calculated duration (hrs)</t>
  </si>
  <si>
    <t>Description</t>
  </si>
  <si>
    <t>first section of coding</t>
  </si>
  <si>
    <t>Only a short section of coding was needed for this reason why it didn’t take very long</t>
  </si>
  <si>
    <t xml:space="preserve">Test the cube </t>
  </si>
  <si>
    <t xml:space="preserve">second section of coding </t>
  </si>
  <si>
    <t xml:space="preserve">second cube test </t>
  </si>
  <si>
    <t xml:space="preserve">Write out tutorial </t>
  </si>
  <si>
    <t>Total</t>
  </si>
  <si>
    <t xml:space="preserve">Code want working properly so had to go back into visual studios to check for any errors which didn't work meaning I had to look on forms to see if anyone had a solution for my issue </t>
  </si>
  <si>
    <t>A short section of code just copying and pasting past codes which is why the time it didn’t take so long</t>
  </si>
  <si>
    <t xml:space="preserve">Didn’t get many errors in my test and if so was very simple to fix </t>
  </si>
  <si>
    <t xml:space="preserve">Using screenshots I grabbed through this prosses to create my step by step tutorial had to write about each screenshot with deatil to give the person reading full understanding </t>
  </si>
  <si>
    <t>Total (break - duration )</t>
  </si>
  <si>
    <t xml:space="preserve">Tutorial 1 </t>
  </si>
  <si>
    <t>creating assets</t>
  </si>
  <si>
    <t xml:space="preserve">first section of coding </t>
  </si>
  <si>
    <t xml:space="preserve">testing code </t>
  </si>
  <si>
    <t xml:space="preserve">second section of code </t>
  </si>
  <si>
    <t>error appeared</t>
  </si>
  <si>
    <t xml:space="preserve">test code </t>
  </si>
  <si>
    <t xml:space="preserve">write tutorial </t>
  </si>
  <si>
    <t>total</t>
  </si>
  <si>
    <t xml:space="preserve">Created the assets to code on </t>
  </si>
  <si>
    <t>Created the code for first asset (The character)</t>
  </si>
  <si>
    <t xml:space="preserve">test to see if the code was working </t>
  </si>
  <si>
    <t xml:space="preserve">Created code for camera </t>
  </si>
  <si>
    <t xml:space="preserve">error appeared and began looking in forms and videos for the anwser </t>
  </si>
  <si>
    <t>found the anwser and went straight back to coding</t>
  </si>
  <si>
    <t xml:space="preserve">started to test the code to see if working </t>
  </si>
  <si>
    <t xml:space="preserve">began writing out a turoial step by step </t>
  </si>
  <si>
    <t>Tutorial 2</t>
  </si>
  <si>
    <t>Tutorial 3</t>
  </si>
  <si>
    <t xml:space="preserve">Start code </t>
  </si>
  <si>
    <t>Continue coding</t>
  </si>
  <si>
    <t xml:space="preserve">Error in code </t>
  </si>
  <si>
    <t>Test game</t>
  </si>
  <si>
    <t xml:space="preserve">Error in mesh </t>
  </si>
  <si>
    <t xml:space="preserve">Create nav mesh </t>
  </si>
  <si>
    <t>Create game objects</t>
  </si>
  <si>
    <t xml:space="preserve">Write tutorial </t>
  </si>
  <si>
    <t>starting the code for making the Ai</t>
  </si>
  <si>
    <t xml:space="preserve">error found in the code look through videos and forums to find the solution </t>
  </si>
  <si>
    <t xml:space="preserve">write the steps that I did today </t>
  </si>
  <si>
    <t xml:space="preserve">coing the rest of the script found an error at 5 pm </t>
  </si>
  <si>
    <t xml:space="preserve">error found was a simple fix and something I have had an issue with in the past </t>
  </si>
  <si>
    <t xml:space="preserve">finish off where I left off </t>
  </si>
  <si>
    <t xml:space="preserve">another error in the attacking section of my code </t>
  </si>
  <si>
    <t xml:space="preserve">creating game objects for the codes to work on </t>
  </si>
  <si>
    <t xml:space="preserve">creating a navagation mesh so object know where they can travel </t>
  </si>
  <si>
    <t xml:space="preserve">mesh wasn’t working propley so had to find a way to get them to work by looking at video forums and help from tutors </t>
  </si>
  <si>
    <t xml:space="preserve">test the game and it work first time </t>
  </si>
  <si>
    <t xml:space="preserve">Tutorial 4 </t>
  </si>
  <si>
    <t xml:space="preserve">Beginning coding </t>
  </si>
  <si>
    <t xml:space="preserve">working on the code that will allow the gun to fire </t>
  </si>
  <si>
    <t>finishing off the code</t>
  </si>
  <si>
    <t xml:space="preserve">finished of the cde for the gun including the muzzle flahing and the positioning of bullets and where they would fly out of </t>
  </si>
  <si>
    <t xml:space="preserve">creating the obejcts </t>
  </si>
  <si>
    <t xml:space="preserve">create objects and adjust them to how I want them </t>
  </si>
  <si>
    <t xml:space="preserve">add script to object </t>
  </si>
  <si>
    <t>add the script adjusting it to my needs and then testing the script was a error part way through but sorted it</t>
  </si>
  <si>
    <t xml:space="preserve">test whole game </t>
  </si>
  <si>
    <t xml:space="preserve">testing to see if it works correctly </t>
  </si>
  <si>
    <t>write up tutorial</t>
  </si>
  <si>
    <t xml:space="preserve">finishing off tutorial </t>
  </si>
  <si>
    <t xml:space="preserve">write up tutorial </t>
  </si>
  <si>
    <t xml:space="preserve">write up the steps I got done today </t>
  </si>
  <si>
    <t xml:space="preserve">total </t>
  </si>
  <si>
    <t>total (break - duration)</t>
  </si>
  <si>
    <t xml:space="preserve">overall time for each tutorial </t>
  </si>
  <si>
    <t xml:space="preserve">My project </t>
  </si>
  <si>
    <t xml:space="preserve">create buttons for menu </t>
  </si>
  <si>
    <t xml:space="preserve">make buttons interactive </t>
  </si>
  <si>
    <t xml:space="preserve">create options menu panel </t>
  </si>
  <si>
    <t xml:space="preserve">creating main menu panel </t>
  </si>
  <si>
    <t>copy buttons across</t>
  </si>
  <si>
    <t>create volume slider</t>
  </si>
  <si>
    <t xml:space="preserve">write up what I did so far </t>
  </si>
  <si>
    <t xml:space="preserve">started creating the code </t>
  </si>
  <si>
    <t xml:space="preserve">setting up code to menu </t>
  </si>
  <si>
    <t xml:space="preserve">creating new scene for game </t>
  </si>
  <si>
    <t xml:space="preserve">teasting game </t>
  </si>
  <si>
    <t>Create volume slider</t>
  </si>
  <si>
    <t xml:space="preserve">Create the music </t>
  </si>
  <si>
    <t xml:space="preserve">Create code for slider </t>
  </si>
  <si>
    <t xml:space="preserve">set up code </t>
  </si>
  <si>
    <t xml:space="preserve">fix error </t>
  </si>
  <si>
    <t xml:space="preserve">gather screenshots </t>
  </si>
  <si>
    <t xml:space="preserve">started adding the things I needed for the main menu </t>
  </si>
  <si>
    <t xml:space="preserve">creating the buttins for the menu for example the text and the button and making them work together </t>
  </si>
  <si>
    <t xml:space="preserve">Making it so you can press on the buttons and see that you are pressing on them </t>
  </si>
  <si>
    <t xml:space="preserve">then made a game object for me to put the option buttons in </t>
  </si>
  <si>
    <t xml:space="preserve">created the buttons and moved them into the game object </t>
  </si>
  <si>
    <t>create volume button for options menu</t>
  </si>
  <si>
    <t xml:space="preserve">wrote up part of my tutorial </t>
  </si>
  <si>
    <t xml:space="preserve">created the code for both the option and main menu </t>
  </si>
  <si>
    <t xml:space="preserve">adding the code to the menu and setting up each button </t>
  </si>
  <si>
    <t xml:space="preserve">creating the game menu to show your play button is working </t>
  </si>
  <si>
    <t xml:space="preserve">test to see if all of the buttons are working properly </t>
  </si>
  <si>
    <t xml:space="preserve">created the slider for the volume to how I want it </t>
  </si>
  <si>
    <t xml:space="preserve">created music in logic for an example of how the slider will turn it down </t>
  </si>
  <si>
    <t xml:space="preserve">created the code for the slider </t>
  </si>
  <si>
    <t xml:space="preserve">set it up so it would work when I played it </t>
  </si>
  <si>
    <t xml:space="preserve">test all of the game to see if everything is working together </t>
  </si>
  <si>
    <t xml:space="preserve">fixed the errors I had </t>
  </si>
  <si>
    <t xml:space="preserve">gather all my screenshots for mu tutorial.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</si>
</sst>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-409]hh:mm\ AM/PM;@"/>
    <numFmt numFmtId="165" formatCode="[$-F400]h:mm:ss\ AM/PM"/>
    <numFmt numFmtId="166" formatCode="hh:mm:ss;@"/>
    <numFmt numFmtId="167" formatCode="hh:mm;@"/>
    <numFmt numFmtId="168" formatCode="dd/mm/yyyy;@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14" fontId="0" fillId="0" borderId="1" xfId="0" applyNumberFormat="1" applyBorder="1"/>
    <xf numFmtId="20" fontId="0" fillId="0" borderId="1" xfId="0" applyNumberFormat="1" applyBorder="1"/>
    <xf numFmtId="164" fontId="0" fillId="0" borderId="1" xfId="0" applyNumberFormat="1" applyBorder="1"/>
    <xf numFmtId="164" fontId="0" fillId="0" borderId="0" xfId="0" applyNumberFormat="1"/>
    <xf numFmtId="165" fontId="0" fillId="0" borderId="1" xfId="0" applyNumberFormat="1" applyBorder="1"/>
    <xf numFmtId="165" fontId="0" fillId="0" borderId="0" xfId="0" applyNumberFormat="1"/>
    <xf numFmtId="0" fontId="0" fillId="0" borderId="1" xfId="0" applyFill="1" applyBorder="1"/>
    <xf numFmtId="14" fontId="0" fillId="0" borderId="0" xfId="0" applyNumberFormat="1"/>
    <xf numFmtId="0" fontId="0" fillId="0" borderId="0" xfId="0" applyFill="1" applyBorder="1"/>
    <xf numFmtId="166" fontId="0" fillId="0" borderId="1" xfId="0" applyNumberFormat="1" applyBorder="1"/>
    <xf numFmtId="165" fontId="0" fillId="0" borderId="0" xfId="0" applyNumberFormat="1"/>
    <xf numFmtId="165" fontId="0" fillId="0" borderId="1" xfId="0" applyNumberFormat="1" applyBorder="1"/>
    <xf numFmtId="167" fontId="0" fillId="0" borderId="0" xfId="0" applyNumberFormat="1"/>
    <xf numFmtId="168" fontId="0" fillId="0" borderId="1" xfId="0" applyNumberFormat="1" applyBorder="1"/>
    <xf numFmtId="164" fontId="0" fillId="0" borderId="1" xfId="0" applyNumberFormat="1" applyBorder="1"/>
    <xf numFmtId="20" fontId="0" fillId="0" borderId="1" xfId="0" applyNumberFormat="1" applyFill="1" applyBorder="1"/>
    <xf numFmtId="0" fontId="0" fillId="0" borderId="2" xfId="0" applyBorder="1"/>
    <xf numFmtId="0" fontId="0" fillId="0" borderId="3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507E8-5B25-E944-B3D1-9CA2DAFFE847}">
  <dimension ref="A1:G93"/>
  <sheetViews>
    <sheetView tabSelected="1" topLeftCell="A59" zoomScale="75" zoomScaleNormal="150" workbookViewId="0">
      <selection activeCell="G93" sqref="G93"/>
    </sheetView>
  </sheetViews>
  <sheetFormatPr baseColWidth="10" defaultRowHeight="16" x14ac:dyDescent="0.2"/>
  <cols>
    <col min="1" max="1" width="26.1640625" customWidth="1"/>
    <col min="2" max="2" width="19.1640625" customWidth="1"/>
    <col min="3" max="3" width="11.6640625" style="5" bestFit="1" customWidth="1"/>
    <col min="4" max="4" width="10.83203125" style="5"/>
    <col min="5" max="5" width="35.83203125" style="7" customWidth="1"/>
    <col min="6" max="6" width="23.5" customWidth="1"/>
    <col min="7" max="7" width="150.1640625" customWidth="1"/>
  </cols>
  <sheetData>
    <row r="1" spans="1:7" x14ac:dyDescent="0.2">
      <c r="A1" s="1" t="s">
        <v>18</v>
      </c>
      <c r="B1" s="1" t="s">
        <v>0</v>
      </c>
      <c r="C1" s="4" t="s">
        <v>1</v>
      </c>
      <c r="D1" s="4" t="s">
        <v>2</v>
      </c>
      <c r="E1" s="6" t="s">
        <v>3</v>
      </c>
      <c r="F1" s="1" t="s">
        <v>4</v>
      </c>
      <c r="G1" s="1" t="s">
        <v>5</v>
      </c>
    </row>
    <row r="2" spans="1:7" x14ac:dyDescent="0.2">
      <c r="A2" s="1" t="s">
        <v>6</v>
      </c>
      <c r="B2" s="2">
        <v>44117</v>
      </c>
      <c r="C2" s="4">
        <v>0.44097222222222227</v>
      </c>
      <c r="D2" s="4">
        <v>0.45833333333333331</v>
      </c>
      <c r="E2" s="6">
        <v>7.6388888888888886E-3</v>
      </c>
      <c r="F2" s="3">
        <f>SUM( D2-C2)-E2</f>
        <v>9.7222222222221599E-3</v>
      </c>
      <c r="G2" s="1" t="s">
        <v>7</v>
      </c>
    </row>
    <row r="3" spans="1:7" x14ac:dyDescent="0.2">
      <c r="A3" s="1" t="s">
        <v>8</v>
      </c>
      <c r="B3" s="2">
        <v>44117</v>
      </c>
      <c r="C3" s="4">
        <v>0.45833333333333331</v>
      </c>
      <c r="D3" s="4">
        <v>0.54166666666666663</v>
      </c>
      <c r="E3" s="6">
        <v>1.3888888888888888E-2</v>
      </c>
      <c r="F3" s="3">
        <f t="shared" ref="F3:F6" si="0">SUM( D3-C3)-E3</f>
        <v>6.944444444444442E-2</v>
      </c>
      <c r="G3" s="1" t="s">
        <v>13</v>
      </c>
    </row>
    <row r="4" spans="1:7" x14ac:dyDescent="0.2">
      <c r="A4" s="1" t="s">
        <v>9</v>
      </c>
      <c r="B4" s="2">
        <v>44117</v>
      </c>
      <c r="C4" s="4">
        <v>0.58333333333333337</v>
      </c>
      <c r="D4" s="4">
        <v>0.625</v>
      </c>
      <c r="E4" s="6">
        <v>0</v>
      </c>
      <c r="F4" s="3">
        <f t="shared" si="0"/>
        <v>4.166666666666663E-2</v>
      </c>
      <c r="G4" s="1" t="s">
        <v>14</v>
      </c>
    </row>
    <row r="5" spans="1:7" x14ac:dyDescent="0.2">
      <c r="A5" s="1" t="s">
        <v>10</v>
      </c>
      <c r="B5" s="2">
        <v>44117</v>
      </c>
      <c r="C5" s="4">
        <v>0.625</v>
      </c>
      <c r="D5" s="4">
        <v>0.66666666666666663</v>
      </c>
      <c r="E5" s="6">
        <v>2.0833333333333332E-2</v>
      </c>
      <c r="F5" s="3">
        <f t="shared" si="0"/>
        <v>2.0833333333333297E-2</v>
      </c>
      <c r="G5" s="1" t="s">
        <v>15</v>
      </c>
    </row>
    <row r="6" spans="1:7" x14ac:dyDescent="0.2">
      <c r="A6" s="1" t="s">
        <v>11</v>
      </c>
      <c r="B6" s="2">
        <v>44117</v>
      </c>
      <c r="C6" s="4">
        <v>0.66666666666666663</v>
      </c>
      <c r="D6" s="4">
        <v>0.8125</v>
      </c>
      <c r="E6" s="6">
        <v>4.1666666666666664E-2</v>
      </c>
      <c r="F6" s="3">
        <f t="shared" si="0"/>
        <v>0.10416666666666671</v>
      </c>
      <c r="G6" s="1" t="s">
        <v>16</v>
      </c>
    </row>
    <row r="7" spans="1:7" x14ac:dyDescent="0.2">
      <c r="A7" s="1" t="s">
        <v>12</v>
      </c>
      <c r="B7" s="1"/>
      <c r="C7" s="4"/>
      <c r="D7" s="4"/>
      <c r="E7" s="6">
        <f>SUM(E2:E6)</f>
        <v>8.4027777777777785E-2</v>
      </c>
      <c r="F7" s="3">
        <f>SUM(F2:F6)</f>
        <v>0.24583333333333321</v>
      </c>
      <c r="G7" s="1"/>
    </row>
    <row r="12" spans="1:7" x14ac:dyDescent="0.2">
      <c r="A12" s="1" t="s">
        <v>17</v>
      </c>
      <c r="B12" s="11">
        <f>SUM(F7-E7)</f>
        <v>0.16180555555555542</v>
      </c>
    </row>
    <row r="15" spans="1:7" x14ac:dyDescent="0.2">
      <c r="A15" s="1" t="s">
        <v>35</v>
      </c>
      <c r="B15" s="1" t="s">
        <v>0</v>
      </c>
      <c r="C15" s="4" t="s">
        <v>1</v>
      </c>
      <c r="D15" s="4" t="s">
        <v>2</v>
      </c>
      <c r="E15" s="6" t="s">
        <v>3</v>
      </c>
      <c r="F15" s="1" t="s">
        <v>4</v>
      </c>
      <c r="G15" s="1" t="s">
        <v>5</v>
      </c>
    </row>
    <row r="16" spans="1:7" x14ac:dyDescent="0.2">
      <c r="A16" s="1" t="s">
        <v>19</v>
      </c>
      <c r="B16" s="2">
        <v>44124</v>
      </c>
      <c r="C16" s="4">
        <v>0.43055555555555558</v>
      </c>
      <c r="D16" s="4">
        <v>0.43402777777777773</v>
      </c>
      <c r="E16" s="6">
        <v>0</v>
      </c>
      <c r="F16" s="3">
        <f>SUM( D16-C16)-E16</f>
        <v>3.4722222222221544E-3</v>
      </c>
      <c r="G16" s="1" t="s">
        <v>27</v>
      </c>
    </row>
    <row r="17" spans="1:7" x14ac:dyDescent="0.2">
      <c r="A17" s="1" t="s">
        <v>20</v>
      </c>
      <c r="B17" s="2">
        <v>44124</v>
      </c>
      <c r="C17" s="4">
        <v>0.43402777777777773</v>
      </c>
      <c r="D17" s="4">
        <v>0.47569444444444442</v>
      </c>
      <c r="E17" s="6">
        <v>0</v>
      </c>
      <c r="F17" s="3">
        <f t="shared" ref="F17:F23" si="1">SUM( D17-C17)-E17</f>
        <v>4.1666666666666685E-2</v>
      </c>
      <c r="G17" s="1" t="s">
        <v>28</v>
      </c>
    </row>
    <row r="18" spans="1:7" x14ac:dyDescent="0.2">
      <c r="A18" s="1" t="s">
        <v>21</v>
      </c>
      <c r="B18" s="2">
        <v>44124</v>
      </c>
      <c r="C18" s="4">
        <v>0.47569444444444442</v>
      </c>
      <c r="D18" s="4">
        <v>0.49027777777777781</v>
      </c>
      <c r="E18" s="6">
        <v>3.472222222222222E-3</v>
      </c>
      <c r="F18" s="3">
        <f t="shared" si="1"/>
        <v>1.1111111111111171E-2</v>
      </c>
      <c r="G18" s="1" t="s">
        <v>29</v>
      </c>
    </row>
    <row r="19" spans="1:7" x14ac:dyDescent="0.2">
      <c r="A19" s="1" t="s">
        <v>22</v>
      </c>
      <c r="B19" s="2">
        <v>44127</v>
      </c>
      <c r="C19" s="5">
        <v>0.66666666666666663</v>
      </c>
      <c r="D19" s="4">
        <v>0.72916666666666663</v>
      </c>
      <c r="E19" s="6">
        <v>2.0833333333333332E-2</v>
      </c>
      <c r="F19" s="3">
        <f t="shared" si="1"/>
        <v>4.1666666666666671E-2</v>
      </c>
      <c r="G19" s="1" t="s">
        <v>30</v>
      </c>
    </row>
    <row r="20" spans="1:7" x14ac:dyDescent="0.2">
      <c r="A20" s="1" t="s">
        <v>23</v>
      </c>
      <c r="B20" s="2">
        <v>44127</v>
      </c>
      <c r="C20" s="4">
        <v>0.72916666666666663</v>
      </c>
      <c r="D20" s="4">
        <v>0.78819444444444453</v>
      </c>
      <c r="E20" s="6">
        <v>4.1666666666666664E-2</v>
      </c>
      <c r="F20" s="3">
        <f t="shared" si="1"/>
        <v>1.7361111111111237E-2</v>
      </c>
      <c r="G20" s="1" t="s">
        <v>31</v>
      </c>
    </row>
    <row r="21" spans="1:7" x14ac:dyDescent="0.2">
      <c r="A21" s="1" t="s">
        <v>22</v>
      </c>
      <c r="B21" s="2">
        <v>44127</v>
      </c>
      <c r="C21" s="4">
        <v>0.84722222222222221</v>
      </c>
      <c r="D21" s="4">
        <v>0.875</v>
      </c>
      <c r="E21" s="6">
        <v>0</v>
      </c>
      <c r="F21" s="3">
        <f t="shared" si="1"/>
        <v>2.777777777777779E-2</v>
      </c>
      <c r="G21" s="1" t="s">
        <v>32</v>
      </c>
    </row>
    <row r="22" spans="1:7" x14ac:dyDescent="0.2">
      <c r="A22" s="1" t="s">
        <v>24</v>
      </c>
      <c r="B22" s="2">
        <v>44127</v>
      </c>
      <c r="C22" s="4">
        <v>0.875</v>
      </c>
      <c r="D22" s="4">
        <v>0.87847222222222221</v>
      </c>
      <c r="E22" s="6">
        <v>0</v>
      </c>
      <c r="F22" s="3">
        <f t="shared" si="1"/>
        <v>3.4722222222222099E-3</v>
      </c>
      <c r="G22" s="1" t="s">
        <v>33</v>
      </c>
    </row>
    <row r="23" spans="1:7" x14ac:dyDescent="0.2">
      <c r="A23" s="1" t="s">
        <v>25</v>
      </c>
      <c r="B23" s="2">
        <v>44127</v>
      </c>
      <c r="C23" s="4">
        <v>0.91666666666666663</v>
      </c>
      <c r="D23" s="4">
        <v>0.97916666666666663</v>
      </c>
      <c r="E23" s="6">
        <v>0</v>
      </c>
      <c r="F23" s="3">
        <f t="shared" si="1"/>
        <v>6.25E-2</v>
      </c>
      <c r="G23" s="1" t="s">
        <v>34</v>
      </c>
    </row>
    <row r="24" spans="1:7" x14ac:dyDescent="0.2">
      <c r="A24" s="8" t="s">
        <v>26</v>
      </c>
      <c r="B24" s="1"/>
      <c r="C24" s="4"/>
      <c r="D24" s="4"/>
      <c r="E24" s="6">
        <f>SUM(E16:E23)</f>
        <v>6.597222222222221E-2</v>
      </c>
      <c r="F24" s="3">
        <f>SUM(F16:F23)</f>
        <v>0.20902777777777792</v>
      </c>
      <c r="G24" s="1"/>
    </row>
    <row r="27" spans="1:7" x14ac:dyDescent="0.2">
      <c r="A27" s="1" t="s">
        <v>17</v>
      </c>
      <c r="B27" s="11">
        <f>SUM(F24-E24)</f>
        <v>0.14305555555555571</v>
      </c>
    </row>
    <row r="30" spans="1:7" x14ac:dyDescent="0.2">
      <c r="A30" s="1" t="s">
        <v>36</v>
      </c>
      <c r="B30" s="1" t="s">
        <v>0</v>
      </c>
      <c r="C30" s="4" t="s">
        <v>1</v>
      </c>
      <c r="D30" s="4" t="s">
        <v>2</v>
      </c>
      <c r="E30" s="6" t="s">
        <v>3</v>
      </c>
      <c r="F30" s="1" t="s">
        <v>4</v>
      </c>
      <c r="G30" s="1" t="s">
        <v>5</v>
      </c>
    </row>
    <row r="31" spans="1:7" x14ac:dyDescent="0.2">
      <c r="A31" s="1" t="s">
        <v>37</v>
      </c>
      <c r="B31" s="2">
        <v>44131</v>
      </c>
      <c r="C31" s="4">
        <v>0.41666666666666669</v>
      </c>
      <c r="D31" s="4">
        <v>0.66666666666666663</v>
      </c>
      <c r="E31" s="6">
        <v>4.1666666666666664E-2</v>
      </c>
      <c r="F31" s="11">
        <f>SUM( D31-C31)-E31</f>
        <v>0.20833333333333329</v>
      </c>
      <c r="G31" s="1" t="s">
        <v>45</v>
      </c>
    </row>
    <row r="32" spans="1:7" x14ac:dyDescent="0.2">
      <c r="A32" s="1" t="s">
        <v>39</v>
      </c>
      <c r="B32" s="2">
        <v>44131</v>
      </c>
      <c r="C32" s="4">
        <v>0.66666666666666663</v>
      </c>
      <c r="D32" s="4">
        <v>0.70138888888888884</v>
      </c>
      <c r="E32" s="6">
        <v>0</v>
      </c>
      <c r="F32" s="11">
        <f t="shared" ref="F32:F44" si="2">SUM( D32-C32)-E32</f>
        <v>3.472222222222221E-2</v>
      </c>
      <c r="G32" s="1" t="s">
        <v>46</v>
      </c>
    </row>
    <row r="33" spans="1:7" x14ac:dyDescent="0.2">
      <c r="A33" s="8" t="s">
        <v>44</v>
      </c>
      <c r="B33" s="2">
        <v>44131</v>
      </c>
      <c r="C33" s="4">
        <v>0.70138888888888884</v>
      </c>
      <c r="D33" s="4">
        <v>0.74305555555555547</v>
      </c>
      <c r="E33" s="6">
        <v>0</v>
      </c>
      <c r="F33" s="11">
        <f t="shared" si="2"/>
        <v>4.166666666666663E-2</v>
      </c>
      <c r="G33" s="1" t="s">
        <v>47</v>
      </c>
    </row>
    <row r="34" spans="1:7" x14ac:dyDescent="0.2">
      <c r="A34" s="1" t="s">
        <v>38</v>
      </c>
      <c r="B34" s="2">
        <v>44132</v>
      </c>
      <c r="C34" s="4">
        <v>0.54166666666666663</v>
      </c>
      <c r="D34" s="4">
        <v>0.70833333333333337</v>
      </c>
      <c r="E34" s="6">
        <v>8.3333333333333329E-2</v>
      </c>
      <c r="F34" s="11">
        <f t="shared" si="2"/>
        <v>8.3333333333333412E-2</v>
      </c>
      <c r="G34" s="1" t="s">
        <v>48</v>
      </c>
    </row>
    <row r="35" spans="1:7" x14ac:dyDescent="0.2">
      <c r="A35" s="1" t="s">
        <v>39</v>
      </c>
      <c r="B35" s="2">
        <v>44132</v>
      </c>
      <c r="C35" s="4">
        <v>0.70833333333333337</v>
      </c>
      <c r="D35" s="4">
        <v>0.72916666666666663</v>
      </c>
      <c r="E35" s="6">
        <v>0</v>
      </c>
      <c r="F35" s="11">
        <f t="shared" si="2"/>
        <v>2.0833333333333259E-2</v>
      </c>
      <c r="G35" s="1" t="s">
        <v>49</v>
      </c>
    </row>
    <row r="36" spans="1:7" x14ac:dyDescent="0.2">
      <c r="A36" s="8" t="s">
        <v>44</v>
      </c>
      <c r="B36" s="2">
        <v>44132</v>
      </c>
      <c r="C36" s="4">
        <v>0.72916666666666663</v>
      </c>
      <c r="D36" s="4">
        <v>0.77083333333333337</v>
      </c>
      <c r="E36" s="6">
        <v>0</v>
      </c>
      <c r="F36" s="11">
        <f t="shared" si="2"/>
        <v>4.1666666666666741E-2</v>
      </c>
      <c r="G36" s="1" t="s">
        <v>47</v>
      </c>
    </row>
    <row r="37" spans="1:7" x14ac:dyDescent="0.2">
      <c r="A37" s="1" t="s">
        <v>38</v>
      </c>
      <c r="B37" s="2">
        <v>44134</v>
      </c>
      <c r="C37" s="4">
        <v>0.5</v>
      </c>
      <c r="D37" s="4">
        <v>0.58333333333333337</v>
      </c>
      <c r="E37" s="6">
        <v>0</v>
      </c>
      <c r="F37" s="11">
        <f t="shared" si="2"/>
        <v>8.333333333333337E-2</v>
      </c>
      <c r="G37" s="1" t="s">
        <v>50</v>
      </c>
    </row>
    <row r="38" spans="1:7" x14ac:dyDescent="0.2">
      <c r="A38" s="1" t="s">
        <v>39</v>
      </c>
      <c r="B38" s="2">
        <v>44134</v>
      </c>
      <c r="C38" s="4">
        <v>0.58333333333333337</v>
      </c>
      <c r="D38" s="4">
        <v>0.83333333333333337</v>
      </c>
      <c r="E38" s="6">
        <v>0.125</v>
      </c>
      <c r="F38" s="11">
        <f t="shared" si="2"/>
        <v>0.125</v>
      </c>
      <c r="G38" s="1" t="s">
        <v>51</v>
      </c>
    </row>
    <row r="39" spans="1:7" ht="17" customHeight="1" x14ac:dyDescent="0.2">
      <c r="A39" s="1" t="s">
        <v>44</v>
      </c>
      <c r="B39" s="9">
        <v>44134</v>
      </c>
      <c r="C39" s="5">
        <v>0.83333333333333337</v>
      </c>
      <c r="D39" s="5">
        <v>0.875</v>
      </c>
      <c r="E39" s="6">
        <v>0</v>
      </c>
      <c r="F39" s="11">
        <f t="shared" si="2"/>
        <v>4.166666666666663E-2</v>
      </c>
      <c r="G39" s="1" t="s">
        <v>47</v>
      </c>
    </row>
    <row r="40" spans="1:7" x14ac:dyDescent="0.2">
      <c r="A40" s="8" t="s">
        <v>43</v>
      </c>
      <c r="B40" s="2">
        <v>44106</v>
      </c>
      <c r="C40" s="4">
        <v>0.41666666666666669</v>
      </c>
      <c r="D40" s="4">
        <v>0.42291666666666666</v>
      </c>
      <c r="E40" s="6">
        <v>0</v>
      </c>
      <c r="F40" s="11">
        <f t="shared" si="2"/>
        <v>6.2499999999999778E-3</v>
      </c>
      <c r="G40" s="1" t="s">
        <v>52</v>
      </c>
    </row>
    <row r="41" spans="1:7" x14ac:dyDescent="0.2">
      <c r="A41" s="1" t="s">
        <v>42</v>
      </c>
      <c r="B41" s="2">
        <v>44106</v>
      </c>
      <c r="C41" s="4">
        <v>0.4236111111111111</v>
      </c>
      <c r="D41" s="4">
        <v>0.4375</v>
      </c>
      <c r="E41" s="6">
        <v>0</v>
      </c>
      <c r="F41" s="11">
        <f t="shared" si="2"/>
        <v>1.3888888888888895E-2</v>
      </c>
      <c r="G41" s="1" t="s">
        <v>53</v>
      </c>
    </row>
    <row r="42" spans="1:7" x14ac:dyDescent="0.2">
      <c r="A42" s="1" t="s">
        <v>41</v>
      </c>
      <c r="B42" s="2">
        <v>44106</v>
      </c>
      <c r="C42" s="4">
        <v>0.4375</v>
      </c>
      <c r="D42" s="4">
        <v>0.48541666666666666</v>
      </c>
      <c r="E42" s="6">
        <v>0</v>
      </c>
      <c r="F42" s="11">
        <f t="shared" si="2"/>
        <v>4.7916666666666663E-2</v>
      </c>
      <c r="G42" s="1" t="s">
        <v>54</v>
      </c>
    </row>
    <row r="43" spans="1:7" x14ac:dyDescent="0.2">
      <c r="A43" s="1" t="s">
        <v>40</v>
      </c>
      <c r="B43" s="2">
        <v>44106</v>
      </c>
      <c r="C43" s="4">
        <v>0.4861111111111111</v>
      </c>
      <c r="D43" s="4">
        <v>0.48680555555555555</v>
      </c>
      <c r="E43" s="6">
        <v>0</v>
      </c>
      <c r="F43" s="11">
        <f t="shared" si="2"/>
        <v>6.9444444444444198E-4</v>
      </c>
      <c r="G43" s="1" t="s">
        <v>55</v>
      </c>
    </row>
    <row r="44" spans="1:7" x14ac:dyDescent="0.2">
      <c r="A44" s="8" t="s">
        <v>44</v>
      </c>
      <c r="B44" s="2">
        <v>44106</v>
      </c>
      <c r="C44" s="4">
        <v>0.5</v>
      </c>
      <c r="D44" s="4">
        <v>0.53472222222222221</v>
      </c>
      <c r="E44" s="6">
        <v>3.472222222222222E-3</v>
      </c>
      <c r="F44" s="11">
        <f t="shared" si="2"/>
        <v>3.1249999999999986E-2</v>
      </c>
      <c r="G44" s="1" t="s">
        <v>47</v>
      </c>
    </row>
    <row r="45" spans="1:7" x14ac:dyDescent="0.2">
      <c r="A45" s="8" t="s">
        <v>26</v>
      </c>
      <c r="B45" s="1"/>
      <c r="C45" s="4"/>
      <c r="D45" s="4"/>
      <c r="E45" s="6">
        <f>SUM(E37:E44)</f>
        <v>0.12847222222222221</v>
      </c>
      <c r="F45" s="11">
        <f>SUM(F31:F44)</f>
        <v>0.78055555555555534</v>
      </c>
      <c r="G45" s="1"/>
    </row>
    <row r="47" spans="1:7" x14ac:dyDescent="0.2">
      <c r="A47" s="1" t="s">
        <v>72</v>
      </c>
      <c r="B47" s="11">
        <f>SUM(F45-E45)</f>
        <v>0.65208333333333313</v>
      </c>
    </row>
    <row r="52" spans="1:7" x14ac:dyDescent="0.2">
      <c r="A52" s="1" t="s">
        <v>56</v>
      </c>
      <c r="B52" s="1" t="s">
        <v>0</v>
      </c>
      <c r="C52" s="4" t="s">
        <v>1</v>
      </c>
      <c r="D52" s="4" t="s">
        <v>2</v>
      </c>
      <c r="E52" s="6" t="s">
        <v>3</v>
      </c>
      <c r="F52" s="1" t="s">
        <v>4</v>
      </c>
      <c r="G52" s="1" t="s">
        <v>5</v>
      </c>
    </row>
    <row r="53" spans="1:7" x14ac:dyDescent="0.2">
      <c r="A53" s="1" t="s">
        <v>57</v>
      </c>
      <c r="B53" s="2">
        <v>44138</v>
      </c>
      <c r="C53" s="4">
        <v>0.52083333333333337</v>
      </c>
      <c r="D53" s="4">
        <v>0.66666666666666663</v>
      </c>
      <c r="E53" s="6">
        <v>4.1666666666666664E-2</v>
      </c>
      <c r="F53" s="3">
        <f>SUM( D53-C53)-E53</f>
        <v>0.1041666666666666</v>
      </c>
      <c r="G53" s="1" t="s">
        <v>58</v>
      </c>
    </row>
    <row r="54" spans="1:7" x14ac:dyDescent="0.2">
      <c r="A54" s="1" t="s">
        <v>59</v>
      </c>
      <c r="B54" s="2">
        <v>44138</v>
      </c>
      <c r="C54" s="4">
        <v>0.66666666666666663</v>
      </c>
      <c r="D54" s="4">
        <v>0.73611111111111116</v>
      </c>
      <c r="E54" s="6">
        <v>2.0833333333333332E-2</v>
      </c>
      <c r="F54" s="3">
        <f t="shared" ref="F54:F58" si="3">SUM( D54-C54)-E54</f>
        <v>4.8611111111111202E-2</v>
      </c>
      <c r="G54" s="1" t="s">
        <v>60</v>
      </c>
    </row>
    <row r="55" spans="1:7" x14ac:dyDescent="0.2">
      <c r="A55" s="10" t="s">
        <v>69</v>
      </c>
      <c r="B55" s="9">
        <v>44138</v>
      </c>
      <c r="C55" s="5">
        <v>0.73611111111111116</v>
      </c>
      <c r="D55" s="5">
        <v>0.77777777777777779</v>
      </c>
      <c r="E55" s="7">
        <v>0</v>
      </c>
      <c r="F55" s="3">
        <f t="shared" si="3"/>
        <v>4.166666666666663E-2</v>
      </c>
      <c r="G55" s="10" t="s">
        <v>70</v>
      </c>
    </row>
    <row r="56" spans="1:7" x14ac:dyDescent="0.2">
      <c r="A56" s="1" t="s">
        <v>61</v>
      </c>
      <c r="B56" s="2">
        <v>44139</v>
      </c>
      <c r="C56" s="4">
        <v>0.5</v>
      </c>
      <c r="D56" s="4">
        <v>0.50347222222222221</v>
      </c>
      <c r="E56" s="6">
        <v>0</v>
      </c>
      <c r="F56" s="3">
        <f t="shared" si="3"/>
        <v>3.4722222222222099E-3</v>
      </c>
      <c r="G56" s="1" t="s">
        <v>62</v>
      </c>
    </row>
    <row r="57" spans="1:7" x14ac:dyDescent="0.2">
      <c r="A57" s="1" t="s">
        <v>63</v>
      </c>
      <c r="B57" s="2">
        <v>44139</v>
      </c>
      <c r="C57" s="4">
        <v>0.50347222222222221</v>
      </c>
      <c r="D57" s="4">
        <v>0.54513888888888895</v>
      </c>
      <c r="E57" s="6">
        <v>0</v>
      </c>
      <c r="F57" s="3">
        <f t="shared" si="3"/>
        <v>4.1666666666666741E-2</v>
      </c>
      <c r="G57" s="1" t="s">
        <v>64</v>
      </c>
    </row>
    <row r="58" spans="1:7" x14ac:dyDescent="0.2">
      <c r="A58" s="1" t="s">
        <v>65</v>
      </c>
      <c r="B58" s="2">
        <v>44139</v>
      </c>
      <c r="C58" s="4">
        <v>0.54861111111111105</v>
      </c>
      <c r="D58" s="4">
        <v>0.56944444444444442</v>
      </c>
      <c r="E58" s="6">
        <v>0</v>
      </c>
      <c r="F58" s="3">
        <f t="shared" si="3"/>
        <v>2.083333333333337E-2</v>
      </c>
      <c r="G58" s="1" t="s">
        <v>66</v>
      </c>
    </row>
    <row r="59" spans="1:7" x14ac:dyDescent="0.2">
      <c r="A59" s="1" t="s">
        <v>67</v>
      </c>
      <c r="B59" s="2">
        <v>44139</v>
      </c>
      <c r="C59" s="4">
        <v>0.58333333333333337</v>
      </c>
      <c r="D59" s="4">
        <v>0.625</v>
      </c>
      <c r="E59" s="6">
        <v>0</v>
      </c>
      <c r="F59" s="3">
        <f>SUM( D59-C59)-E59</f>
        <v>4.166666666666663E-2</v>
      </c>
      <c r="G59" s="1" t="s">
        <v>68</v>
      </c>
    </row>
    <row r="60" spans="1:7" x14ac:dyDescent="0.2">
      <c r="A60" s="8" t="s">
        <v>71</v>
      </c>
      <c r="B60" s="1"/>
      <c r="C60" s="4"/>
      <c r="D60" s="4"/>
      <c r="E60" s="6">
        <f>SUM(E52:E59)</f>
        <v>6.25E-2</v>
      </c>
      <c r="F60" s="11">
        <f>SUM(F53:F59)</f>
        <v>0.30208333333333337</v>
      </c>
      <c r="G60" s="1"/>
    </row>
    <row r="63" spans="1:7" x14ac:dyDescent="0.2">
      <c r="A63" s="1" t="s">
        <v>72</v>
      </c>
      <c r="B63" s="13">
        <f>SUM(F60-E60)</f>
        <v>0.23958333333333337</v>
      </c>
    </row>
    <row r="67" spans="1:7" x14ac:dyDescent="0.2">
      <c r="F67" s="7"/>
    </row>
    <row r="68" spans="1:7" x14ac:dyDescent="0.2">
      <c r="A68" s="1" t="s">
        <v>73</v>
      </c>
      <c r="B68" s="11">
        <f>SUM( B63+B47+B27+B12)</f>
        <v>1.1965277777777779</v>
      </c>
    </row>
    <row r="71" spans="1:7" x14ac:dyDescent="0.2">
      <c r="B71" s="12"/>
    </row>
    <row r="72" spans="1:7" x14ac:dyDescent="0.2">
      <c r="B72" s="12"/>
      <c r="C72" s="14"/>
    </row>
    <row r="73" spans="1:7" x14ac:dyDescent="0.2">
      <c r="B73" s="12"/>
    </row>
    <row r="74" spans="1:7" x14ac:dyDescent="0.2">
      <c r="A74" s="1" t="s">
        <v>74</v>
      </c>
      <c r="B74" s="13" t="s">
        <v>0</v>
      </c>
      <c r="C74" s="4" t="s">
        <v>1</v>
      </c>
      <c r="D74" s="4" t="s">
        <v>2</v>
      </c>
      <c r="E74" s="13" t="s">
        <v>3</v>
      </c>
      <c r="F74" s="1" t="s">
        <v>4</v>
      </c>
      <c r="G74" s="1" t="s">
        <v>5</v>
      </c>
    </row>
    <row r="75" spans="1:7" x14ac:dyDescent="0.2">
      <c r="A75" s="1" t="s">
        <v>78</v>
      </c>
      <c r="B75" s="15">
        <v>44145</v>
      </c>
      <c r="C75" s="16">
        <v>0.41666666666666669</v>
      </c>
      <c r="D75" s="4">
        <v>0.4375</v>
      </c>
      <c r="E75" s="13">
        <v>0</v>
      </c>
      <c r="F75" s="3">
        <f>SUM(D75-C75)-E75</f>
        <v>2.0833333333333315E-2</v>
      </c>
      <c r="G75" s="1" t="s">
        <v>92</v>
      </c>
    </row>
    <row r="76" spans="1:7" x14ac:dyDescent="0.2">
      <c r="A76" s="1" t="s">
        <v>75</v>
      </c>
      <c r="B76" s="15">
        <v>44145</v>
      </c>
      <c r="C76" s="16">
        <v>0.4375</v>
      </c>
      <c r="D76" s="4">
        <v>0.4861111111111111</v>
      </c>
      <c r="E76" s="13">
        <v>6.9444444444444441E-3</v>
      </c>
      <c r="F76" s="3">
        <f t="shared" ref="F76:F93" si="4">SUM(D76-C76)-E76</f>
        <v>4.1666666666666657E-2</v>
      </c>
      <c r="G76" s="1" t="s">
        <v>93</v>
      </c>
    </row>
    <row r="77" spans="1:7" x14ac:dyDescent="0.2">
      <c r="A77" s="1" t="s">
        <v>76</v>
      </c>
      <c r="B77" s="15">
        <v>44145</v>
      </c>
      <c r="C77" s="16">
        <v>0.4861111111111111</v>
      </c>
      <c r="D77" s="4">
        <v>0.52777777777777779</v>
      </c>
      <c r="E77" s="13">
        <v>0</v>
      </c>
      <c r="F77" s="3">
        <f t="shared" si="4"/>
        <v>4.1666666666666685E-2</v>
      </c>
      <c r="G77" s="1" t="s">
        <v>94</v>
      </c>
    </row>
    <row r="78" spans="1:7" x14ac:dyDescent="0.2">
      <c r="A78" s="1" t="s">
        <v>77</v>
      </c>
      <c r="B78" s="15">
        <v>44145</v>
      </c>
      <c r="C78" s="16">
        <v>0.52777777777777779</v>
      </c>
      <c r="D78" s="4">
        <v>0.54166666666666663</v>
      </c>
      <c r="E78" s="13">
        <v>0</v>
      </c>
      <c r="F78" s="3">
        <f t="shared" si="4"/>
        <v>1.388888888888884E-2</v>
      </c>
      <c r="G78" s="1" t="s">
        <v>95</v>
      </c>
    </row>
    <row r="79" spans="1:7" x14ac:dyDescent="0.2">
      <c r="A79" s="1" t="s">
        <v>79</v>
      </c>
      <c r="B79" s="15">
        <v>44145</v>
      </c>
      <c r="C79" s="16">
        <v>0.54166666666666663</v>
      </c>
      <c r="D79" s="4">
        <v>0.54513888888888895</v>
      </c>
      <c r="E79" s="13">
        <v>0</v>
      </c>
      <c r="F79" s="3">
        <f t="shared" si="4"/>
        <v>3.4722222222223209E-3</v>
      </c>
      <c r="G79" s="1" t="s">
        <v>96</v>
      </c>
    </row>
    <row r="80" spans="1:7" x14ac:dyDescent="0.2">
      <c r="A80" s="1" t="s">
        <v>80</v>
      </c>
      <c r="B80" s="15">
        <v>44145</v>
      </c>
      <c r="C80" s="16">
        <v>0.54513888888888895</v>
      </c>
      <c r="D80" s="4">
        <v>0.54861111111111105</v>
      </c>
      <c r="E80" s="13">
        <v>0</v>
      </c>
      <c r="F80" s="3">
        <f t="shared" si="4"/>
        <v>3.4722222222220989E-3</v>
      </c>
      <c r="G80" s="19" t="s">
        <v>97</v>
      </c>
    </row>
    <row r="81" spans="1:7" x14ac:dyDescent="0.2">
      <c r="A81" s="8" t="s">
        <v>81</v>
      </c>
      <c r="B81" s="15">
        <v>44145</v>
      </c>
      <c r="C81" s="16">
        <v>0.5625</v>
      </c>
      <c r="D81" s="16">
        <v>0.625</v>
      </c>
      <c r="E81" s="13">
        <v>2.0833333333333332E-2</v>
      </c>
      <c r="F81" s="17">
        <f t="shared" si="4"/>
        <v>4.1666666666666671E-2</v>
      </c>
      <c r="G81" s="18" t="s">
        <v>98</v>
      </c>
    </row>
    <row r="82" spans="1:7" x14ac:dyDescent="0.2">
      <c r="A82" s="1" t="s">
        <v>82</v>
      </c>
      <c r="B82" s="15">
        <v>44152</v>
      </c>
      <c r="C82" s="16">
        <v>0.41666666666666669</v>
      </c>
      <c r="D82" s="16">
        <v>0.5</v>
      </c>
      <c r="E82" s="13">
        <v>2.0833333333333332E-2</v>
      </c>
      <c r="F82" s="3">
        <f t="shared" si="4"/>
        <v>6.2499999999999986E-2</v>
      </c>
      <c r="G82" s="1" t="s">
        <v>99</v>
      </c>
    </row>
    <row r="83" spans="1:7" x14ac:dyDescent="0.2">
      <c r="A83" s="1" t="s">
        <v>83</v>
      </c>
      <c r="B83" s="15">
        <v>44152</v>
      </c>
      <c r="C83" s="16">
        <v>0.5</v>
      </c>
      <c r="D83" s="16">
        <v>0.52083333333333337</v>
      </c>
      <c r="E83" s="13">
        <v>0</v>
      </c>
      <c r="F83" s="3">
        <f t="shared" si="4"/>
        <v>2.083333333333337E-2</v>
      </c>
      <c r="G83" s="1" t="s">
        <v>100</v>
      </c>
    </row>
    <row r="84" spans="1:7" x14ac:dyDescent="0.2">
      <c r="A84" s="1" t="s">
        <v>84</v>
      </c>
      <c r="B84" s="15">
        <v>44152</v>
      </c>
      <c r="C84" s="16">
        <v>0.52083333333333337</v>
      </c>
      <c r="D84" s="16">
        <v>0.52430555555555558</v>
      </c>
      <c r="E84" s="13">
        <v>0</v>
      </c>
      <c r="F84" s="3">
        <f t="shared" si="4"/>
        <v>3.4722222222222099E-3</v>
      </c>
      <c r="G84" s="1" t="s">
        <v>101</v>
      </c>
    </row>
    <row r="85" spans="1:7" x14ac:dyDescent="0.2">
      <c r="A85" s="1" t="s">
        <v>85</v>
      </c>
      <c r="B85" s="15">
        <v>44152</v>
      </c>
      <c r="C85" s="16">
        <v>0.52430555555555558</v>
      </c>
      <c r="D85" s="16">
        <v>0.54166666666666663</v>
      </c>
      <c r="E85" s="13">
        <v>0</v>
      </c>
      <c r="F85" s="3">
        <f t="shared" si="4"/>
        <v>1.7361111111111049E-2</v>
      </c>
      <c r="G85" s="1" t="s">
        <v>102</v>
      </c>
    </row>
    <row r="86" spans="1:7" x14ac:dyDescent="0.2">
      <c r="A86" s="1" t="s">
        <v>81</v>
      </c>
      <c r="B86" s="15">
        <v>44152</v>
      </c>
      <c r="C86" s="16">
        <v>0.54166666666666663</v>
      </c>
      <c r="D86" s="16">
        <v>0.58333333333333337</v>
      </c>
      <c r="E86" s="13">
        <v>0</v>
      </c>
      <c r="F86" s="3">
        <f t="shared" si="4"/>
        <v>4.1666666666666741E-2</v>
      </c>
      <c r="G86" s="18" t="s">
        <v>98</v>
      </c>
    </row>
    <row r="87" spans="1:7" x14ac:dyDescent="0.2">
      <c r="A87" s="8" t="s">
        <v>86</v>
      </c>
      <c r="B87" s="2">
        <v>44159</v>
      </c>
      <c r="C87" s="16">
        <v>0.41666666666666669</v>
      </c>
      <c r="D87" s="16">
        <v>0.42708333333333331</v>
      </c>
      <c r="E87" s="13">
        <v>0</v>
      </c>
      <c r="F87" s="3">
        <f>SUM(D87-C87)-E87</f>
        <v>1.041666666666663E-2</v>
      </c>
      <c r="G87" s="1" t="s">
        <v>103</v>
      </c>
    </row>
    <row r="88" spans="1:7" x14ac:dyDescent="0.2">
      <c r="A88" s="8" t="s">
        <v>87</v>
      </c>
      <c r="B88" s="2">
        <v>44159</v>
      </c>
      <c r="C88" s="16">
        <v>0.42708333333333331</v>
      </c>
      <c r="D88" s="16">
        <v>0.43055555555555558</v>
      </c>
      <c r="E88" s="13">
        <v>0</v>
      </c>
      <c r="F88" s="3">
        <f t="shared" si="4"/>
        <v>3.4722222222222654E-3</v>
      </c>
      <c r="G88" s="1" t="s">
        <v>104</v>
      </c>
    </row>
    <row r="89" spans="1:7" x14ac:dyDescent="0.2">
      <c r="A89" s="8" t="s">
        <v>88</v>
      </c>
      <c r="B89" s="2">
        <v>44159</v>
      </c>
      <c r="C89" s="16">
        <v>0.43055555555555558</v>
      </c>
      <c r="D89" s="16">
        <v>0.51736111111111105</v>
      </c>
      <c r="E89" s="13">
        <v>2.0833333333333332E-2</v>
      </c>
      <c r="F89" s="3">
        <f t="shared" si="4"/>
        <v>6.597222222222214E-2</v>
      </c>
      <c r="G89" s="1" t="s">
        <v>105</v>
      </c>
    </row>
    <row r="90" spans="1:7" x14ac:dyDescent="0.2">
      <c r="A90" s="8" t="s">
        <v>89</v>
      </c>
      <c r="B90" s="2">
        <v>44159</v>
      </c>
      <c r="C90" s="16">
        <v>0.54166666666666663</v>
      </c>
      <c r="D90" s="16">
        <v>0.5625</v>
      </c>
      <c r="E90" s="13">
        <v>0</v>
      </c>
      <c r="F90" s="3">
        <f t="shared" si="4"/>
        <v>2.083333333333337E-2</v>
      </c>
      <c r="G90" s="1" t="s">
        <v>106</v>
      </c>
    </row>
    <row r="91" spans="1:7" x14ac:dyDescent="0.2">
      <c r="A91" s="8" t="s">
        <v>24</v>
      </c>
      <c r="B91" s="2">
        <v>44159</v>
      </c>
      <c r="C91" s="16">
        <v>0.5625</v>
      </c>
      <c r="D91" s="16">
        <v>0.56597222222222221</v>
      </c>
      <c r="E91" s="13">
        <v>0</v>
      </c>
      <c r="F91" s="3">
        <f t="shared" si="4"/>
        <v>3.4722222222222099E-3</v>
      </c>
      <c r="G91" s="1" t="s">
        <v>107</v>
      </c>
    </row>
    <row r="92" spans="1:7" x14ac:dyDescent="0.2">
      <c r="A92" s="8" t="s">
        <v>90</v>
      </c>
      <c r="B92" s="2">
        <v>44159</v>
      </c>
      <c r="C92" s="16">
        <v>0.56944444444444442</v>
      </c>
      <c r="D92" s="16">
        <v>0.58333333333333337</v>
      </c>
      <c r="E92" s="13">
        <v>0</v>
      </c>
      <c r="F92" s="3">
        <f t="shared" si="4"/>
        <v>1.3888888888888951E-2</v>
      </c>
      <c r="G92" s="1" t="s">
        <v>108</v>
      </c>
    </row>
    <row r="93" spans="1:7" x14ac:dyDescent="0.2">
      <c r="A93" s="8" t="s">
        <v>91</v>
      </c>
      <c r="B93" s="2">
        <v>44159</v>
      </c>
      <c r="C93" s="16">
        <v>0.58333333333333337</v>
      </c>
      <c r="D93" s="16">
        <v>0.625</v>
      </c>
      <c r="E93" s="13">
        <v>0</v>
      </c>
      <c r="F93" s="3">
        <f t="shared" si="4"/>
        <v>4.166666666666663E-2</v>
      </c>
      <c r="G93" s="1" t="s">
        <v>109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2020-10-16T14:38:24Z</dcterms:created>
  <dcterms:modified xsi:type="dcterms:W3CDTF">2020-12-09T10:21:21Z</dcterms:modified>
</cp:coreProperties>
</file>