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<sst xmlns="http://schemas.openxmlformats.org/spreadsheetml/2006/main" count="13" uniqueCount="13">
  <si>
    <t>Task</t>
  </si>
  <si>
    <t>Date</t>
  </si>
  <si>
    <t>Baseline estimate</t>
  </si>
  <si>
    <t>Start</t>
  </si>
  <si>
    <t>End</t>
  </si>
  <si>
    <t>Interruptions</t>
  </si>
  <si>
    <t>Measured time</t>
  </si>
  <si>
    <t>Correction factor</t>
  </si>
  <si>
    <t>Adjusted estimate</t>
  </si>
  <si>
    <t>RPG Movement</t>
  </si>
  <si>
    <t>Click &amp; Drag</t>
  </si>
  <si>
    <t>Shape trace</t>
  </si>
  <si>
    <t>Scene transition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</si>
</sst>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HH.mm.ss"/>
    <numFmt numFmtId="165" formatCode="yyyy-MM-dd"/>
    <numFmt numFmtId="166" formatCode="hh&quot;:&quot;mm"/>
    <numFmt numFmtId="167" formatCode="hh.mm.ss"/>
    <numFmt numFmtId="168" formatCode="yyyy-mm-dd"/>
    <numFmt numFmtId="169" formatCode="hh.mm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166" xfId="0" applyFont="1" applyNumberFormat="1"/>
    <xf borderId="0" fillId="2" fontId="3" numFmtId="10" xfId="0" applyFont="1" applyNumberFormat="1"/>
    <xf borderId="0" fillId="0" fontId="1" numFmtId="166" xfId="0" applyFont="1" applyNumberFormat="1"/>
    <xf borderId="0" fillId="0" fontId="1" numFmtId="16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16.71"/>
    <col customWidth="1" min="5" max="5" width="19.29"/>
    <col customWidth="1" min="8" max="8" width="15.0"/>
  </cols>
  <sheetData>
    <row r="1" ht="42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>
        <v>43899.0</v>
      </c>
      <c r="C2" s="6">
        <v>0.041666666666666664</v>
      </c>
      <c r="D2" s="7">
        <v>0.9888888888888889</v>
      </c>
      <c r="E2" s="7">
        <v>0.05277777777777778</v>
      </c>
      <c r="F2" s="6">
        <v>0.014583333333333334</v>
      </c>
      <c r="G2" s="8">
        <v>0.06388888888888888</v>
      </c>
      <c r="H2" s="9">
        <f>G2/C2</f>
        <v>1.533333333</v>
      </c>
      <c r="I2" s="10">
        <f t="shared" ref="I2:I3" si="1">C2*H2</f>
        <v>0.06388888889</v>
      </c>
    </row>
    <row r="3">
      <c r="A3" s="4" t="s">
        <v>10</v>
      </c>
      <c r="B3" s="11">
        <v>43900.0</v>
      </c>
      <c r="C3" s="6">
        <v>0.08333333333333333</v>
      </c>
      <c r="D3" s="6">
        <v>0.6770833333333334</v>
      </c>
      <c r="E3" s="6">
        <v>0.7013888888888888</v>
      </c>
      <c r="F3" s="6">
        <v>0.008333333333333333</v>
      </c>
      <c r="G3" s="12">
        <v>0.01597222222222222</v>
      </c>
      <c r="H3" s="9">
        <f>sum(G2:G5)/sum(C2:C3)</f>
        <v>1.311111111</v>
      </c>
      <c r="I3" s="10">
        <f t="shared" si="1"/>
        <v>0.1092592593</v>
      </c>
    </row>
    <row r="4">
      <c r="C4" s="6"/>
      <c r="D4" s="6">
        <v>0.7277777777777777</v>
      </c>
      <c r="E4" s="6">
        <v>0.7673611111111112</v>
      </c>
      <c r="F4" s="6">
        <v>0.006944444444444444</v>
      </c>
      <c r="G4" s="12">
        <v>0.06180555555555556</v>
      </c>
    </row>
    <row r="5">
      <c r="C5" s="6"/>
      <c r="D5" s="6">
        <v>0.9770833333333333</v>
      </c>
      <c r="E5" s="6">
        <v>0.9993055555555556</v>
      </c>
      <c r="F5" s="6">
        <v>0.0</v>
      </c>
      <c r="G5" s="7">
        <v>0.022222222222222223</v>
      </c>
    </row>
    <row r="6">
      <c r="A6" s="4" t="s">
        <v>11</v>
      </c>
      <c r="B6" s="11">
        <v>44130.0</v>
      </c>
      <c r="C6" s="6">
        <v>0.041666666666666664</v>
      </c>
      <c r="D6" s="7">
        <v>0.4583333333333333</v>
      </c>
      <c r="E6" s="6">
        <v>0.49236111111111114</v>
      </c>
      <c r="F6" s="6">
        <v>0.006944444444444444</v>
      </c>
      <c r="G6" s="7">
        <v>0.027083333333333334</v>
      </c>
      <c r="H6" s="13">
        <f>sum(G2:G6)/sum(C2:C6)</f>
        <v>1.145833333</v>
      </c>
      <c r="I6" s="14">
        <f>C6*H6</f>
        <v>0.04774305556</v>
      </c>
    </row>
    <row r="7">
      <c r="A7" s="4"/>
      <c r="B7" s="11">
        <v>44132.0</v>
      </c>
      <c r="C7" s="6">
        <v>0.08333333333333333</v>
      </c>
      <c r="D7" s="6">
        <v>0.6541666666666667</v>
      </c>
      <c r="E7" s="6">
        <v>0.7333333333333333</v>
      </c>
      <c r="F7" s="6">
        <v>0.003472222222222222</v>
      </c>
      <c r="G7" s="7">
        <v>0.07291666666666667</v>
      </c>
      <c r="H7" s="15">
        <f>sum(G2:G7)/sum(C2:C7)</f>
        <v>1.055555556</v>
      </c>
      <c r="I7" s="10">
        <f>H7*C7</f>
        <v>0.08796296296</v>
      </c>
    </row>
    <row r="8">
      <c r="A8" s="4"/>
      <c r="C8" s="6"/>
      <c r="D8" s="16"/>
      <c r="E8" s="16"/>
      <c r="F8" s="6">
        <v>0.002777777777777778</v>
      </c>
      <c r="H8" s="9"/>
      <c r="I8" s="10"/>
    </row>
    <row r="9">
      <c r="A9" s="4" t="s">
        <v>12</v>
      </c>
      <c r="B9" s="11">
        <v>44158.0</v>
      </c>
      <c r="C9" s="6">
        <v>0.08333333333333333</v>
      </c>
      <c r="D9" s="17">
        <v>0.7083333333333334</v>
      </c>
      <c r="E9" s="6">
        <v>0.7451388888888889</v>
      </c>
      <c r="F9" s="6">
        <v>0.004861111111111111</v>
      </c>
      <c r="G9" s="7">
        <v>0.03194444444444444</v>
      </c>
      <c r="H9" s="9">
        <f>sum(G2:G9)/sum(C2:C9)</f>
        <v>0.8875</v>
      </c>
      <c r="I9" s="10">
        <f>C9*H9</f>
        <v>0.07395833333</v>
      </c>
    </row>
    <row r="11">
      <c r="C11" s="18"/>
    </row>
    <row r="12">
      <c r="C12" s="18"/>
    </row>
    <row r="13">
      <c r="C13" s="18"/>
    </row>
    <row r="14">
      <c r="C14" s="18"/>
    </row>
    <row r="15">
      <c r="C15" s="18"/>
    </row>
    <row r="16">
      <c r="C16" s="18"/>
    </row>
    <row r="17">
      <c r="C17" s="18"/>
    </row>
    <row r="18">
      <c r="C18" s="18"/>
    </row>
    <row r="19">
      <c r="C19" s="18"/>
    </row>
    <row r="20">
      <c r="C20" s="18"/>
    </row>
    <row r="21">
      <c r="C21" s="18"/>
    </row>
    <row r="22">
      <c r="C22" s="18"/>
    </row>
    <row r="23">
      <c r="C23" s="18"/>
    </row>
    <row r="24">
      <c r="C24" s="18"/>
    </row>
    <row r="25">
      <c r="C25" s="18"/>
    </row>
    <row r="26">
      <c r="C26" s="18"/>
    </row>
    <row r="27">
      <c r="C27" s="18"/>
    </row>
    <row r="28">
      <c r="C28" s="18"/>
    </row>
    <row r="29">
      <c r="C29" s="18"/>
    </row>
    <row r="30">
      <c r="C30" s="18"/>
    </row>
    <row r="31">
      <c r="C31" s="18"/>
    </row>
    <row r="32">
      <c r="C32" s="18"/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  <row r="1000">
      <c r="C1000" s="18"/>
    </row>
    <row r="1001">
      <c r="C1001" s="18"/>
    </row>
    <row r="1002">
      <c r="C1002" s="18"/>
    </row>
    <row r="1003">
      <c r="C1003" s="18"/>
    </row>
  </sheetData>
  <drawing r:id="rId1"/>
</worksheet>
</file>