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ing Sheet_MainMenu" sheetId="1" r:id="rId4"/>
    <sheet state="visible" name="Timing Sheet_Character Movement" sheetId="2" r:id="rId5"/>
    <sheet state="visible" name="Timing Sheet_PlanetOrbit" sheetId="3" r:id="rId6"/>
    <sheet state="visible" name="Timing Sheet_NPC Interaction" sheetId="4" r:id="rId7"/>
  </sheets>
  <definedNames/>
  <calcPr/>
</workbook>
</file>

<file path=xl/sharedStrings.xml><?xml version="1.0" encoding="utf-8"?>
<sst xmlns="http://schemas.openxmlformats.org/spreadsheetml/2006/main" count="56" uniqueCount="29">
  <si>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</si>
  <si>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</si>
  <si>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</si>
  <si>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</si>
  <si>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</si>
  <si>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</si>
  <si>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</si>
  <si>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Percentage</t>
  </si>
  <si>
    <t>Adjusted
estimate</t>
  </si>
  <si>
    <t>Research Main MenuUI Layouts</t>
  </si>
  <si>
    <t>Look at main elements of a Main Menu screen</t>
  </si>
  <si>
    <t>Create button designs</t>
  </si>
  <si>
    <t>Place the Buttons on Unity and Lay them out in correct positions</t>
  </si>
  <si>
    <t xml:space="preserve">Begin Coding for Start and Quit Buttons </t>
  </si>
  <si>
    <t xml:space="preserve">Implament the Settings button design </t>
  </si>
  <si>
    <t>Code and Functions for Options button</t>
  </si>
  <si>
    <t>Add in your Character to  the scene and make sure it is clear which way is front of the character</t>
  </si>
  <si>
    <t xml:space="preserve">Install Cinemachine in the package manager </t>
  </si>
  <si>
    <t>Set Up the camera for unity so it is in correct position and is funcitoning correctly</t>
  </si>
  <si>
    <t>Begin Creating the Scipt for the character</t>
  </si>
  <si>
    <t>Add in the Cinemachine Collider, and configure the tags to have a Ground tag</t>
  </si>
  <si>
    <t>Add a Sphere and Player Shape and scale the character slightly smaller than the planet to be above the planet</t>
  </si>
  <si>
    <t>Codeing the planet, so that it has gravity for something that has player gravity on it to stick together</t>
  </si>
  <si>
    <t xml:space="preserve">player script for movement </t>
  </si>
  <si>
    <t>Code So Player Gravity Attracts to planet</t>
  </si>
  <si>
    <t xml:space="preserve">Create a background pane and a canvas with 2 buttons on them </t>
  </si>
  <si>
    <t>scripting the buttons to allow to place text in inspector</t>
  </si>
  <si>
    <t xml:space="preserve">Added in how what text I want to appear in the console </t>
  </si>
  <si>
    <t>Created a StartDialogue Code which made it so that when you press the button he starts the conversation while adding in a On Click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</si>
</sst>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HH:mm:ss"/>
  </numFmts>
  <fonts count="7">
    <font>
      <sz val="10.0"/>
      <color rgb="FF000000"/>
      <name val="Arial"/>
    </font>
    <font>
      <b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4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vertical="center"/>
    </xf>
    <xf borderId="0" fillId="0" fontId="3" numFmtId="20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0" fontId="3" numFmtId="166" xfId="0" applyAlignment="1" applyFont="1" applyNumberFormat="1">
      <alignment horizontal="center" shrinkToFit="0" vertical="center" wrapText="1"/>
    </xf>
    <xf borderId="0" fillId="0" fontId="3" numFmtId="166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4" numFmtId="10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vertical="center"/>
    </xf>
    <xf borderId="0" fillId="0" fontId="5" numFmtId="166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166" xfId="0" applyAlignment="1" applyFont="1" applyNumberFormat="1">
      <alignment horizontal="center" vertical="center"/>
    </xf>
    <xf borderId="0" fillId="0" fontId="5" numFmtId="20" xfId="0" applyAlignment="1" applyFont="1" applyNumberForma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0" fillId="0" fontId="6" numFmtId="10" xfId="0" applyAlignment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7">
        <v>44243.0</v>
      </c>
      <c r="C2" s="8">
        <v>0.010416666666666666</v>
      </c>
      <c r="D2" s="9">
        <v>0.5416666666666666</v>
      </c>
      <c r="E2" s="9">
        <v>0.5520833333333334</v>
      </c>
      <c r="F2" s="9">
        <v>0.0</v>
      </c>
      <c r="G2" s="10">
        <f t="shared" ref="G2:G8" si="1">(E2-D2-F2)*24</f>
        <v>0.25</v>
      </c>
      <c r="H2" s="11">
        <f t="shared" ref="H2:H8" si="2">G2/C2</f>
        <v>24</v>
      </c>
      <c r="I2" s="12">
        <f t="shared" ref="I2:I8" si="3">C2*H2</f>
        <v>0.25</v>
      </c>
    </row>
    <row r="3">
      <c r="A3" s="6" t="s">
        <v>10</v>
      </c>
      <c r="B3" s="7">
        <v>44243.0</v>
      </c>
      <c r="C3" s="8">
        <v>0.006944444444444444</v>
      </c>
      <c r="D3" s="9">
        <v>0.5520833333333334</v>
      </c>
      <c r="E3" s="9">
        <v>0.5625</v>
      </c>
      <c r="F3" s="9">
        <v>0.0</v>
      </c>
      <c r="G3" s="10">
        <f t="shared" si="1"/>
        <v>0.25</v>
      </c>
      <c r="H3" s="11">
        <f t="shared" si="2"/>
        <v>36</v>
      </c>
      <c r="I3" s="12">
        <f t="shared" si="3"/>
        <v>0.25</v>
      </c>
    </row>
    <row r="4">
      <c r="A4" s="6" t="s">
        <v>11</v>
      </c>
      <c r="B4" s="7">
        <v>44243.0</v>
      </c>
      <c r="C4" s="8">
        <v>0.017361111111111112</v>
      </c>
      <c r="D4" s="9">
        <v>0.5625</v>
      </c>
      <c r="E4" s="9">
        <v>0.5833333333333334</v>
      </c>
      <c r="F4" s="9">
        <v>0.0</v>
      </c>
      <c r="G4" s="10">
        <f t="shared" si="1"/>
        <v>0.5</v>
      </c>
      <c r="H4" s="11">
        <f t="shared" si="2"/>
        <v>28.8</v>
      </c>
      <c r="I4" s="12">
        <f t="shared" si="3"/>
        <v>0.5</v>
      </c>
    </row>
    <row r="5">
      <c r="A5" s="13" t="s">
        <v>12</v>
      </c>
      <c r="B5" s="7">
        <v>44243.0</v>
      </c>
      <c r="C5" s="8">
        <v>0.006944444444444444</v>
      </c>
      <c r="D5" s="9">
        <v>0.5833333333333334</v>
      </c>
      <c r="E5" s="9">
        <v>0.6006944444444444</v>
      </c>
      <c r="F5" s="9">
        <v>0.003472222222222222</v>
      </c>
      <c r="G5" s="10">
        <f t="shared" si="1"/>
        <v>0.3333333333</v>
      </c>
      <c r="H5" s="11">
        <f t="shared" si="2"/>
        <v>48</v>
      </c>
      <c r="I5" s="12">
        <f t="shared" si="3"/>
        <v>0.3333333333</v>
      </c>
    </row>
    <row r="6">
      <c r="A6" s="13" t="s">
        <v>13</v>
      </c>
      <c r="B6" s="7">
        <v>44243.0</v>
      </c>
      <c r="C6" s="8">
        <v>0.03125</v>
      </c>
      <c r="D6" s="9">
        <v>0.6006944444444444</v>
      </c>
      <c r="E6" s="9">
        <v>0.625</v>
      </c>
      <c r="F6" s="9">
        <v>0.0</v>
      </c>
      <c r="G6" s="10">
        <f t="shared" si="1"/>
        <v>0.5833333333</v>
      </c>
      <c r="H6" s="11">
        <f t="shared" si="2"/>
        <v>18.66666667</v>
      </c>
      <c r="I6" s="12">
        <f t="shared" si="3"/>
        <v>0.5833333333</v>
      </c>
    </row>
    <row r="7">
      <c r="A7" s="13" t="s">
        <v>14</v>
      </c>
      <c r="B7" s="7">
        <v>44243.0</v>
      </c>
      <c r="C7" s="8">
        <v>0.010416666666666666</v>
      </c>
      <c r="D7" s="9">
        <v>0.625</v>
      </c>
      <c r="E7" s="9">
        <v>0.6284722222222222</v>
      </c>
      <c r="F7" s="9">
        <v>0.0</v>
      </c>
      <c r="G7" s="10">
        <f t="shared" si="1"/>
        <v>0.08333333333</v>
      </c>
      <c r="H7" s="11">
        <f t="shared" si="2"/>
        <v>8</v>
      </c>
      <c r="I7" s="12">
        <f t="shared" si="3"/>
        <v>0.08333333333</v>
      </c>
    </row>
    <row r="8">
      <c r="A8" s="13" t="s">
        <v>15</v>
      </c>
      <c r="B8" s="7">
        <v>44243.0</v>
      </c>
      <c r="C8" s="8">
        <v>0.03125</v>
      </c>
      <c r="D8" s="9">
        <v>0.6284722222222222</v>
      </c>
      <c r="E8" s="9">
        <v>0.65625</v>
      </c>
      <c r="F8" s="9">
        <v>0.0</v>
      </c>
      <c r="G8" s="10">
        <f t="shared" si="1"/>
        <v>0.6666666667</v>
      </c>
      <c r="H8" s="11">
        <f t="shared" si="2"/>
        <v>21.33333333</v>
      </c>
      <c r="I8" s="12">
        <f t="shared" si="3"/>
        <v>0.6666666667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">
        <v>16</v>
      </c>
      <c r="B2" s="7">
        <v>44250.0</v>
      </c>
      <c r="C2" s="8">
        <v>0.003472222222222222</v>
      </c>
      <c r="D2" s="8">
        <v>0.5416666666666666</v>
      </c>
      <c r="E2" s="8">
        <v>0.5520833333333334</v>
      </c>
      <c r="F2" s="9">
        <v>0.0</v>
      </c>
      <c r="G2" s="10">
        <f t="shared" ref="G2:G6" si="1">(E2-D2-F2)*24</f>
        <v>0.25</v>
      </c>
      <c r="H2" s="11">
        <f t="shared" ref="H2:H6" si="2">G2/C2</f>
        <v>72</v>
      </c>
      <c r="I2" s="12">
        <f t="shared" ref="I2:I6" si="3">C2*H2</f>
        <v>0.25</v>
      </c>
    </row>
    <row r="3">
      <c r="A3" s="14" t="s">
        <v>17</v>
      </c>
      <c r="B3" s="7">
        <v>44250.0</v>
      </c>
      <c r="C3" s="8">
        <v>0.003472222222222222</v>
      </c>
      <c r="D3" s="8">
        <v>0.548611111111111</v>
      </c>
      <c r="E3" s="8">
        <v>0.5625</v>
      </c>
      <c r="F3" s="9">
        <v>0.0</v>
      </c>
      <c r="G3" s="10">
        <f t="shared" si="1"/>
        <v>0.3333333333</v>
      </c>
      <c r="H3" s="11">
        <f t="shared" si="2"/>
        <v>96</v>
      </c>
      <c r="I3" s="12">
        <f t="shared" si="3"/>
        <v>0.3333333333</v>
      </c>
    </row>
    <row r="4">
      <c r="A4" s="14" t="s">
        <v>18</v>
      </c>
      <c r="B4" s="7">
        <v>44250.0</v>
      </c>
      <c r="C4" s="8">
        <v>0.010416666666666666</v>
      </c>
      <c r="D4" s="8">
        <v>0.5520833333333334</v>
      </c>
      <c r="E4" s="8">
        <v>0.5833333333333334</v>
      </c>
      <c r="F4" s="9">
        <v>0.0</v>
      </c>
      <c r="G4" s="10">
        <f t="shared" si="1"/>
        <v>0.75</v>
      </c>
      <c r="H4" s="11">
        <f t="shared" si="2"/>
        <v>72</v>
      </c>
      <c r="I4" s="12">
        <f t="shared" si="3"/>
        <v>0.75</v>
      </c>
    </row>
    <row r="5">
      <c r="A5" s="15" t="s">
        <v>19</v>
      </c>
      <c r="B5" s="7">
        <v>44250.0</v>
      </c>
      <c r="C5" s="8">
        <v>0.041666666666666664</v>
      </c>
      <c r="D5" s="8">
        <v>0.5590277777777778</v>
      </c>
      <c r="E5" s="8">
        <v>0.6006944444444444</v>
      </c>
      <c r="F5" s="9">
        <v>0.0</v>
      </c>
      <c r="G5" s="10">
        <f t="shared" si="1"/>
        <v>1</v>
      </c>
      <c r="H5" s="11">
        <f t="shared" si="2"/>
        <v>24</v>
      </c>
      <c r="I5" s="12">
        <f t="shared" si="3"/>
        <v>1</v>
      </c>
    </row>
    <row r="6">
      <c r="A6" s="15" t="s">
        <v>20</v>
      </c>
      <c r="B6" s="7">
        <v>44250.0</v>
      </c>
      <c r="C6" s="8">
        <v>0.006944444444444444</v>
      </c>
      <c r="D6" s="8">
        <v>0.5902777777777778</v>
      </c>
      <c r="E6" s="8">
        <v>0.625</v>
      </c>
      <c r="F6" s="9">
        <v>0.0</v>
      </c>
      <c r="G6" s="10">
        <f t="shared" si="1"/>
        <v>0.8333333333</v>
      </c>
      <c r="H6" s="11">
        <f t="shared" si="2"/>
        <v>120</v>
      </c>
      <c r="I6" s="12">
        <f t="shared" si="3"/>
        <v>0.8333333333</v>
      </c>
    </row>
    <row r="7">
      <c r="A7" s="13"/>
      <c r="B7" s="7"/>
      <c r="C7" s="8"/>
      <c r="D7" s="8"/>
      <c r="E7" s="8"/>
      <c r="F7" s="8"/>
      <c r="G7" s="10"/>
      <c r="H7" s="11"/>
      <c r="I7" s="12"/>
    </row>
    <row r="8">
      <c r="A8" s="13"/>
      <c r="B8" s="7"/>
      <c r="C8" s="8"/>
      <c r="D8" s="8"/>
      <c r="E8" s="8"/>
      <c r="F8" s="8"/>
      <c r="G8" s="10"/>
      <c r="H8" s="11"/>
      <c r="I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43"/>
  </cols>
  <sheetData>
    <row r="1" ht="27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21</v>
      </c>
      <c r="B2" s="16">
        <v>44257.0</v>
      </c>
      <c r="C2" s="8">
        <v>0.010416666666666666</v>
      </c>
      <c r="D2" s="17">
        <v>0.5416666666666666</v>
      </c>
      <c r="E2" s="8">
        <v>0.5486111111111112</v>
      </c>
      <c r="F2" s="18">
        <v>0.0</v>
      </c>
      <c r="G2" s="19">
        <f t="shared" ref="G2:G5" si="1">E2-C2</f>
        <v>0.5381944444</v>
      </c>
      <c r="H2" s="20">
        <f t="shared" ref="H2:H5" si="2">G2/C2</f>
        <v>51.66666667</v>
      </c>
      <c r="I2" s="21">
        <f t="shared" ref="I2:I5" si="3">C2*H2</f>
        <v>0.5381944444</v>
      </c>
    </row>
    <row r="3">
      <c r="A3" s="6" t="s">
        <v>22</v>
      </c>
      <c r="B3" s="16">
        <v>44257.0</v>
      </c>
      <c r="C3" s="8">
        <v>0.03819444444444445</v>
      </c>
      <c r="D3" s="17">
        <v>0.5486111111111112</v>
      </c>
      <c r="E3" s="8">
        <v>0.5798611111111112</v>
      </c>
      <c r="F3" s="18">
        <v>0.0</v>
      </c>
      <c r="G3" s="19">
        <f t="shared" si="1"/>
        <v>0.5416666667</v>
      </c>
      <c r="H3" s="20">
        <f t="shared" si="2"/>
        <v>14.18181818</v>
      </c>
      <c r="I3" s="21">
        <f t="shared" si="3"/>
        <v>0.5416666667</v>
      </c>
    </row>
    <row r="4">
      <c r="A4" s="6" t="s">
        <v>23</v>
      </c>
      <c r="B4" s="16">
        <v>44257.0</v>
      </c>
      <c r="C4" s="8">
        <v>0.041666666666666664</v>
      </c>
      <c r="D4" s="17">
        <v>0.5868055555555556</v>
      </c>
      <c r="E4" s="8">
        <v>0.625</v>
      </c>
      <c r="F4" s="18">
        <v>0.006944444444444444</v>
      </c>
      <c r="G4" s="19">
        <f t="shared" si="1"/>
        <v>0.5833333333</v>
      </c>
      <c r="H4" s="20">
        <f t="shared" si="2"/>
        <v>14</v>
      </c>
      <c r="I4" s="21">
        <f t="shared" si="3"/>
        <v>0.5833333333</v>
      </c>
    </row>
    <row r="5">
      <c r="A5" s="13" t="s">
        <v>24</v>
      </c>
      <c r="B5" s="16">
        <v>44257.0</v>
      </c>
      <c r="C5" s="8">
        <v>0.041666666666666664</v>
      </c>
      <c r="D5" s="17">
        <v>0.625</v>
      </c>
      <c r="E5" s="8">
        <v>0.65625</v>
      </c>
      <c r="F5" s="18">
        <v>0.0</v>
      </c>
      <c r="G5" s="19">
        <f t="shared" si="1"/>
        <v>0.6145833333</v>
      </c>
      <c r="H5" s="20">
        <f t="shared" si="2"/>
        <v>14.75</v>
      </c>
      <c r="I5" s="21">
        <f t="shared" si="3"/>
        <v>0.6145833333</v>
      </c>
    </row>
    <row r="6">
      <c r="A6" s="15"/>
      <c r="B6" s="7"/>
      <c r="C6" s="8"/>
      <c r="D6" s="8"/>
      <c r="E6" s="8"/>
      <c r="F6" s="9"/>
      <c r="G6" s="10"/>
      <c r="H6" s="11"/>
      <c r="I6" s="12"/>
    </row>
    <row r="7">
      <c r="A7" s="13"/>
      <c r="B7" s="7"/>
      <c r="C7" s="8"/>
      <c r="D7" s="8"/>
      <c r="E7" s="8"/>
      <c r="F7" s="8"/>
      <c r="G7" s="10"/>
      <c r="H7" s="11"/>
      <c r="I7" s="12"/>
    </row>
    <row r="10">
      <c r="A10" s="13"/>
    </row>
    <row r="11">
      <c r="A11" s="13"/>
    </row>
    <row r="12">
      <c r="A12" s="13"/>
    </row>
    <row r="13">
      <c r="A13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</cols>
  <sheetData>
    <row r="1">
      <c r="A1" s="22" t="s">
        <v>0</v>
      </c>
      <c r="B1" s="23" t="s">
        <v>1</v>
      </c>
      <c r="C1" s="24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46.5" customHeight="1">
      <c r="A2" s="26" t="s">
        <v>25</v>
      </c>
      <c r="B2" s="27">
        <v>44264.0</v>
      </c>
      <c r="C2" s="8">
        <v>0.003472222222222222</v>
      </c>
      <c r="D2" s="8">
        <v>0.5416666666666666</v>
      </c>
      <c r="E2" s="28">
        <v>0.5486111111111112</v>
      </c>
      <c r="F2" s="9">
        <v>0.0</v>
      </c>
      <c r="G2" s="10">
        <f t="shared" ref="G2:G5" si="1">(E2-D2-F2)*24</f>
        <v>0.1666666667</v>
      </c>
      <c r="H2" s="11">
        <f t="shared" ref="H2:H5" si="2">G2/C2</f>
        <v>48</v>
      </c>
      <c r="I2" s="12">
        <f t="shared" ref="I2:I5" si="3">C2*H2</f>
        <v>0.1666666667</v>
      </c>
    </row>
    <row r="3">
      <c r="A3" s="26" t="s">
        <v>26</v>
      </c>
      <c r="B3" s="27">
        <v>44264.0</v>
      </c>
      <c r="C3" s="8">
        <v>0.003472222222222222</v>
      </c>
      <c r="D3" s="8">
        <v>0.548611111111111</v>
      </c>
      <c r="E3" s="8">
        <v>0.5625</v>
      </c>
      <c r="F3" s="9">
        <v>0.0</v>
      </c>
      <c r="G3" s="10">
        <f t="shared" si="1"/>
        <v>0.3333333333</v>
      </c>
      <c r="H3" s="11">
        <f t="shared" si="2"/>
        <v>96</v>
      </c>
      <c r="I3" s="12">
        <f t="shared" si="3"/>
        <v>0.3333333333</v>
      </c>
    </row>
    <row r="4">
      <c r="A4" s="26" t="s">
        <v>27</v>
      </c>
      <c r="B4" s="27">
        <v>44264.0</v>
      </c>
      <c r="C4" s="8">
        <v>0.010416666666666666</v>
      </c>
      <c r="D4" s="8">
        <v>0.5520833333333334</v>
      </c>
      <c r="E4" s="8">
        <v>0.5833333333333334</v>
      </c>
      <c r="F4" s="9">
        <v>0.0</v>
      </c>
      <c r="G4" s="10">
        <f t="shared" si="1"/>
        <v>0.75</v>
      </c>
      <c r="H4" s="11">
        <f t="shared" si="2"/>
        <v>72</v>
      </c>
      <c r="I4" s="12">
        <f t="shared" si="3"/>
        <v>0.75</v>
      </c>
    </row>
    <row r="5">
      <c r="A5" s="26" t="s">
        <v>28</v>
      </c>
      <c r="B5" s="27">
        <v>44264.0</v>
      </c>
      <c r="C5" s="8">
        <v>0.041666666666666664</v>
      </c>
      <c r="D5" s="8">
        <v>0.5590277777777778</v>
      </c>
      <c r="E5" s="8">
        <v>0.6006944444444444</v>
      </c>
      <c r="F5" s="9">
        <v>0.0</v>
      </c>
      <c r="G5" s="10">
        <f t="shared" si="1"/>
        <v>1</v>
      </c>
      <c r="H5" s="11">
        <f t="shared" si="2"/>
        <v>24</v>
      </c>
      <c r="I5" s="12">
        <f t="shared" si="3"/>
        <v>1</v>
      </c>
    </row>
    <row r="6">
      <c r="A6" s="29"/>
      <c r="B6" s="27"/>
      <c r="C6" s="30"/>
      <c r="D6" s="30"/>
      <c r="E6" s="30"/>
      <c r="F6" s="31"/>
      <c r="G6" s="32"/>
      <c r="H6" s="33"/>
      <c r="I6" s="34"/>
    </row>
  </sheetData>
  <drawing r:id="rId1"/>
</worksheet>
</file>