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avid\OneDrive\Desktop\"/>
    </mc:Choice>
  </mc:AlternateContent>
  <xr:revisionPtr revIDLastSave="0" documentId="8_{E5AA8CF9-54F6-45F7-A7C7-0548B59E671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3" i="1"/>
  <c r="G10" i="1"/>
  <c r="G7" i="1"/>
  <c r="G15" i="1"/>
  <c r="G14" i="1"/>
  <c r="H15" i="1" s="1"/>
  <c r="G12" i="1"/>
  <c r="G11" i="1"/>
  <c r="H11" i="1" s="1"/>
  <c r="I11" i="1" s="1"/>
  <c r="G9" i="1"/>
  <c r="G8" i="1"/>
  <c r="H9" i="1" s="1"/>
  <c r="G6" i="1"/>
  <c r="G5" i="1"/>
  <c r="H5" i="1" s="1"/>
  <c r="I5" i="1" s="1"/>
  <c r="G3" i="1"/>
  <c r="G2" i="1"/>
  <c r="H2" i="1" s="1"/>
  <c r="I2" i="1" s="1"/>
  <c r="H3" i="1" l="1"/>
  <c r="H4" i="1" s="1"/>
  <c r="I4" i="1" s="1"/>
  <c r="H16" i="1"/>
  <c r="I16" i="1" s="1"/>
  <c r="I15" i="1"/>
  <c r="H14" i="1"/>
  <c r="I14" i="1" s="1"/>
  <c r="H12" i="1"/>
  <c r="I9" i="1"/>
  <c r="H10" i="1"/>
  <c r="I10" i="1" s="1"/>
  <c r="H8" i="1"/>
  <c r="I8" i="1" s="1"/>
  <c r="H6" i="1"/>
  <c r="I3" i="1" l="1"/>
  <c r="H13" i="1"/>
  <c r="I13" i="1" s="1"/>
  <c r="I12" i="1"/>
  <c r="H7" i="1"/>
  <c r="I7" i="1" s="1"/>
  <c r="I6" i="1"/>
</calcChain>
</file>

<file path=xl/sharedStrings.xml><?xml version="1.0" encoding="utf-8"?>
<sst xmlns="http://schemas.openxmlformats.org/spreadsheetml/2006/main" count="24" uniqueCount="24">
  <si>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</si>
  <si>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</si>
  <si>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</si>
  <si>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</si>
  <si>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</si>
  <si>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</si>
  <si>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</si>
  <si>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Percentage</t>
  </si>
  <si>
    <t>Adjusted
estimate</t>
  </si>
  <si>
    <t>Research count down timer</t>
  </si>
  <si>
    <t>Research Enemy follow</t>
  </si>
  <si>
    <t>Create falling platform package</t>
  </si>
  <si>
    <t>Create count down timer package</t>
  </si>
  <si>
    <t>Create pick up package</t>
  </si>
  <si>
    <t>Create enemy follow package</t>
  </si>
  <si>
    <t>Fix falling platform package</t>
  </si>
  <si>
    <t>Refine enemy follow package</t>
  </si>
  <si>
    <t>Implement falling platforms</t>
  </si>
  <si>
    <t>Implemennt pick ups</t>
  </si>
  <si>
    <t>Implement count down timer</t>
  </si>
  <si>
    <t>Implement enemy follow</t>
  </si>
  <si>
    <t>Research falling platform</t>
  </si>
  <si>
    <t>Research pick up</t>
  </si>
  <si>
    <t>Create level layout for combo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</si>
</sst>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d/m/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/>
    <xf numFmtId="165" fontId="1" fillId="0" borderId="0" xfId="0" applyNumberFormat="1" applyFont="1" applyAlignment="1"/>
    <xf numFmtId="20" fontId="1" fillId="0" borderId="0" xfId="0" applyNumberFormat="1" applyFont="1" applyAlignment="1"/>
    <xf numFmtId="4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20" fontId="0" fillId="0" borderId="0" xfId="0" applyNumberFormat="1" applyFont="1" applyAlignment="1"/>
    <xf numFmtId="21" fontId="0" fillId="0" borderId="0" xfId="0" applyNumberFormat="1" applyFont="1" applyAlignment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workbookViewId="0">
      <selection activeCell="G18" sqref="G18"/>
    </sheetView>
  </sheetViews>
  <sheetFormatPr defaultColWidth="14.42578125" defaultRowHeight="15.75" customHeight="1" x14ac:dyDescent="0.2"/>
  <cols>
    <col min="1" max="1" width="31" customWidth="1"/>
    <col min="7" max="7" width="19.85546875" customWidth="1"/>
    <col min="9" max="9" width="18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spans="1:9" x14ac:dyDescent="0.2">
      <c r="A2" s="5" t="s">
        <v>9</v>
      </c>
      <c r="B2" s="6">
        <v>44236</v>
      </c>
      <c r="C2" s="5">
        <v>2</v>
      </c>
      <c r="D2" s="7">
        <v>0.67499999999999993</v>
      </c>
      <c r="E2" s="7">
        <v>0.70833333333333337</v>
      </c>
      <c r="F2" s="7">
        <v>2.0833333333333332E-2</v>
      </c>
      <c r="G2" s="8">
        <f t="shared" ref="G2:G3" si="0">(E2-D2-F2)*24</f>
        <v>0.30000000000000249</v>
      </c>
      <c r="H2" s="9">
        <f>G2/C2</f>
        <v>0.15000000000000124</v>
      </c>
      <c r="I2" s="10">
        <f t="shared" ref="I2:I4" si="1">C2*H2</f>
        <v>0.30000000000000249</v>
      </c>
    </row>
    <row r="3" spans="1:9" x14ac:dyDescent="0.2">
      <c r="A3" s="5" t="s">
        <v>10</v>
      </c>
      <c r="B3" s="6">
        <v>44237</v>
      </c>
      <c r="C3" s="5">
        <v>2</v>
      </c>
      <c r="D3" s="7">
        <v>0.70833333333333337</v>
      </c>
      <c r="E3" s="7">
        <v>0.75</v>
      </c>
      <c r="F3" s="7">
        <v>3.472222222222222E-3</v>
      </c>
      <c r="G3" s="8">
        <f t="shared" si="0"/>
        <v>0.91666666666666574</v>
      </c>
      <c r="H3" s="9">
        <f>SUM(C2:C3)/SUM(G2:G3)</f>
        <v>3.2876712328767086</v>
      </c>
      <c r="I3" s="10">
        <f t="shared" si="1"/>
        <v>6.5753424657534172</v>
      </c>
    </row>
    <row r="4" spans="1:9" x14ac:dyDescent="0.2">
      <c r="A4" s="5" t="s">
        <v>21</v>
      </c>
      <c r="B4" s="6">
        <v>44238</v>
      </c>
      <c r="C4" s="5">
        <v>1</v>
      </c>
      <c r="D4" s="11">
        <v>0.54166666666666663</v>
      </c>
      <c r="E4" s="11">
        <v>0.58333333333333337</v>
      </c>
      <c r="F4" s="11">
        <v>3.472222222222222E-3</v>
      </c>
      <c r="H4" s="9">
        <f>H3</f>
        <v>3.2876712328767086</v>
      </c>
      <c r="I4" s="10">
        <f t="shared" si="1"/>
        <v>3.2876712328767086</v>
      </c>
    </row>
    <row r="5" spans="1:9" ht="15.75" customHeight="1" x14ac:dyDescent="0.2">
      <c r="A5" s="5" t="s">
        <v>22</v>
      </c>
      <c r="B5" s="6">
        <v>44239</v>
      </c>
      <c r="C5" s="5">
        <v>2</v>
      </c>
      <c r="D5" s="7">
        <v>0.52083333333333337</v>
      </c>
      <c r="E5" s="7">
        <v>0.54166666666666663</v>
      </c>
      <c r="F5" s="7">
        <v>0</v>
      </c>
      <c r="G5" s="8">
        <f t="shared" ref="G5:G7" si="2">(E5-D5-F5)*24</f>
        <v>0.49999999999999822</v>
      </c>
      <c r="H5" s="9">
        <f>G5/C5</f>
        <v>0.24999999999999911</v>
      </c>
      <c r="I5" s="10">
        <f t="shared" ref="I5:I16" si="3">C5*H5</f>
        <v>0.49999999999999822</v>
      </c>
    </row>
    <row r="6" spans="1:9" ht="15.75" customHeight="1" x14ac:dyDescent="0.2">
      <c r="A6" s="5" t="s">
        <v>11</v>
      </c>
      <c r="B6" s="6">
        <v>44260</v>
      </c>
      <c r="C6" s="5">
        <v>2</v>
      </c>
      <c r="D6" s="7">
        <v>0.79166666666666663</v>
      </c>
      <c r="E6" s="7">
        <v>0.875</v>
      </c>
      <c r="F6" s="7">
        <v>0</v>
      </c>
      <c r="G6" s="8">
        <f t="shared" si="2"/>
        <v>2.0000000000000009</v>
      </c>
      <c r="H6" s="9">
        <f>SUM(C5:C6)/SUM(G5:G6)</f>
        <v>1.6000000000000005</v>
      </c>
      <c r="I6" s="10">
        <f t="shared" si="3"/>
        <v>3.2000000000000011</v>
      </c>
    </row>
    <row r="7" spans="1:9" ht="15.75" customHeight="1" x14ac:dyDescent="0.2">
      <c r="A7" s="5" t="s">
        <v>13</v>
      </c>
      <c r="B7" s="6">
        <v>44264</v>
      </c>
      <c r="C7" s="5">
        <v>1</v>
      </c>
      <c r="D7" s="11">
        <v>0.625</v>
      </c>
      <c r="E7" s="11">
        <v>0.6875</v>
      </c>
      <c r="F7" s="12">
        <v>0</v>
      </c>
      <c r="G7" s="13">
        <f t="shared" si="2"/>
        <v>1.5</v>
      </c>
      <c r="H7" s="9">
        <f>H6</f>
        <v>1.6000000000000005</v>
      </c>
      <c r="I7" s="10">
        <f t="shared" si="3"/>
        <v>1.6000000000000005</v>
      </c>
    </row>
    <row r="8" spans="1:9" ht="15.75" customHeight="1" x14ac:dyDescent="0.2">
      <c r="A8" s="5" t="s">
        <v>12</v>
      </c>
      <c r="B8" s="6">
        <v>44270</v>
      </c>
      <c r="C8" s="5">
        <v>2</v>
      </c>
      <c r="D8" s="7">
        <v>0.59166666666666667</v>
      </c>
      <c r="E8" s="7">
        <v>0.70833333333333337</v>
      </c>
      <c r="F8" s="7">
        <v>1.0416666666666666E-2</v>
      </c>
      <c r="G8" s="8">
        <f t="shared" ref="G8:G10" si="4">(E8-D8-F8)*24</f>
        <v>2.5500000000000007</v>
      </c>
      <c r="H8" s="9">
        <f>G8/C8</f>
        <v>1.2750000000000004</v>
      </c>
      <c r="I8" s="10">
        <f t="shared" si="3"/>
        <v>2.5500000000000007</v>
      </c>
    </row>
    <row r="9" spans="1:9" ht="15.75" customHeight="1" x14ac:dyDescent="0.2">
      <c r="A9" s="5" t="s">
        <v>14</v>
      </c>
      <c r="B9" s="6">
        <v>44279</v>
      </c>
      <c r="C9" s="5">
        <v>2</v>
      </c>
      <c r="D9" s="7">
        <v>0.66666666666666663</v>
      </c>
      <c r="E9" s="7">
        <v>0.75</v>
      </c>
      <c r="F9" s="7">
        <v>3.472222222222222E-3</v>
      </c>
      <c r="G9" s="8">
        <f t="shared" si="4"/>
        <v>1.9166666666666674</v>
      </c>
      <c r="H9" s="9">
        <f>SUM(C8:C9)/SUM(G8:G9)</f>
        <v>0.89552238805970108</v>
      </c>
      <c r="I9" s="10">
        <f t="shared" si="3"/>
        <v>1.7910447761194022</v>
      </c>
    </row>
    <row r="10" spans="1:9" ht="15.75" customHeight="1" x14ac:dyDescent="0.2">
      <c r="A10" s="5" t="s">
        <v>15</v>
      </c>
      <c r="B10" s="6">
        <v>44287</v>
      </c>
      <c r="C10" s="5">
        <v>1</v>
      </c>
      <c r="D10" s="11">
        <v>0.41666666666666669</v>
      </c>
      <c r="E10" s="11">
        <v>0.58333333333333337</v>
      </c>
      <c r="F10" s="11">
        <v>2.0833333333333332E-2</v>
      </c>
      <c r="G10" s="13">
        <f t="shared" si="4"/>
        <v>3.5</v>
      </c>
      <c r="H10" s="9">
        <f>H9</f>
        <v>0.89552238805970108</v>
      </c>
      <c r="I10" s="10">
        <f t="shared" si="3"/>
        <v>0.89552238805970108</v>
      </c>
    </row>
    <row r="11" spans="1:9" ht="15.75" customHeight="1" x14ac:dyDescent="0.2">
      <c r="A11" s="5" t="s">
        <v>16</v>
      </c>
      <c r="B11" s="6">
        <v>44290</v>
      </c>
      <c r="C11" s="5">
        <v>2</v>
      </c>
      <c r="D11" s="7">
        <v>0.60069444444444442</v>
      </c>
      <c r="E11" s="7">
        <v>0.70833333333333337</v>
      </c>
      <c r="F11" s="7">
        <v>3.472222222222222E-3</v>
      </c>
      <c r="G11" s="8">
        <f t="shared" ref="G11:G13" si="5">(E11-D11-F11)*24</f>
        <v>2.5000000000000013</v>
      </c>
      <c r="H11" s="9">
        <f>G11/C11</f>
        <v>1.2500000000000007</v>
      </c>
      <c r="I11" s="10">
        <f t="shared" si="3"/>
        <v>2.5000000000000013</v>
      </c>
    </row>
    <row r="12" spans="1:9" ht="15.75" customHeight="1" x14ac:dyDescent="0.2">
      <c r="A12" s="5" t="s">
        <v>23</v>
      </c>
      <c r="B12" s="6">
        <v>44303</v>
      </c>
      <c r="C12" s="5">
        <v>2</v>
      </c>
      <c r="D12" s="7">
        <v>0.58333333333333337</v>
      </c>
      <c r="E12" s="7">
        <v>0.75</v>
      </c>
      <c r="F12" s="7">
        <v>3.472222222222222E-3</v>
      </c>
      <c r="G12" s="8">
        <f t="shared" si="5"/>
        <v>3.9166666666666661</v>
      </c>
      <c r="H12" s="9">
        <f>SUM(C11:C12)/SUM(G11:G12)</f>
        <v>0.62337662337662325</v>
      </c>
      <c r="I12" s="10">
        <f t="shared" si="3"/>
        <v>1.2467532467532465</v>
      </c>
    </row>
    <row r="13" spans="1:9" ht="15.75" customHeight="1" x14ac:dyDescent="0.2">
      <c r="A13" s="5" t="s">
        <v>17</v>
      </c>
      <c r="B13" s="6">
        <v>44319</v>
      </c>
      <c r="C13" s="5">
        <v>1</v>
      </c>
      <c r="D13" s="11">
        <v>0.5</v>
      </c>
      <c r="E13" s="11">
        <v>0.52083333333333337</v>
      </c>
      <c r="F13" s="12">
        <v>0</v>
      </c>
      <c r="G13" s="13">
        <f t="shared" si="5"/>
        <v>0.50000000000000089</v>
      </c>
      <c r="H13" s="9">
        <f>H12</f>
        <v>0.62337662337662325</v>
      </c>
      <c r="I13" s="10">
        <f t="shared" si="3"/>
        <v>0.62337662337662325</v>
      </c>
    </row>
    <row r="14" spans="1:9" ht="15.75" customHeight="1" x14ac:dyDescent="0.2">
      <c r="A14" s="5" t="s">
        <v>18</v>
      </c>
      <c r="B14" s="6">
        <v>44325</v>
      </c>
      <c r="C14" s="5">
        <v>2</v>
      </c>
      <c r="D14" s="7">
        <v>0.5625</v>
      </c>
      <c r="E14" s="7">
        <v>0.58333333333333337</v>
      </c>
      <c r="F14" s="7">
        <v>3.472222222222222E-3</v>
      </c>
      <c r="G14" s="8">
        <f t="shared" ref="G14:G16" si="6">(E14-D14-F14)*24</f>
        <v>0.41666666666666752</v>
      </c>
      <c r="H14" s="9">
        <f>G14/C14</f>
        <v>0.20833333333333376</v>
      </c>
      <c r="I14" s="10">
        <f t="shared" si="3"/>
        <v>0.41666666666666752</v>
      </c>
    </row>
    <row r="15" spans="1:9" ht="15.75" customHeight="1" x14ac:dyDescent="0.2">
      <c r="A15" s="5" t="s">
        <v>20</v>
      </c>
      <c r="B15" s="6">
        <v>44326</v>
      </c>
      <c r="C15" s="5">
        <v>2</v>
      </c>
      <c r="D15" s="7">
        <v>0.60416666666666663</v>
      </c>
      <c r="E15" s="7">
        <v>0.625</v>
      </c>
      <c r="F15" s="7">
        <v>3.472222222222222E-3</v>
      </c>
      <c r="G15" s="8">
        <f t="shared" si="6"/>
        <v>0.41666666666666752</v>
      </c>
      <c r="H15" s="9">
        <f>SUM(C14:C15)/SUM(G14:G15)</f>
        <v>4.7999999999999901</v>
      </c>
      <c r="I15" s="10">
        <f t="shared" si="3"/>
        <v>9.5999999999999801</v>
      </c>
    </row>
    <row r="16" spans="1:9" ht="15.75" customHeight="1" x14ac:dyDescent="0.2">
      <c r="A16" s="5" t="s">
        <v>19</v>
      </c>
      <c r="B16" s="6">
        <v>44327</v>
      </c>
      <c r="C16" s="5">
        <v>1</v>
      </c>
      <c r="D16" s="11">
        <v>0.70833333333333337</v>
      </c>
      <c r="E16" s="11">
        <v>0.75</v>
      </c>
      <c r="F16" s="11">
        <v>3.472222222222222E-3</v>
      </c>
      <c r="G16" s="13">
        <f t="shared" si="6"/>
        <v>0.91666666666666574</v>
      </c>
      <c r="H16" s="9">
        <f>H15</f>
        <v>4.7999999999999901</v>
      </c>
      <c r="I16" s="10">
        <f t="shared" si="3"/>
        <v>4.7999999999999901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Toussaint</dc:creator>
  <cp:lastModifiedBy>David Toussaint</cp:lastModifiedBy>
  <dcterms:created xsi:type="dcterms:W3CDTF">2021-05-17T16:33:06Z</dcterms:created>
  <dcterms:modified xsi:type="dcterms:W3CDTF">2021-05-17T16:33:06Z</dcterms:modified>
</cp:coreProperties>
</file>