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<sst xmlns="http://schemas.openxmlformats.org/spreadsheetml/2006/main" count="33" uniqueCount="29">
  <si>
    <t>Tasks</t>
  </si>
  <si>
    <t>Date</t>
  </si>
  <si>
    <t>Baseline Estimate (Hours)</t>
  </si>
  <si>
    <t>Start</t>
  </si>
  <si>
    <t>End</t>
  </si>
  <si>
    <t>Interruptions</t>
  </si>
  <si>
    <t>Measure Time(Hours)</t>
  </si>
  <si>
    <t>Percentage</t>
  </si>
  <si>
    <t>Adjusted Estimate</t>
  </si>
  <si>
    <t>Player Movement</t>
  </si>
  <si>
    <t>16/02/2021</t>
  </si>
  <si>
    <t>Camera Follow player</t>
  </si>
  <si>
    <t>Player Jump</t>
  </si>
  <si>
    <t>GroundCheck</t>
  </si>
  <si>
    <t>16/02/2120</t>
  </si>
  <si>
    <t>Platform falling</t>
  </si>
  <si>
    <t>23/02/2021</t>
  </si>
  <si>
    <t>Audio Manager</t>
  </si>
  <si>
    <t>Reload Scene</t>
  </si>
  <si>
    <t xml:space="preserve">Events System </t>
  </si>
  <si>
    <t xml:space="preserve">CountDown </t>
  </si>
  <si>
    <t>Vault Mechanic</t>
  </si>
  <si>
    <t>20/04/2021</t>
  </si>
  <si>
    <t>Hiding Mechanic</t>
  </si>
  <si>
    <t>Endless runner</t>
  </si>
  <si>
    <t>23/04/2021</t>
  </si>
  <si>
    <t>Rhythm Movement</t>
  </si>
  <si>
    <t>27/04/2021</t>
  </si>
  <si>
    <t>Interactive Hiding Mechanic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</si>
</sst>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 am/pm"/>
    <numFmt numFmtId="165" formatCode="mm/dd/yyyy"/>
  </numFmts>
  <fonts count="5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color rgb="FF000000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0" fillId="0" fontId="1" numFmtId="46" xfId="0" applyAlignment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0" fontId="1" numFmtId="46" xfId="0" applyAlignment="1" applyFont="1" applyNumberFormat="1">
      <alignment horizontal="center" shrinkToFit="0" vertical="center" wrapText="1"/>
    </xf>
    <xf borderId="0" fillId="0" fontId="1" numFmtId="21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46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46" xfId="0" applyAlignment="1" applyFont="1" applyNumberFormat="1">
      <alignment horizontal="center"/>
    </xf>
    <xf borderId="0" fillId="2" fontId="2" numFmtId="10" xfId="0" applyAlignment="1" applyFill="1" applyFont="1" applyNumberFormat="1">
      <alignment horizontal="center"/>
    </xf>
    <xf borderId="0" fillId="0" fontId="1" numFmtId="165" xfId="0" applyAlignment="1" applyFont="1" applyNumberFormat="1">
      <alignment horizontal="center" readingOrder="0" shrinkToFit="0" vertical="center" wrapText="1"/>
    </xf>
    <xf borderId="0" fillId="2" fontId="3" numFmtId="164" xfId="0" applyAlignment="1" applyFont="1" applyNumberFormat="1">
      <alignment horizontal="center" readingOrder="0"/>
    </xf>
    <xf borderId="0" fillId="0" fontId="4" numFmtId="46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/>
    </xf>
    <xf borderId="0" fillId="0" fontId="1" numFmtId="46" xfId="0" applyFont="1" applyNumberFormat="1"/>
    <xf borderId="0" fillId="0" fontId="1" numFmtId="16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3" max="3" width="18.57"/>
    <col customWidth="1" min="9" max="9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</row>
    <row r="2">
      <c r="A2" s="1" t="s">
        <v>9</v>
      </c>
      <c r="B2" s="1" t="s">
        <v>10</v>
      </c>
      <c r="C2" s="3">
        <v>0.08333333333333333</v>
      </c>
      <c r="D2" s="4">
        <v>0.6458333333333334</v>
      </c>
      <c r="E2" s="4">
        <v>0.7083333333333334</v>
      </c>
      <c r="F2" s="3">
        <v>0.02013888888888889</v>
      </c>
      <c r="G2" s="3">
        <f t="shared" ref="G2:G15" si="1">E2-D2-F2</f>
        <v>0.04236111111</v>
      </c>
      <c r="H2" s="5">
        <f>G2/C2</f>
        <v>0.5083333333</v>
      </c>
      <c r="I2" s="6">
        <f t="shared" ref="I2:I15" si="2">C2*H2</f>
        <v>0.04236111111</v>
      </c>
      <c r="J2" s="2"/>
    </row>
    <row r="3">
      <c r="A3" s="1" t="s">
        <v>11</v>
      </c>
      <c r="B3" s="1" t="s">
        <v>10</v>
      </c>
      <c r="C3" s="3">
        <v>0.006944444444444444</v>
      </c>
      <c r="D3" s="4">
        <v>0.65625</v>
      </c>
      <c r="E3" s="4">
        <v>0.6597222222222222</v>
      </c>
      <c r="F3" s="1">
        <v>0.0</v>
      </c>
      <c r="G3" s="3">
        <f t="shared" si="1"/>
        <v>0.003472222222</v>
      </c>
      <c r="H3" s="5">
        <f>sum(G2:G3)/sum(C2:C3)</f>
        <v>0.5076923077</v>
      </c>
      <c r="I3" s="6">
        <f t="shared" si="2"/>
        <v>0.003525641026</v>
      </c>
      <c r="J3" s="2"/>
    </row>
    <row r="4">
      <c r="A4" s="1" t="s">
        <v>12</v>
      </c>
      <c r="B4" s="1" t="s">
        <v>10</v>
      </c>
      <c r="C4" s="3">
        <v>0.10416666666666667</v>
      </c>
      <c r="D4" s="4">
        <v>0.6597222222222222</v>
      </c>
      <c r="E4" s="4">
        <v>0.7152777777777778</v>
      </c>
      <c r="F4" s="7">
        <v>0.004861111111111111</v>
      </c>
      <c r="G4" s="3">
        <f t="shared" si="1"/>
        <v>0.05069444444</v>
      </c>
      <c r="H4" s="5">
        <f>sum(G2:G4)/sum(C2:C4)</f>
        <v>0.4964285714</v>
      </c>
      <c r="I4" s="6">
        <f t="shared" si="2"/>
        <v>0.05171130952</v>
      </c>
      <c r="J4" s="2"/>
    </row>
    <row r="5">
      <c r="A5" s="1" t="s">
        <v>13</v>
      </c>
      <c r="B5" s="1" t="s">
        <v>14</v>
      </c>
      <c r="C5" s="3">
        <v>0.08333333333333333</v>
      </c>
      <c r="D5" s="4">
        <v>0.7569444444444444</v>
      </c>
      <c r="E5" s="4">
        <v>0.7944444444444444</v>
      </c>
      <c r="F5" s="3">
        <v>0.015277777777777777</v>
      </c>
      <c r="G5" s="3">
        <f t="shared" si="1"/>
        <v>0.02222222222</v>
      </c>
      <c r="H5" s="5">
        <f>sum(G2:G5)/sum(C2:C5)</f>
        <v>0.4275</v>
      </c>
      <c r="I5" s="6">
        <f t="shared" si="2"/>
        <v>0.035625</v>
      </c>
      <c r="J5" s="2"/>
    </row>
    <row r="6">
      <c r="A6" s="1" t="s">
        <v>15</v>
      </c>
      <c r="B6" s="1" t="s">
        <v>16</v>
      </c>
      <c r="C6" s="3">
        <v>0.010416666666666666</v>
      </c>
      <c r="D6" s="4">
        <v>0.5555555555555556</v>
      </c>
      <c r="E6" s="4">
        <v>0.6854166666666667</v>
      </c>
      <c r="F6" s="3">
        <v>0.025694444444444443</v>
      </c>
      <c r="G6" s="3">
        <f t="shared" si="1"/>
        <v>0.1041666667</v>
      </c>
      <c r="H6" s="5">
        <f>sum(G2:G6)/sum(C2:C6)</f>
        <v>0.7734939759</v>
      </c>
      <c r="I6" s="6">
        <f t="shared" si="2"/>
        <v>0.008057228916</v>
      </c>
      <c r="J6" s="2"/>
    </row>
    <row r="7">
      <c r="A7" s="8" t="s">
        <v>17</v>
      </c>
      <c r="B7" s="9">
        <v>44199.0</v>
      </c>
      <c r="C7" s="10">
        <v>0.013888888888888888</v>
      </c>
      <c r="D7" s="11">
        <v>0.4375</v>
      </c>
      <c r="E7" s="11">
        <v>0.4895833333333333</v>
      </c>
      <c r="F7" s="10">
        <v>0.006944444444444444</v>
      </c>
      <c r="G7" s="12">
        <f t="shared" si="1"/>
        <v>0.04513888889</v>
      </c>
      <c r="H7" s="13">
        <f>sum(G2:G7)/sum(C2:C7)</f>
        <v>0.8873563218</v>
      </c>
      <c r="I7" s="6">
        <f t="shared" si="2"/>
        <v>0.01232439336</v>
      </c>
      <c r="J7" s="2"/>
    </row>
    <row r="8">
      <c r="A8" s="1" t="s">
        <v>18</v>
      </c>
      <c r="B8" s="14">
        <v>44230.0</v>
      </c>
      <c r="C8" s="3">
        <v>0.020833333333333332</v>
      </c>
      <c r="D8" s="4">
        <v>0.6388888888888888</v>
      </c>
      <c r="E8" s="4">
        <v>0.6548611111111111</v>
      </c>
      <c r="F8" s="1">
        <v>0.0</v>
      </c>
      <c r="G8" s="6">
        <f t="shared" si="1"/>
        <v>0.01597222222</v>
      </c>
      <c r="H8" s="5">
        <f>sum(G2:G8)/sum(C2:C8)</f>
        <v>0.8795698925</v>
      </c>
      <c r="I8" s="6">
        <f t="shared" si="2"/>
        <v>0.01832437276</v>
      </c>
      <c r="J8" s="2"/>
    </row>
    <row r="9">
      <c r="A9" s="1" t="s">
        <v>19</v>
      </c>
      <c r="B9" s="14">
        <v>44230.0</v>
      </c>
      <c r="C9" s="3">
        <v>0.020833333333333332</v>
      </c>
      <c r="D9" s="4">
        <v>0.6388888888888888</v>
      </c>
      <c r="E9" s="4">
        <v>0.6548611111111111</v>
      </c>
      <c r="F9" s="1">
        <v>0.0</v>
      </c>
      <c r="G9" s="6">
        <f t="shared" si="1"/>
        <v>0.01597222222</v>
      </c>
      <c r="H9" s="5">
        <f>sum(G2:G9)/sum(C2:C9)</f>
        <v>0.8727272727</v>
      </c>
      <c r="I9" s="6">
        <f t="shared" si="2"/>
        <v>0.01818181818</v>
      </c>
      <c r="J9" s="2"/>
    </row>
    <row r="10">
      <c r="A10" s="1" t="s">
        <v>20</v>
      </c>
      <c r="B10" s="14">
        <v>44442.0</v>
      </c>
      <c r="C10" s="3">
        <v>0.006944444444444444</v>
      </c>
      <c r="D10" s="4">
        <v>0.7986111111111112</v>
      </c>
      <c r="E10" s="4">
        <v>0.8104166666666667</v>
      </c>
      <c r="F10" s="1">
        <v>0.0</v>
      </c>
      <c r="G10" s="6">
        <f t="shared" si="1"/>
        <v>0.01180555556</v>
      </c>
      <c r="H10" s="5">
        <f>sum(G2:G10)/sum(C2:C10)</f>
        <v>0.8891089109</v>
      </c>
      <c r="I10" s="6">
        <f t="shared" si="2"/>
        <v>0.006174367437</v>
      </c>
      <c r="J10" s="2"/>
    </row>
    <row r="11">
      <c r="A11" s="1" t="s">
        <v>21</v>
      </c>
      <c r="B11" s="1" t="s">
        <v>22</v>
      </c>
      <c r="C11" s="3">
        <v>0.0625</v>
      </c>
      <c r="D11" s="4">
        <v>0.6875</v>
      </c>
      <c r="E11" s="4">
        <v>0.7152777777777778</v>
      </c>
      <c r="F11" s="1">
        <v>0.0</v>
      </c>
      <c r="G11" s="6">
        <f t="shared" si="1"/>
        <v>0.02777777778</v>
      </c>
      <c r="H11" s="5">
        <f>sum(G2:G11)/sum(C2:C11)</f>
        <v>0.8218487395</v>
      </c>
      <c r="I11" s="6">
        <f t="shared" si="2"/>
        <v>0.05136554622</v>
      </c>
      <c r="J11" s="2"/>
    </row>
    <row r="12">
      <c r="A12" s="1" t="s">
        <v>23</v>
      </c>
      <c r="B12" s="1" t="s">
        <v>22</v>
      </c>
      <c r="C12" s="3">
        <v>0.0625</v>
      </c>
      <c r="D12" s="4">
        <v>0.7152777777777778</v>
      </c>
      <c r="E12" s="4">
        <v>0.7708333333333334</v>
      </c>
      <c r="F12" s="1">
        <v>0.0</v>
      </c>
      <c r="G12" s="6">
        <f t="shared" si="1"/>
        <v>0.05555555556</v>
      </c>
      <c r="H12" s="5">
        <f>sum(G2:G12)/sum(C2:C12)</f>
        <v>0.8306569343</v>
      </c>
      <c r="I12" s="6">
        <f t="shared" si="2"/>
        <v>0.05191605839</v>
      </c>
      <c r="J12" s="2"/>
    </row>
    <row r="13">
      <c r="A13" s="1" t="s">
        <v>24</v>
      </c>
      <c r="B13" s="1" t="s">
        <v>25</v>
      </c>
      <c r="C13" s="3">
        <v>0.017361111111111112</v>
      </c>
      <c r="D13" s="15">
        <v>0.5520833333333334</v>
      </c>
      <c r="E13" s="4">
        <v>0.5625</v>
      </c>
      <c r="F13" s="1">
        <v>0.0</v>
      </c>
      <c r="G13" s="6">
        <f t="shared" si="1"/>
        <v>0.01041666667</v>
      </c>
      <c r="H13" s="5">
        <f>sum(G2:G13)/sum(C2:C13)</f>
        <v>0.8225352113</v>
      </c>
      <c r="I13" s="6">
        <f t="shared" si="2"/>
        <v>0.0142801252</v>
      </c>
      <c r="J13" s="2"/>
    </row>
    <row r="14">
      <c r="A14" s="8" t="s">
        <v>26</v>
      </c>
      <c r="B14" s="1" t="s">
        <v>27</v>
      </c>
      <c r="C14" s="16">
        <v>0.020833333333333332</v>
      </c>
      <c r="D14" s="17">
        <v>0.5833333333333334</v>
      </c>
      <c r="E14" s="17">
        <v>0.59375</v>
      </c>
      <c r="F14" s="18">
        <v>0.0</v>
      </c>
      <c r="G14" s="12">
        <f t="shared" si="1"/>
        <v>0.01041666667</v>
      </c>
      <c r="H14" s="19">
        <f>sum(G2:G14)/sum(C2:C14)</f>
        <v>0.8094594595</v>
      </c>
      <c r="I14" s="12">
        <f t="shared" si="2"/>
        <v>0.01686373874</v>
      </c>
      <c r="J14" s="2"/>
    </row>
    <row r="15">
      <c r="A15" s="1" t="s">
        <v>28</v>
      </c>
      <c r="B15" s="1" t="s">
        <v>27</v>
      </c>
      <c r="C15" s="3">
        <v>0.03125</v>
      </c>
      <c r="D15" s="15">
        <v>0.6770833333333334</v>
      </c>
      <c r="E15" s="4">
        <v>0.71875</v>
      </c>
      <c r="F15" s="1">
        <v>0.0</v>
      </c>
      <c r="G15" s="6">
        <f t="shared" si="1"/>
        <v>0.04166666667</v>
      </c>
      <c r="H15" s="5">
        <f>sum(G2:G15)/sum(C2:C15)</f>
        <v>0.8394904459</v>
      </c>
      <c r="I15" s="12">
        <f t="shared" si="2"/>
        <v>0.02623407643</v>
      </c>
      <c r="J15" s="2"/>
    </row>
    <row r="16">
      <c r="A16" s="20"/>
      <c r="B16" s="20"/>
      <c r="C16" s="6"/>
      <c r="E16" s="21"/>
      <c r="F16" s="6"/>
      <c r="G16" s="6"/>
      <c r="H16" s="5"/>
      <c r="I16" s="20"/>
      <c r="J16" s="2"/>
    </row>
    <row r="17">
      <c r="A17" s="20"/>
      <c r="B17" s="20"/>
      <c r="C17" s="6"/>
      <c r="D17" s="21"/>
      <c r="E17" s="21"/>
      <c r="F17" s="6"/>
      <c r="G17" s="6"/>
      <c r="H17" s="5"/>
      <c r="I17" s="20"/>
      <c r="J17" s="2"/>
    </row>
    <row r="18">
      <c r="A18" s="20"/>
      <c r="B18" s="20"/>
      <c r="C18" s="6"/>
      <c r="D18" s="21"/>
      <c r="E18" s="21"/>
      <c r="F18" s="6"/>
      <c r="G18" s="6"/>
      <c r="H18" s="5"/>
      <c r="I18" s="20"/>
      <c r="J18" s="2"/>
    </row>
    <row r="19">
      <c r="A19" s="20"/>
      <c r="B19" s="20"/>
      <c r="C19" s="6"/>
      <c r="D19" s="21"/>
      <c r="E19" s="21"/>
      <c r="F19" s="6"/>
      <c r="G19" s="6"/>
      <c r="H19" s="5"/>
      <c r="I19" s="20"/>
      <c r="J19" s="2"/>
    </row>
    <row r="20">
      <c r="A20" s="2"/>
      <c r="B20" s="2"/>
      <c r="C20" s="12"/>
      <c r="D20" s="22"/>
      <c r="E20" s="22"/>
      <c r="F20" s="12"/>
      <c r="G20" s="12"/>
      <c r="H20" s="19"/>
      <c r="I20" s="2"/>
    </row>
    <row r="21">
      <c r="A21" s="2"/>
      <c r="B21" s="2"/>
      <c r="C21" s="12"/>
      <c r="D21" s="22"/>
      <c r="E21" s="22"/>
      <c r="F21" s="12"/>
      <c r="G21" s="12"/>
      <c r="H21" s="19"/>
      <c r="I21" s="2"/>
    </row>
    <row r="22">
      <c r="C22" s="23"/>
      <c r="D22" s="24"/>
      <c r="E22" s="24"/>
      <c r="F22" s="23"/>
      <c r="G22" s="23"/>
      <c r="H22" s="25"/>
    </row>
    <row r="23">
      <c r="C23" s="23"/>
      <c r="D23" s="24"/>
      <c r="E23" s="24"/>
      <c r="F23" s="23"/>
      <c r="G23" s="23"/>
      <c r="H23" s="25"/>
    </row>
    <row r="24">
      <c r="C24" s="23"/>
      <c r="D24" s="24"/>
      <c r="E24" s="24"/>
      <c r="F24" s="23"/>
      <c r="G24" s="23"/>
    </row>
    <row r="25">
      <c r="C25" s="23"/>
      <c r="D25" s="24"/>
      <c r="E25" s="24"/>
      <c r="F25" s="23"/>
    </row>
    <row r="26">
      <c r="D26" s="24"/>
      <c r="E26" s="24"/>
      <c r="F26" s="23"/>
    </row>
    <row r="27">
      <c r="F27" s="23"/>
    </row>
  </sheetData>
  <drawing r:id="rId1"/>
</worksheet>
</file>