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tt\Desktop\"/>
    </mc:Choice>
  </mc:AlternateContent>
  <xr:revisionPtr revIDLastSave="0" documentId="8_{D70F10D8-8522-4E75-B08F-7B0240160E24}" xr6:coauthVersionLast="46" xr6:coauthVersionMax="46" xr10:uidLastSave="{00000000-0000-0000-0000-000000000000}"/>
  <bookViews>
    <workbookView xWindow="11505" yWindow="5130" windowWidth="17610" windowHeight="9330" xr2:uid="{2322F382-C466-4345-8AB8-AD5753E099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H23" i="1" s="1"/>
  <c r="I23" i="1" s="1"/>
  <c r="G22" i="1"/>
  <c r="H22" i="1"/>
  <c r="I22" i="1"/>
  <c r="G21" i="1"/>
  <c r="H21" i="1"/>
  <c r="I21" i="1" s="1"/>
  <c r="G20" i="1"/>
  <c r="H20" i="1"/>
  <c r="I20" i="1"/>
  <c r="G19" i="1"/>
  <c r="H19" i="1"/>
  <c r="I19" i="1"/>
  <c r="G18" i="1"/>
  <c r="H18" i="1" s="1"/>
  <c r="I18" i="1" s="1"/>
  <c r="G17" i="1"/>
  <c r="H17" i="1" s="1"/>
  <c r="I17" i="1" s="1"/>
  <c r="G16" i="1"/>
  <c r="H16" i="1" s="1"/>
  <c r="I16" i="1" s="1"/>
  <c r="G15" i="1"/>
  <c r="H15" i="1"/>
  <c r="I15" i="1"/>
  <c r="G14" i="1"/>
  <c r="H14" i="1" s="1"/>
  <c r="I14" i="1" s="1"/>
  <c r="G13" i="1"/>
  <c r="H13" i="1" s="1"/>
  <c r="I13" i="1" s="1"/>
  <c r="G12" i="1"/>
  <c r="H12" i="1" s="1"/>
  <c r="I12" i="1" s="1"/>
  <c r="G11" i="1"/>
  <c r="H11" i="1"/>
  <c r="I11" i="1" s="1"/>
  <c r="G10" i="1"/>
  <c r="H10" i="1"/>
  <c r="I10" i="1"/>
  <c r="G9" i="1"/>
  <c r="H9" i="1" s="1"/>
  <c r="I9" i="1" s="1"/>
  <c r="G8" i="1"/>
  <c r="H8" i="1"/>
  <c r="I8" i="1" s="1"/>
  <c r="G7" i="1"/>
  <c r="H7" i="1"/>
  <c r="I7" i="1" s="1"/>
  <c r="I6" i="1"/>
  <c r="I5" i="1"/>
  <c r="H6" i="1"/>
  <c r="G6" i="1"/>
  <c r="H5" i="1"/>
  <c r="G5" i="1"/>
  <c r="I4" i="1"/>
  <c r="H4" i="1"/>
  <c r="H2" i="1"/>
  <c r="H3" i="1"/>
  <c r="G4" i="1"/>
  <c r="I3" i="1"/>
  <c r="I2" i="1"/>
  <c r="G2" i="1"/>
  <c r="G3" i="1"/>
</calcChain>
</file>

<file path=xl/sharedStrings.xml><?xml version="1.0" encoding="utf-8"?>
<sst xmlns="http://schemas.openxmlformats.org/spreadsheetml/2006/main" count="31" uniqueCount="31">
  <si>
    <t>Task</t>
  </si>
  <si>
    <t>Time</t>
  </si>
  <si>
    <t>Baseline Estimate</t>
  </si>
  <si>
    <t xml:space="preserve">Start </t>
  </si>
  <si>
    <t>End</t>
  </si>
  <si>
    <t>breaks</t>
  </si>
  <si>
    <t>Measured Time (hours)</t>
  </si>
  <si>
    <t>Percentage</t>
  </si>
  <si>
    <t>Adjusted Estimate</t>
  </si>
  <si>
    <t>Create FaceTowards script</t>
  </si>
  <si>
    <t>Export the FaceTowards Package</t>
  </si>
  <si>
    <t>Create Gravity Inverter Script</t>
  </si>
  <si>
    <t>Export the Gravity Inverter Package</t>
  </si>
  <si>
    <t>Export the Rotation Package</t>
  </si>
  <si>
    <t>FaceTowards Script Manual</t>
  </si>
  <si>
    <t>Gravity Inverter Script Manual</t>
  </si>
  <si>
    <t>Create Rotation Script</t>
  </si>
  <si>
    <t>Rotation Script Manual</t>
  </si>
  <si>
    <t>Create Ascend Script</t>
  </si>
  <si>
    <t>Write Ascend Script Manual</t>
  </si>
  <si>
    <t>Export Ascend Script Package</t>
  </si>
  <si>
    <t>Implement Facetowards package</t>
  </si>
  <si>
    <t>Write Missile Launcher Manual</t>
  </si>
  <si>
    <t>Export Missile Launcher Package</t>
  </si>
  <si>
    <t>Create LoseOnCollision Script</t>
  </si>
  <si>
    <t>Write LoseOnCollision Manual</t>
  </si>
  <si>
    <t>Create Missile Launcher Script Attempt A</t>
  </si>
  <si>
    <t>Create Missile Launcher Script Attempt B</t>
  </si>
  <si>
    <t>Export LoseOnCollision Package</t>
  </si>
  <si>
    <t>Implement LoseOnCollision Package</t>
  </si>
  <si>
    <t>Implement Missile Launcher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</si>
</sst>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20" fontId="0" fillId="0" borderId="0" xfId="0" applyNumberFormat="1"/>
    <xf numFmtId="0" fontId="0" fillId="0" borderId="0" xfId="0" applyNumberFormat="1"/>
    <xf numFmtId="21" fontId="0" fillId="0" borderId="0" xfId="0" applyNumberFormat="1"/>
    <xf numFmtId="20" fontId="0" fillId="0" borderId="0" xfId="0" applyNumberFormat="1" applyAlignment="1">
      <alignment horizontal="right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0792-CDE8-4E4E-8821-D5ECEF144E8A}">
  <dimension ref="A1:I23"/>
  <sheetViews>
    <sheetView tabSelected="1" zoomScale="115" zoomScaleNormal="115" workbookViewId="0">
      <selection activeCell="O20" sqref="O20"/>
    </sheetView>
  </sheetViews>
  <sheetFormatPr defaultRowHeight="15" x14ac:dyDescent="0.25"/>
  <cols>
    <col min="1" max="1" width="40.5703125" customWidth="1"/>
    <col min="2" max="2" width="9.42578125" customWidth="1"/>
    <col min="3" max="3" width="9.5703125" customWidth="1"/>
    <col min="4" max="4" width="10" customWidth="1"/>
    <col min="5" max="5" width="9.5703125" customWidth="1"/>
    <col min="6" max="7" width="9.85546875" customWidth="1"/>
    <col min="8" max="8" width="10.42578125" customWidth="1"/>
  </cols>
  <sheetData>
    <row r="1" spans="1:9" ht="4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16</v>
      </c>
      <c r="B2" s="5">
        <v>0.66829861111111111</v>
      </c>
      <c r="C2" s="4">
        <v>0.5</v>
      </c>
      <c r="D2" s="3">
        <v>0.63124999999999998</v>
      </c>
      <c r="E2" s="3">
        <v>0.63611111111111118</v>
      </c>
      <c r="F2" s="3">
        <v>0</v>
      </c>
      <c r="G2" s="3">
        <f>(E2 -D2 - F2)*24</f>
        <v>0.11666666666666892</v>
      </c>
      <c r="H2" s="2">
        <f>G2/C2</f>
        <v>0.23333333333333783</v>
      </c>
      <c r="I2">
        <f t="shared" ref="I2:I23" si="0">C2*H2</f>
        <v>0.11666666666666892</v>
      </c>
    </row>
    <row r="3" spans="1:9" x14ac:dyDescent="0.25">
      <c r="A3" t="s">
        <v>17</v>
      </c>
      <c r="B3" s="5">
        <v>0.95996527777777774</v>
      </c>
      <c r="C3">
        <v>0.25</v>
      </c>
      <c r="D3" s="3">
        <v>0.56736111111111109</v>
      </c>
      <c r="E3" s="6">
        <v>0.59027777777777779</v>
      </c>
      <c r="F3" s="3">
        <v>2.7777777777777779E-3</v>
      </c>
      <c r="G3" s="3">
        <f t="shared" ref="G3:G23" si="1">(E3 - D3 - F3)*24</f>
        <v>0.48333333333333406</v>
      </c>
      <c r="H3" s="7">
        <f t="shared" ref="H3:H23" si="2">(G3/C3)</f>
        <v>1.9333333333333362</v>
      </c>
      <c r="I3">
        <f t="shared" si="0"/>
        <v>0.48333333333333406</v>
      </c>
    </row>
    <row r="4" spans="1:9" x14ac:dyDescent="0.25">
      <c r="A4" t="s">
        <v>13</v>
      </c>
      <c r="B4" s="5">
        <v>0.95996527777777774</v>
      </c>
      <c r="C4">
        <v>0.1</v>
      </c>
      <c r="D4" s="3">
        <v>0.6020833333333333</v>
      </c>
      <c r="E4" s="3">
        <v>0.60763888888888895</v>
      </c>
      <c r="F4" s="3">
        <v>0</v>
      </c>
      <c r="G4" s="3">
        <f t="shared" si="1"/>
        <v>0.13333333333333552</v>
      </c>
      <c r="H4" s="7">
        <f t="shared" si="2"/>
        <v>1.3333333333333552</v>
      </c>
      <c r="I4">
        <f t="shared" si="0"/>
        <v>0.13333333333333552</v>
      </c>
    </row>
    <row r="5" spans="1:9" x14ac:dyDescent="0.25">
      <c r="A5" t="s">
        <v>9</v>
      </c>
      <c r="B5" s="5">
        <v>8.565972222222222E-2</v>
      </c>
      <c r="C5">
        <v>0.5</v>
      </c>
      <c r="D5" s="3">
        <v>0.55347222222222225</v>
      </c>
      <c r="E5" s="3">
        <v>0.59097222222222223</v>
      </c>
      <c r="F5" s="3">
        <v>7.6388888888888886E-3</v>
      </c>
      <c r="G5" s="3">
        <f t="shared" si="1"/>
        <v>0.71666666666666612</v>
      </c>
      <c r="H5" s="7">
        <f t="shared" si="2"/>
        <v>1.4333333333333322</v>
      </c>
      <c r="I5">
        <f t="shared" si="0"/>
        <v>0.71666666666666612</v>
      </c>
    </row>
    <row r="6" spans="1:9" x14ac:dyDescent="0.25">
      <c r="A6" t="s">
        <v>14</v>
      </c>
      <c r="B6" s="5">
        <v>8.565972222222222E-2</v>
      </c>
      <c r="C6">
        <v>0.25</v>
      </c>
      <c r="D6" s="3">
        <v>0.64444444444444449</v>
      </c>
      <c r="E6" s="3">
        <v>0.65555555555555556</v>
      </c>
      <c r="F6" s="3">
        <v>5.5555555555555558E-3</v>
      </c>
      <c r="G6" s="3">
        <f t="shared" si="1"/>
        <v>0.13333333333333239</v>
      </c>
      <c r="H6" s="3">
        <f t="shared" si="2"/>
        <v>0.53333333333332955</v>
      </c>
      <c r="I6" s="3">
        <f t="shared" si="0"/>
        <v>0.13333333333333239</v>
      </c>
    </row>
    <row r="7" spans="1:9" x14ac:dyDescent="0.25">
      <c r="A7" t="s">
        <v>10</v>
      </c>
      <c r="B7" s="5">
        <v>8.565972222222222E-2</v>
      </c>
      <c r="C7">
        <v>0.1</v>
      </c>
      <c r="D7" s="3">
        <v>0.65833333333333333</v>
      </c>
      <c r="E7" s="3">
        <v>0.66111111111111109</v>
      </c>
      <c r="F7" s="3">
        <v>0</v>
      </c>
      <c r="G7" s="3">
        <f t="shared" si="1"/>
        <v>6.666666666666643E-2</v>
      </c>
      <c r="H7" s="7">
        <f t="shared" si="2"/>
        <v>0.6666666666666643</v>
      </c>
      <c r="I7">
        <f t="shared" si="0"/>
        <v>6.666666666666643E-2</v>
      </c>
    </row>
    <row r="8" spans="1:9" x14ac:dyDescent="0.25">
      <c r="A8" t="s">
        <v>11</v>
      </c>
      <c r="B8" s="5">
        <v>0.37732638888888892</v>
      </c>
      <c r="C8">
        <v>0.25</v>
      </c>
      <c r="D8" s="3">
        <v>0.60138888888888886</v>
      </c>
      <c r="E8" s="3">
        <v>0.62777777777777777</v>
      </c>
      <c r="F8" s="3">
        <v>7.6388888888888886E-3</v>
      </c>
      <c r="G8" s="3">
        <f t="shared" si="1"/>
        <v>0.4500000000000004</v>
      </c>
      <c r="H8" s="7">
        <f t="shared" si="2"/>
        <v>1.8000000000000016</v>
      </c>
      <c r="I8">
        <f t="shared" si="0"/>
        <v>0.4500000000000004</v>
      </c>
    </row>
    <row r="9" spans="1:9" x14ac:dyDescent="0.25">
      <c r="A9" t="s">
        <v>15</v>
      </c>
      <c r="B9" s="5">
        <v>0.37732638888888892</v>
      </c>
      <c r="C9">
        <v>0.25</v>
      </c>
      <c r="D9" s="3">
        <v>0.65347222222222223</v>
      </c>
      <c r="E9" s="3">
        <v>0.66736111111111107</v>
      </c>
      <c r="F9" s="3">
        <v>0</v>
      </c>
      <c r="G9" s="3">
        <f t="shared" si="1"/>
        <v>0.33333333333333215</v>
      </c>
      <c r="H9" s="7">
        <f t="shared" si="2"/>
        <v>1.3333333333333286</v>
      </c>
      <c r="I9">
        <f t="shared" si="0"/>
        <v>0.33333333333333215</v>
      </c>
    </row>
    <row r="10" spans="1:9" x14ac:dyDescent="0.25">
      <c r="A10" t="s">
        <v>12</v>
      </c>
      <c r="B10" s="5">
        <v>0.37732638888888892</v>
      </c>
      <c r="C10">
        <v>0.1</v>
      </c>
      <c r="D10" s="3">
        <v>0.66805555555555562</v>
      </c>
      <c r="E10" s="3">
        <v>0.67013888888888884</v>
      </c>
      <c r="F10" s="3">
        <v>0</v>
      </c>
      <c r="G10" s="3">
        <f t="shared" si="1"/>
        <v>4.9999999999997158E-2</v>
      </c>
      <c r="H10" s="7">
        <f t="shared" si="2"/>
        <v>0.49999999999997158</v>
      </c>
      <c r="I10">
        <f t="shared" si="0"/>
        <v>4.9999999999997158E-2</v>
      </c>
    </row>
    <row r="11" spans="1:9" x14ac:dyDescent="0.25">
      <c r="A11" t="s">
        <v>18</v>
      </c>
      <c r="B11" s="5">
        <v>0.66899305555555555</v>
      </c>
      <c r="C11">
        <v>0.5</v>
      </c>
      <c r="D11" s="3">
        <v>0.61875000000000002</v>
      </c>
      <c r="E11" s="3">
        <v>0.67152777777777783</v>
      </c>
      <c r="F11" s="3">
        <v>9.0277777777777787E-3</v>
      </c>
      <c r="G11" s="3">
        <f t="shared" si="1"/>
        <v>1.0500000000000007</v>
      </c>
      <c r="H11" s="7">
        <f t="shared" si="2"/>
        <v>2.1000000000000014</v>
      </c>
      <c r="I11">
        <f t="shared" si="0"/>
        <v>1.0500000000000007</v>
      </c>
    </row>
    <row r="12" spans="1:9" x14ac:dyDescent="0.25">
      <c r="A12" t="s">
        <v>19</v>
      </c>
      <c r="B12" s="5">
        <v>0.66899305555555555</v>
      </c>
      <c r="C12">
        <v>0.15</v>
      </c>
      <c r="D12" s="3">
        <v>0.67361111111111116</v>
      </c>
      <c r="E12" s="3">
        <v>0.68125000000000002</v>
      </c>
      <c r="F12" s="3">
        <v>0</v>
      </c>
      <c r="G12" s="3">
        <f t="shared" si="1"/>
        <v>0.18333333333333268</v>
      </c>
      <c r="H12" s="7">
        <f t="shared" si="2"/>
        <v>1.2222222222222179</v>
      </c>
      <c r="I12">
        <f t="shared" si="0"/>
        <v>0.18333333333333268</v>
      </c>
    </row>
    <row r="13" spans="1:9" x14ac:dyDescent="0.25">
      <c r="A13" t="s">
        <v>20</v>
      </c>
      <c r="B13" s="3">
        <v>0.66899305555555555</v>
      </c>
      <c r="C13" s="3">
        <v>0.1</v>
      </c>
      <c r="D13" s="3">
        <v>0.68194444444444446</v>
      </c>
      <c r="E13" s="3">
        <v>0.68333333333333324</v>
      </c>
      <c r="F13" s="3">
        <v>0</v>
      </c>
      <c r="G13" s="3">
        <f t="shared" si="1"/>
        <v>3.333333333333055E-2</v>
      </c>
      <c r="H13" s="7">
        <f t="shared" si="2"/>
        <v>0.3333333333333055</v>
      </c>
      <c r="I13">
        <f t="shared" si="0"/>
        <v>3.333333333333055E-2</v>
      </c>
    </row>
    <row r="14" spans="1:9" x14ac:dyDescent="0.25">
      <c r="A14" t="s">
        <v>21</v>
      </c>
      <c r="B14" s="5">
        <v>0.25302083333333331</v>
      </c>
      <c r="C14">
        <v>0.15</v>
      </c>
      <c r="D14" s="3">
        <v>0.58263888888888882</v>
      </c>
      <c r="E14" s="3">
        <v>0.5854166666666667</v>
      </c>
      <c r="F14" s="3">
        <v>0</v>
      </c>
      <c r="G14" s="3">
        <f t="shared" si="1"/>
        <v>6.6666666666669094E-2</v>
      </c>
      <c r="H14" s="7">
        <f t="shared" si="2"/>
        <v>0.44444444444446063</v>
      </c>
      <c r="I14">
        <f t="shared" si="0"/>
        <v>6.6666666666669094E-2</v>
      </c>
    </row>
    <row r="15" spans="1:9" x14ac:dyDescent="0.25">
      <c r="A15" t="s">
        <v>26</v>
      </c>
      <c r="B15" s="3">
        <v>0.25302083333333331</v>
      </c>
      <c r="C15" s="4">
        <v>0.9</v>
      </c>
      <c r="D15" s="3">
        <v>0.58680555555555558</v>
      </c>
      <c r="E15" s="3">
        <v>0.62152777777777779</v>
      </c>
      <c r="F15" s="3">
        <v>0</v>
      </c>
      <c r="G15" s="3">
        <f t="shared" si="1"/>
        <v>0.83333333333333304</v>
      </c>
      <c r="H15" s="7">
        <f t="shared" si="2"/>
        <v>0.9259259259259256</v>
      </c>
      <c r="I15">
        <f t="shared" si="0"/>
        <v>0.83333333333333304</v>
      </c>
    </row>
    <row r="16" spans="1:9" x14ac:dyDescent="0.25">
      <c r="A16" t="s">
        <v>27</v>
      </c>
      <c r="B16" s="5">
        <v>0.29468749999999999</v>
      </c>
      <c r="C16" s="4">
        <v>0.5</v>
      </c>
      <c r="D16" s="3">
        <v>0.69305555555555554</v>
      </c>
      <c r="E16" s="3">
        <v>0.70000000000000007</v>
      </c>
      <c r="F16" s="3">
        <v>0</v>
      </c>
      <c r="G16" s="3">
        <f t="shared" si="1"/>
        <v>0.16666666666666874</v>
      </c>
      <c r="H16" s="7">
        <f t="shared" si="2"/>
        <v>0.33333333333333748</v>
      </c>
      <c r="I16">
        <f t="shared" si="0"/>
        <v>0.16666666666666874</v>
      </c>
    </row>
    <row r="17" spans="1:9" x14ac:dyDescent="0.25">
      <c r="A17" t="s">
        <v>22</v>
      </c>
      <c r="B17" s="5">
        <v>0.29468749999999999</v>
      </c>
      <c r="C17" s="4">
        <v>0.2</v>
      </c>
      <c r="D17" s="3">
        <v>0.75486111111111109</v>
      </c>
      <c r="E17" s="3">
        <v>0.77013888888888893</v>
      </c>
      <c r="F17" s="3">
        <v>0</v>
      </c>
      <c r="G17" s="3">
        <f t="shared" si="1"/>
        <v>0.36666666666666803</v>
      </c>
      <c r="H17" s="7">
        <f t="shared" si="2"/>
        <v>1.8333333333333401</v>
      </c>
      <c r="I17">
        <f t="shared" si="0"/>
        <v>0.36666666666666803</v>
      </c>
    </row>
    <row r="18" spans="1:9" x14ac:dyDescent="0.25">
      <c r="A18" t="s">
        <v>23</v>
      </c>
      <c r="B18" s="5">
        <v>0.29468749999999999</v>
      </c>
      <c r="C18" s="4">
        <v>0.1</v>
      </c>
      <c r="D18" s="3">
        <v>0.77083333333333337</v>
      </c>
      <c r="E18" s="3">
        <v>0.77222222222222225</v>
      </c>
      <c r="F18" s="3">
        <v>0</v>
      </c>
      <c r="G18" s="3">
        <f t="shared" si="1"/>
        <v>3.3333333333333215E-2</v>
      </c>
      <c r="H18" s="7">
        <f t="shared" si="2"/>
        <v>0.33333333333333215</v>
      </c>
      <c r="I18">
        <f t="shared" si="0"/>
        <v>3.3333333333333215E-2</v>
      </c>
    </row>
    <row r="19" spans="1:9" x14ac:dyDescent="0.25">
      <c r="A19" t="s">
        <v>24</v>
      </c>
      <c r="B19" s="5">
        <v>0.29468749999999999</v>
      </c>
      <c r="C19" s="4">
        <v>0.5</v>
      </c>
      <c r="D19" s="3">
        <v>0.8125</v>
      </c>
      <c r="E19" s="3">
        <v>0.81874999999999998</v>
      </c>
      <c r="F19" s="3">
        <v>0</v>
      </c>
      <c r="G19" s="3">
        <f t="shared" si="1"/>
        <v>0.14999999999999947</v>
      </c>
      <c r="H19" s="7">
        <f t="shared" si="2"/>
        <v>0.29999999999999893</v>
      </c>
      <c r="I19">
        <f t="shared" si="0"/>
        <v>0.14999999999999947</v>
      </c>
    </row>
    <row r="20" spans="1:9" x14ac:dyDescent="0.25">
      <c r="A20" t="s">
        <v>25</v>
      </c>
      <c r="B20" s="5">
        <v>0.29468749999999999</v>
      </c>
      <c r="C20" s="4">
        <v>0.2</v>
      </c>
      <c r="D20" s="3">
        <v>0.81944444444444453</v>
      </c>
      <c r="E20" s="3">
        <v>0.82500000000000007</v>
      </c>
      <c r="F20" s="3">
        <v>0</v>
      </c>
      <c r="G20" s="3">
        <f t="shared" si="1"/>
        <v>0.13333333333333286</v>
      </c>
      <c r="H20" s="7">
        <f t="shared" si="2"/>
        <v>0.6666666666666643</v>
      </c>
      <c r="I20">
        <f t="shared" si="0"/>
        <v>0.13333333333333286</v>
      </c>
    </row>
    <row r="21" spans="1:9" x14ac:dyDescent="0.25">
      <c r="A21" t="s">
        <v>28</v>
      </c>
      <c r="B21" s="5">
        <v>0.29468749999999999</v>
      </c>
      <c r="C21" s="4">
        <v>0.1</v>
      </c>
      <c r="D21" s="3">
        <v>0.82777777777777783</v>
      </c>
      <c r="E21" s="3">
        <v>0.82916666666666661</v>
      </c>
      <c r="F21" s="3">
        <v>0</v>
      </c>
      <c r="G21" s="3">
        <f t="shared" si="1"/>
        <v>3.333333333333055E-2</v>
      </c>
      <c r="H21" s="7">
        <f t="shared" si="2"/>
        <v>0.3333333333333055</v>
      </c>
      <c r="I21">
        <f t="shared" si="0"/>
        <v>3.333333333333055E-2</v>
      </c>
    </row>
    <row r="22" spans="1:9" x14ac:dyDescent="0.25">
      <c r="A22" t="s">
        <v>30</v>
      </c>
      <c r="B22" s="5">
        <v>0.29468749999999999</v>
      </c>
      <c r="C22" s="4">
        <v>0.2</v>
      </c>
      <c r="D22" s="3">
        <v>0.82986111111111116</v>
      </c>
      <c r="E22" s="3">
        <v>0.83333333333333337</v>
      </c>
      <c r="F22" s="3">
        <v>0</v>
      </c>
      <c r="G22" s="3">
        <f t="shared" si="1"/>
        <v>8.3333333333333037E-2</v>
      </c>
      <c r="H22" s="7">
        <f t="shared" si="2"/>
        <v>0.41666666666666519</v>
      </c>
      <c r="I22">
        <f t="shared" si="0"/>
        <v>8.3333333333333037E-2</v>
      </c>
    </row>
    <row r="23" spans="1:9" x14ac:dyDescent="0.25">
      <c r="A23" t="s">
        <v>29</v>
      </c>
      <c r="B23" s="5">
        <v>0.29468749999999999</v>
      </c>
      <c r="C23" s="4">
        <v>0.1</v>
      </c>
      <c r="D23" s="3">
        <v>0.8340277777777777</v>
      </c>
      <c r="E23" s="3">
        <v>0.83611111111111114</v>
      </c>
      <c r="F23" s="3">
        <v>0</v>
      </c>
      <c r="G23" s="3">
        <f t="shared" si="1"/>
        <v>5.0000000000002487E-2</v>
      </c>
      <c r="H23" s="7">
        <f t="shared" si="2"/>
        <v>0.50000000000002487</v>
      </c>
      <c r="I23">
        <f t="shared" si="0"/>
        <v>5.0000000000002487E-2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2021-02-16T13:29:36Z</dcterms:created>
  <dcterms:modified xsi:type="dcterms:W3CDTF">2021-05-08T13:17:30Z</dcterms:modified>
</cp:coreProperties>
</file>