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<sst xmlns="http://schemas.openxmlformats.org/spreadsheetml/2006/main" count="28" uniqueCount="27">
  <si>
    <t>Task</t>
  </si>
  <si>
    <t>Date</t>
  </si>
  <si>
    <t xml:space="preserve">Baseline estimate
</t>
  </si>
  <si>
    <t>Start</t>
  </si>
  <si>
    <t>End</t>
  </si>
  <si>
    <t>Measured
time (hours)</t>
  </si>
  <si>
    <t>Error %</t>
  </si>
  <si>
    <t>Adjusted
estimate</t>
  </si>
  <si>
    <t>Researching and implementing scriptable objects</t>
  </si>
  <si>
    <t>Standardising inputs</t>
  </si>
  <si>
    <t>Debugging</t>
  </si>
  <si>
    <t>Contact-based collision</t>
  </si>
  <si>
    <t>Testing/debugging</t>
  </si>
  <si>
    <t>Item pickup and info storage</t>
  </si>
  <si>
    <t>Adaptive inventory size</t>
  </si>
  <si>
    <t>Adaptive prompts and interactions</t>
  </si>
  <si>
    <t>Drop and consume functionality</t>
  </si>
  <si>
    <t>Trigonometry and calculation of vision cone</t>
  </si>
  <si>
    <t>Displaying vision cone with gizmos</t>
  </si>
  <si>
    <t>Writing pathfinding, states and polishing</t>
  </si>
  <si>
    <t>AI patrol and custom settings</t>
  </si>
  <si>
    <t>Researching unityevents and passing parameters</t>
  </si>
  <si>
    <t>Investigating yield statements and lambda expressions</t>
  </si>
  <si>
    <t>Implementing investigation behaviour</t>
  </si>
  <si>
    <t>Researching animation override controllers</t>
  </si>
  <si>
    <t>Making Attack and attack pattern classes</t>
  </si>
  <si>
    <t>Writing Health and attack scripts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</si>
</sst>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d/m/yy"/>
    <numFmt numFmtId="166" formatCode="h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164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2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" xfId="0" applyFont="1" applyNumberFormat="1"/>
    <xf borderId="0" fillId="0" fontId="1" numFmtId="10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63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>
      <c r="A2" s="5" t="s">
        <v>8</v>
      </c>
      <c r="B2" s="6">
        <v>44594.0</v>
      </c>
      <c r="C2" s="5">
        <v>1.15</v>
      </c>
      <c r="D2" s="7">
        <v>0.375</v>
      </c>
      <c r="E2" s="7">
        <v>0.5</v>
      </c>
      <c r="F2" s="8">
        <f t="shared" ref="F2:F21" si="1">(E2-D2)*24</f>
        <v>3</v>
      </c>
      <c r="G2" s="9">
        <f>F2/C2</f>
        <v>2.608695652</v>
      </c>
      <c r="H2" s="10">
        <f t="shared" ref="H2:H21" si="2">G2*C2</f>
        <v>3</v>
      </c>
    </row>
    <row r="3">
      <c r="A3" s="5" t="s">
        <v>9</v>
      </c>
      <c r="B3" s="6">
        <v>44600.0</v>
      </c>
      <c r="C3" s="5">
        <v>2.5</v>
      </c>
      <c r="D3" s="7">
        <v>0.375</v>
      </c>
      <c r="E3" s="7">
        <v>0.5</v>
      </c>
      <c r="F3" s="8">
        <f t="shared" si="1"/>
        <v>3</v>
      </c>
      <c r="G3" s="9">
        <f>sum(F2:F3)/sum(C2:C3)</f>
        <v>1.643835616</v>
      </c>
      <c r="H3" s="10">
        <f t="shared" si="2"/>
        <v>4.109589041</v>
      </c>
    </row>
    <row r="4">
      <c r="A4" s="5" t="s">
        <v>10</v>
      </c>
      <c r="B4" s="6">
        <v>44600.0</v>
      </c>
      <c r="C4" s="5">
        <v>0.5</v>
      </c>
      <c r="D4" s="7">
        <v>0.625</v>
      </c>
      <c r="E4" s="7">
        <v>0.7083333333333334</v>
      </c>
      <c r="F4" s="8">
        <f t="shared" si="1"/>
        <v>2</v>
      </c>
      <c r="G4" s="9">
        <f>sum(F2:F4)/sum(C2:C4)</f>
        <v>1.927710843</v>
      </c>
      <c r="H4" s="10">
        <f t="shared" si="2"/>
        <v>0.9638554217</v>
      </c>
    </row>
    <row r="5">
      <c r="A5" s="5" t="s">
        <v>11</v>
      </c>
      <c r="B5" s="6">
        <v>44601.0</v>
      </c>
      <c r="C5" s="5">
        <v>0.5</v>
      </c>
      <c r="D5" s="7">
        <v>0.5416666666666666</v>
      </c>
      <c r="E5" s="7">
        <v>0.6666666666666666</v>
      </c>
      <c r="F5" s="8">
        <f t="shared" si="1"/>
        <v>3</v>
      </c>
      <c r="G5" s="9">
        <f>sum(F2:F5)/sum(C2:C5)</f>
        <v>2.365591398</v>
      </c>
      <c r="H5" s="10">
        <f t="shared" si="2"/>
        <v>1.182795699</v>
      </c>
    </row>
    <row r="6">
      <c r="A6" s="5" t="s">
        <v>12</v>
      </c>
      <c r="B6" s="6">
        <v>44607.0</v>
      </c>
      <c r="C6" s="5">
        <v>1.0</v>
      </c>
      <c r="D6" s="7">
        <v>0.5833333333333334</v>
      </c>
      <c r="E6" s="7">
        <v>0.7083333333333334</v>
      </c>
      <c r="F6" s="8">
        <f t="shared" si="1"/>
        <v>3</v>
      </c>
      <c r="G6" s="9">
        <f>sum(F2:F6)/sum(C2:C6)</f>
        <v>2.477876106</v>
      </c>
      <c r="H6" s="10">
        <f t="shared" si="2"/>
        <v>2.477876106</v>
      </c>
    </row>
    <row r="7">
      <c r="A7" s="5" t="s">
        <v>13</v>
      </c>
      <c r="B7" s="6">
        <v>44627.0</v>
      </c>
      <c r="C7" s="5">
        <v>1.0</v>
      </c>
      <c r="D7" s="7">
        <v>0.5</v>
      </c>
      <c r="E7" s="7">
        <v>0.5555555555555556</v>
      </c>
      <c r="F7" s="8">
        <f t="shared" si="1"/>
        <v>1.333333333</v>
      </c>
      <c r="G7" s="9">
        <f>sum(F2:F7)/sum(C2:C7)</f>
        <v>2.305764411</v>
      </c>
      <c r="H7" s="10">
        <f t="shared" si="2"/>
        <v>2.305764411</v>
      </c>
    </row>
    <row r="8">
      <c r="A8" s="5" t="s">
        <v>14</v>
      </c>
      <c r="B8" s="6">
        <v>44628.0</v>
      </c>
      <c r="C8" s="5">
        <v>2.0</v>
      </c>
      <c r="D8" s="7">
        <v>0.375</v>
      </c>
      <c r="E8" s="7">
        <v>0.65625</v>
      </c>
      <c r="F8" s="8">
        <f t="shared" si="1"/>
        <v>6.75</v>
      </c>
      <c r="G8" s="9">
        <f>sum(F2:F8)/sum(C2:C8)</f>
        <v>2.552986513</v>
      </c>
      <c r="H8" s="10">
        <f t="shared" si="2"/>
        <v>5.105973025</v>
      </c>
    </row>
    <row r="9">
      <c r="A9" s="5" t="s">
        <v>15</v>
      </c>
      <c r="B9" s="6">
        <v>44640.0</v>
      </c>
      <c r="C9" s="5">
        <v>3.0</v>
      </c>
      <c r="D9" s="7">
        <v>0.5416666666666666</v>
      </c>
      <c r="E9" s="7">
        <v>0.6666666666666666</v>
      </c>
      <c r="F9" s="8">
        <f t="shared" si="1"/>
        <v>3</v>
      </c>
      <c r="G9" s="9">
        <f>sum(F2:F9)/sum(C2:C9)</f>
        <v>2.153075823</v>
      </c>
      <c r="H9" s="10">
        <f t="shared" si="2"/>
        <v>6.459227468</v>
      </c>
    </row>
    <row r="10">
      <c r="A10" s="5" t="s">
        <v>16</v>
      </c>
      <c r="B10" s="6">
        <v>44641.0</v>
      </c>
      <c r="C10" s="5">
        <v>2.0</v>
      </c>
      <c r="D10" s="7">
        <v>0.5833333333333334</v>
      </c>
      <c r="E10" s="7">
        <v>0.7083333333333334</v>
      </c>
      <c r="F10" s="8">
        <f t="shared" si="1"/>
        <v>3</v>
      </c>
      <c r="G10" s="9">
        <f>sum(F2:F10)/sum(C2:C10)</f>
        <v>2.057387057</v>
      </c>
      <c r="H10" s="10">
        <f t="shared" si="2"/>
        <v>4.114774115</v>
      </c>
    </row>
    <row r="11">
      <c r="A11" s="5" t="s">
        <v>17</v>
      </c>
      <c r="B11" s="6">
        <v>44642.0</v>
      </c>
      <c r="C11" s="5">
        <v>1.0</v>
      </c>
      <c r="D11" s="7">
        <v>0.375</v>
      </c>
      <c r="E11" s="7">
        <v>0.5</v>
      </c>
      <c r="F11" s="8">
        <f t="shared" si="1"/>
        <v>3</v>
      </c>
      <c r="G11" s="9">
        <f>sum(F2:F11)/sum(C2:C11)</f>
        <v>2.121729238</v>
      </c>
      <c r="H11" s="10">
        <f t="shared" si="2"/>
        <v>2.121729238</v>
      </c>
    </row>
    <row r="12">
      <c r="A12" s="5" t="s">
        <v>18</v>
      </c>
      <c r="B12" s="6">
        <v>44642.0</v>
      </c>
      <c r="C12" s="5">
        <v>1.0</v>
      </c>
      <c r="D12" s="7">
        <v>0.5208333333333334</v>
      </c>
      <c r="E12" s="7">
        <v>0.5833333333333334</v>
      </c>
      <c r="F12" s="8">
        <f t="shared" si="1"/>
        <v>1.5</v>
      </c>
      <c r="G12" s="9">
        <f>sum(F2:F12)/sum(C2:C12)</f>
        <v>2.08200213</v>
      </c>
      <c r="H12" s="10">
        <f t="shared" si="2"/>
        <v>2.08200213</v>
      </c>
    </row>
    <row r="13">
      <c r="A13" s="5" t="s">
        <v>19</v>
      </c>
      <c r="B13" s="6">
        <v>44646.0</v>
      </c>
      <c r="C13" s="5">
        <v>3.0</v>
      </c>
      <c r="D13" s="7">
        <v>0.75</v>
      </c>
      <c r="E13" s="7">
        <v>0.9583333333333334</v>
      </c>
      <c r="F13" s="8">
        <f t="shared" si="1"/>
        <v>5</v>
      </c>
      <c r="G13" s="9">
        <f>sum(F2:F13)/sum(C2:C13)</f>
        <v>2.015192136</v>
      </c>
      <c r="H13" s="10">
        <f t="shared" si="2"/>
        <v>6.045576408</v>
      </c>
    </row>
    <row r="14">
      <c r="A14" s="5" t="s">
        <v>20</v>
      </c>
      <c r="B14" s="6">
        <v>44647.0</v>
      </c>
      <c r="C14" s="5">
        <v>1.0</v>
      </c>
      <c r="D14" s="7">
        <v>0.5833333333333334</v>
      </c>
      <c r="E14" s="7">
        <v>0.6666666666666666</v>
      </c>
      <c r="F14" s="8">
        <f t="shared" si="1"/>
        <v>2</v>
      </c>
      <c r="G14" s="9">
        <f>sum(F2:F14)/sum(C2:C14)</f>
        <v>2.014418999</v>
      </c>
      <c r="H14" s="10">
        <f t="shared" si="2"/>
        <v>2.014418999</v>
      </c>
    </row>
    <row r="15">
      <c r="A15" s="5" t="s">
        <v>21</v>
      </c>
      <c r="B15" s="6">
        <v>44660.0</v>
      </c>
      <c r="C15" s="5">
        <v>0.5</v>
      </c>
      <c r="D15" s="7">
        <v>0.6666666666666666</v>
      </c>
      <c r="E15" s="7">
        <v>0.7916666666666666</v>
      </c>
      <c r="F15" s="8">
        <f t="shared" si="1"/>
        <v>3</v>
      </c>
      <c r="G15" s="9">
        <f>sum(F2:F15)/sum(C2:C15)</f>
        <v>2.113316791</v>
      </c>
      <c r="H15" s="10">
        <f t="shared" si="2"/>
        <v>1.056658395</v>
      </c>
    </row>
    <row r="16">
      <c r="A16" s="5" t="s">
        <v>22</v>
      </c>
      <c r="B16" s="6">
        <v>44672.0</v>
      </c>
      <c r="C16" s="5">
        <v>1.0</v>
      </c>
      <c r="D16" s="7">
        <v>0.375</v>
      </c>
      <c r="E16" s="7">
        <v>0.4583333333333333</v>
      </c>
      <c r="F16" s="8">
        <f t="shared" si="1"/>
        <v>2</v>
      </c>
      <c r="G16" s="9">
        <f>sum(F2:F16)/sum(C2:C16)</f>
        <v>2.107959023</v>
      </c>
      <c r="H16" s="10">
        <f t="shared" si="2"/>
        <v>2.107959023</v>
      </c>
    </row>
    <row r="17">
      <c r="A17" s="5" t="s">
        <v>23</v>
      </c>
      <c r="B17" s="6">
        <v>44672.0</v>
      </c>
      <c r="C17" s="5">
        <v>3.0</v>
      </c>
      <c r="D17" s="7">
        <v>0.4583333333333333</v>
      </c>
      <c r="E17" s="7">
        <v>0.5833333333333334</v>
      </c>
      <c r="F17" s="8">
        <f t="shared" si="1"/>
        <v>3</v>
      </c>
      <c r="G17" s="9">
        <f>sum(F2:F17)/sum(C2:C17)</f>
        <v>1.970324362</v>
      </c>
      <c r="H17" s="10">
        <f t="shared" si="2"/>
        <v>5.910973085</v>
      </c>
    </row>
    <row r="18">
      <c r="A18" s="5" t="s">
        <v>24</v>
      </c>
      <c r="B18" s="6">
        <v>44662.0</v>
      </c>
      <c r="C18" s="5">
        <v>1.0</v>
      </c>
      <c r="D18" s="7">
        <v>0.5833333333333334</v>
      </c>
      <c r="E18" s="7">
        <v>0.625</v>
      </c>
      <c r="F18" s="8">
        <f t="shared" si="1"/>
        <v>1</v>
      </c>
      <c r="G18" s="9">
        <f>sum(F2:F18)/sum(C2:C18)</f>
        <v>1.931742876</v>
      </c>
      <c r="H18" s="10">
        <f t="shared" si="2"/>
        <v>1.931742876</v>
      </c>
    </row>
    <row r="19">
      <c r="A19" s="5" t="s">
        <v>25</v>
      </c>
      <c r="B19" s="6">
        <v>44662.0</v>
      </c>
      <c r="C19" s="5">
        <v>1.0</v>
      </c>
      <c r="D19" s="7">
        <v>0.625</v>
      </c>
      <c r="E19" s="7">
        <v>0.7083333333333334</v>
      </c>
      <c r="F19" s="8">
        <f t="shared" si="1"/>
        <v>2</v>
      </c>
      <c r="G19" s="9">
        <f>sum(F2:F19)/sum(C2:C19)</f>
        <v>1.934353091</v>
      </c>
      <c r="H19" s="10">
        <f t="shared" si="2"/>
        <v>1.934353091</v>
      </c>
    </row>
    <row r="20">
      <c r="A20" s="5" t="s">
        <v>10</v>
      </c>
      <c r="B20" s="6">
        <v>44663.0</v>
      </c>
      <c r="C20" s="5">
        <v>2.0</v>
      </c>
      <c r="D20" s="7">
        <v>0.375</v>
      </c>
      <c r="E20" s="7">
        <v>0.5</v>
      </c>
      <c r="F20" s="8">
        <f t="shared" si="1"/>
        <v>3</v>
      </c>
      <c r="G20" s="9">
        <f>sum(F2:F20)/sum(C2:C20)</f>
        <v>1.903493191</v>
      </c>
      <c r="H20" s="10">
        <f t="shared" si="2"/>
        <v>3.806986382</v>
      </c>
    </row>
    <row r="21">
      <c r="A21" s="5" t="s">
        <v>26</v>
      </c>
      <c r="B21" s="6">
        <v>44674.0</v>
      </c>
      <c r="C21" s="5">
        <v>2.0</v>
      </c>
      <c r="D21" s="7">
        <v>0.5416666666666666</v>
      </c>
      <c r="E21" s="7">
        <v>0.7291666666666666</v>
      </c>
      <c r="F21" s="8">
        <f t="shared" si="1"/>
        <v>4.5</v>
      </c>
      <c r="G21" s="9">
        <f>sum(F2:F21)/sum(C2:C21)</f>
        <v>1.926478718</v>
      </c>
      <c r="H21" s="10">
        <f t="shared" si="2"/>
        <v>3.852957435</v>
      </c>
    </row>
    <row r="22">
      <c r="F22" s="8"/>
      <c r="G22" s="9"/>
      <c r="H22" s="10"/>
    </row>
    <row r="23">
      <c r="F23" s="8"/>
      <c r="G23" s="9"/>
      <c r="H23" s="10"/>
    </row>
    <row r="24">
      <c r="F24" s="8"/>
      <c r="G24" s="9"/>
      <c r="H24" s="10"/>
    </row>
    <row r="25">
      <c r="F25" s="8"/>
      <c r="G25" s="9"/>
      <c r="H25" s="10"/>
    </row>
    <row r="26">
      <c r="F26" s="8"/>
      <c r="G26" s="9"/>
      <c r="H26" s="10"/>
    </row>
    <row r="27">
      <c r="F27" s="8"/>
      <c r="G27" s="9"/>
      <c r="H27" s="10"/>
    </row>
    <row r="28">
      <c r="F28" s="8"/>
      <c r="G28" s="9"/>
      <c r="H28" s="10"/>
    </row>
  </sheetData>
  <drawing r:id="rId1"/>
</worksheet>
</file>