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lsbuac-my.sharepoint.com/personal/abdulaa7_lsbu_ac_uk/Documents/year 2 -semester 2/Programming/"/>
    </mc:Choice>
  </mc:AlternateContent>
  <xr:revisionPtr revIDLastSave="93" documentId="13_ncr:1_{E64CCF05-E0ED-4E75-A62F-AE93843E1065}" xr6:coauthVersionLast="47" xr6:coauthVersionMax="47" xr10:uidLastSave="{D20BCA68-ACA0-4903-91FF-A97A2EA9F106}"/>
  <bookViews>
    <workbookView xWindow="3075" yWindow="3270" windowWidth="21600" windowHeight="11385" xr2:uid="{D87202DF-8C4E-443A-BB82-BD85CCBFB1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H8" i="1"/>
  <c r="H9" i="1"/>
  <c r="I7" i="1"/>
  <c r="H7" i="1"/>
  <c r="G9" i="1"/>
  <c r="G8" i="1"/>
  <c r="G7" i="1"/>
  <c r="I5" i="1"/>
  <c r="H5" i="1"/>
  <c r="G5" i="1"/>
  <c r="I3" i="1"/>
  <c r="H3" i="1"/>
  <c r="G3" i="1"/>
</calcChain>
</file>

<file path=xl/sharedStrings.xml><?xml version="1.0" encoding="utf-8"?>
<sst xmlns="http://schemas.openxmlformats.org/spreadsheetml/2006/main" count="25" uniqueCount="25">
  <si>
    <t>Task</t>
  </si>
  <si>
    <t>Date</t>
  </si>
  <si>
    <t>Baseline estimate (hours)</t>
  </si>
  <si>
    <t>Start</t>
  </si>
  <si>
    <t>End</t>
  </si>
  <si>
    <t xml:space="preserve">Interruption </t>
  </si>
  <si>
    <t>Measured time (hours)</t>
  </si>
  <si>
    <t>Error %</t>
  </si>
  <si>
    <t>Adjusted estimate</t>
  </si>
  <si>
    <t>Yotube tutorial link</t>
  </si>
  <si>
    <t>Assets</t>
  </si>
  <si>
    <t xml:space="preserve">A moving platform </t>
  </si>
  <si>
    <t>https://www.youtube.com/watch?v=rO19dA2jksk</t>
  </si>
  <si>
    <t>null</t>
  </si>
  <si>
    <t>Scale object</t>
  </si>
  <si>
    <t>none</t>
  </si>
  <si>
    <t>card manager(collection list)</t>
  </si>
  <si>
    <t>https://www.youtube.com/watch?v=mhwGQ9XRBD8</t>
  </si>
  <si>
    <t>Assets from totorial video</t>
  </si>
  <si>
    <t>not completed</t>
  </si>
  <si>
    <t>moving platform 2(left to right)</t>
  </si>
  <si>
    <t>moving platform (up/down)</t>
  </si>
  <si>
    <t>falling platform(moves hor/vert)</t>
  </si>
  <si>
    <t>disappearing platform</t>
  </si>
  <si>
    <t>https://www.youtube.com/watch?v=Ozpv69HWrcw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</si>
</sst>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20" fontId="0" fillId="0" borderId="0" xfId="0" applyNumberFormat="1"/>
    <xf numFmtId="9" fontId="0" fillId="0" borderId="0" xfId="1" applyFont="1"/>
    <xf numFmtId="2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ED92-BC4F-4999-ADF5-DB1B5252048E}">
  <dimension ref="A1:L9"/>
  <sheetViews>
    <sheetView tabSelected="1" workbookViewId="0">
      <selection activeCell="I9" sqref="I9"/>
    </sheetView>
  </sheetViews>
  <sheetFormatPr defaultRowHeight="15"/>
  <cols>
    <col min="1" max="1" width="32.5703125" customWidth="1"/>
    <col min="2" max="2" width="13.7109375" customWidth="1"/>
    <col min="3" max="3" width="17.140625" customWidth="1"/>
    <col min="4" max="4" width="15.28515625" customWidth="1"/>
    <col min="5" max="5" width="15.140625" customWidth="1"/>
    <col min="6" max="6" width="16.5703125" customWidth="1"/>
    <col min="7" max="7" width="22" customWidth="1"/>
    <col min="8" max="8" width="16.85546875" customWidth="1"/>
    <col min="9" max="9" width="17.5703125" customWidth="1"/>
    <col min="10" max="10" width="55.5703125" customWidth="1"/>
    <col min="11" max="11" width="24.28515625" bestFit="1" customWidth="1"/>
    <col min="12" max="12" width="4.42578125" bestFit="1" customWidth="1"/>
  </cols>
  <sheetData>
    <row r="1" spans="1:12" ht="30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 t="s">
        <v>11</v>
      </c>
      <c r="B2" s="3">
        <v>44600</v>
      </c>
      <c r="C2" s="7">
        <v>1</v>
      </c>
      <c r="D2" s="4">
        <v>0.41180555555555554</v>
      </c>
      <c r="E2" s="4">
        <v>0.50138888888888888</v>
      </c>
      <c r="H2" s="5"/>
      <c r="J2" t="s">
        <v>12</v>
      </c>
      <c r="L2" t="s">
        <v>13</v>
      </c>
    </row>
    <row r="3" spans="1:12">
      <c r="A3" t="s">
        <v>14</v>
      </c>
      <c r="B3" s="3">
        <v>44614</v>
      </c>
      <c r="C3" s="7">
        <v>0.5</v>
      </c>
      <c r="D3" s="4">
        <v>0.39513888888888887</v>
      </c>
      <c r="E3" s="4">
        <v>0.4375</v>
      </c>
      <c r="F3" s="8">
        <v>5.5555555555555558E-3</v>
      </c>
      <c r="G3" s="7">
        <f>(E3-D3-F3)*24</f>
        <v>0.88333333333333375</v>
      </c>
      <c r="H3" s="5">
        <f>G3/C3</f>
        <v>1.7666666666666675</v>
      </c>
      <c r="I3" s="7">
        <f>C3*H3</f>
        <v>0.88333333333333375</v>
      </c>
      <c r="J3" t="s">
        <v>15</v>
      </c>
    </row>
    <row r="4" spans="1:12">
      <c r="A4" t="s">
        <v>16</v>
      </c>
      <c r="B4" s="3">
        <v>44628</v>
      </c>
      <c r="C4" s="7">
        <v>2</v>
      </c>
      <c r="D4" s="4">
        <v>0.40069444444444446</v>
      </c>
      <c r="F4" s="4">
        <v>0.50069444444444444</v>
      </c>
      <c r="H4" s="5"/>
      <c r="J4" t="s">
        <v>17</v>
      </c>
      <c r="K4" t="s">
        <v>18</v>
      </c>
      <c r="L4" t="s">
        <v>19</v>
      </c>
    </row>
    <row r="5" spans="1:12">
      <c r="A5" t="s">
        <v>20</v>
      </c>
      <c r="B5" s="3">
        <v>44635</v>
      </c>
      <c r="C5" s="7">
        <v>1</v>
      </c>
      <c r="D5" s="4">
        <v>0.43055555555555558</v>
      </c>
      <c r="E5" s="4">
        <v>0.4680555555555555</v>
      </c>
      <c r="F5" s="6">
        <v>1.3888888888888889E-3</v>
      </c>
      <c r="G5" s="7">
        <f>(E5-D5-F5)*24</f>
        <v>0.8666666666666647</v>
      </c>
      <c r="H5" s="5">
        <f>SUM(G3,G5)/SUM(C3,C5)</f>
        <v>1.1666666666666656</v>
      </c>
      <c r="I5" s="7">
        <f>C5*H5</f>
        <v>1.1666666666666656</v>
      </c>
    </row>
    <row r="6" spans="1:12">
      <c r="C6" s="7"/>
      <c r="H6" s="5"/>
    </row>
    <row r="7" spans="1:12">
      <c r="A7" t="s">
        <v>21</v>
      </c>
      <c r="B7" s="3">
        <v>44635</v>
      </c>
      <c r="C7" s="7">
        <v>0.16</v>
      </c>
      <c r="D7" s="4">
        <v>0.49444444444444446</v>
      </c>
      <c r="E7" s="4">
        <v>0.50694444444444442</v>
      </c>
      <c r="G7" s="7">
        <f>(E7-D7-F7)*24</f>
        <v>0.29999999999999893</v>
      </c>
      <c r="H7" s="5">
        <f>SUM(G3,G5,G7)/SUM(C3,C5,C7)</f>
        <v>1.2349397590361428</v>
      </c>
      <c r="I7" s="7">
        <f>C7*H7</f>
        <v>0.19759036144578285</v>
      </c>
    </row>
    <row r="8" spans="1:12">
      <c r="A8" t="s">
        <v>22</v>
      </c>
      <c r="B8" s="3">
        <v>44642</v>
      </c>
      <c r="C8" s="7">
        <v>1</v>
      </c>
      <c r="D8" s="4">
        <v>0.41666666666666669</v>
      </c>
      <c r="E8" s="4">
        <v>0.51458333333333328</v>
      </c>
      <c r="F8" s="6">
        <v>3.472222222222222E-3</v>
      </c>
      <c r="G8" s="7">
        <f>(E8-D8-F8)*24</f>
        <v>2.2666666666666648</v>
      </c>
      <c r="H8" s="5">
        <f>SUM(G3,G5,G7,G8)/SUM(C3,C5,C7,C8)</f>
        <v>1.6228070175438578</v>
      </c>
    </row>
    <row r="9" spans="1:12">
      <c r="A9" t="s">
        <v>23</v>
      </c>
      <c r="B9" s="3">
        <v>44649</v>
      </c>
      <c r="C9" s="7">
        <v>0.5</v>
      </c>
      <c r="D9" s="4">
        <v>0.4201388888888889</v>
      </c>
      <c r="E9" s="4">
        <v>0.4826388888888889</v>
      </c>
      <c r="F9" s="6">
        <v>1.3888888888888888E-2</v>
      </c>
      <c r="G9" s="7">
        <f>(E9-D9-F9)*24</f>
        <v>1.1666666666666667</v>
      </c>
      <c r="H9" s="5">
        <f>SUM(G4,G6,G8,G9)/SUM(C4,C6,C8,C9)</f>
        <v>0.98095238095238046</v>
      </c>
      <c r="I9" s="7">
        <f>C9*H9</f>
        <v>0.49047619047619023</v>
      </c>
      <c r="J9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Abdulahad, Anthony 7</cp:lastModifiedBy>
  <cp:revision/>
  <dcterms:created xsi:type="dcterms:W3CDTF">2022-02-08T09:19:39Z</dcterms:created>
  <dcterms:modified xsi:type="dcterms:W3CDTF">2022-04-26T09:30:56Z</dcterms:modified>
  <cp:category/>
  <cp:contentStatus/>
</cp:coreProperties>
</file>