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amie\Downloads\"/>
    </mc:Choice>
  </mc:AlternateContent>
  <xr:revisionPtr revIDLastSave="0" documentId="13_ncr:1_{A1AEB3AE-8E44-4A44-AF44-9D05C457532F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 s="1"/>
  <c r="G16" i="1"/>
  <c r="H16" i="1" s="1"/>
  <c r="I16" i="1" s="1"/>
  <c r="G15" i="1"/>
  <c r="H15" i="1" s="1"/>
  <c r="I15" i="1" s="1"/>
  <c r="G14" i="1"/>
  <c r="H14" i="1" s="1"/>
  <c r="I14" i="1" s="1"/>
  <c r="H12" i="1"/>
  <c r="I12" i="1" s="1"/>
  <c r="G13" i="1"/>
  <c r="H13" i="1" s="1"/>
  <c r="I13" i="1" s="1"/>
  <c r="G12" i="1"/>
  <c r="G11" i="1"/>
  <c r="H11" i="1" s="1"/>
  <c r="I11" i="1" s="1"/>
  <c r="G10" i="1"/>
  <c r="H10" i="1" s="1"/>
  <c r="I10" i="1" s="1"/>
  <c r="G9" i="1"/>
  <c r="H9" i="1" s="1"/>
  <c r="I9" i="1" s="1"/>
  <c r="G7" i="1"/>
  <c r="H7" i="1" s="1"/>
  <c r="I7" i="1" s="1"/>
  <c r="G8" i="1"/>
  <c r="G5" i="1"/>
  <c r="G6" i="1"/>
  <c r="G3" i="1"/>
  <c r="H3" i="1" s="1"/>
  <c r="I3" i="1" s="1"/>
  <c r="G2" i="1"/>
  <c r="H2" i="1" s="1"/>
  <c r="I2" i="1" s="1"/>
  <c r="G4" i="1"/>
  <c r="H8" i="1" l="1"/>
  <c r="I8" i="1" s="1"/>
  <c r="H6" i="1"/>
  <c r="I6" i="1" s="1"/>
  <c r="H4" i="1"/>
  <c r="I4" i="1" s="1"/>
  <c r="H5" i="1"/>
  <c r="I5" i="1" s="1"/>
</calcChain>
</file>

<file path=xl/sharedStrings.xml><?xml version="1.0" encoding="utf-8"?>
<sst xmlns="http://schemas.openxmlformats.org/spreadsheetml/2006/main" count="32" uniqueCount="28">
  <si>
    <t>Task</t>
  </si>
  <si>
    <t>Date</t>
  </si>
  <si>
    <t>Start</t>
  </si>
  <si>
    <t>End</t>
  </si>
  <si>
    <t>Interruptions</t>
  </si>
  <si>
    <t>Error %</t>
  </si>
  <si>
    <t>Measured time (hours)</t>
  </si>
  <si>
    <t>Adjusted estimate</t>
  </si>
  <si>
    <t>Third Person Controller</t>
  </si>
  <si>
    <t>Thrid Person Camera</t>
  </si>
  <si>
    <t>Crafting System</t>
  </si>
  <si>
    <t>Dialog System</t>
  </si>
  <si>
    <t>Baseline estimate (Hours)</t>
  </si>
  <si>
    <t>Procedual Dungeon Generation</t>
  </si>
  <si>
    <t>Procedual Dungeon Variable Initialization</t>
  </si>
  <si>
    <t>Time System</t>
  </si>
  <si>
    <t>Implimenting Procedual Dungeon System</t>
  </si>
  <si>
    <t>Implimenting Player Controller</t>
  </si>
  <si>
    <t>Implimenting Time System</t>
  </si>
  <si>
    <t>Implimenting Dialog System</t>
  </si>
  <si>
    <t>Coin Generation System</t>
  </si>
  <si>
    <t>Coin UI</t>
  </si>
  <si>
    <t>Player Interaction With Coins/Mines</t>
  </si>
  <si>
    <t>Win/Lose Conditions</t>
  </si>
  <si>
    <t>Programming Journal</t>
  </si>
  <si>
    <t>08/03/2022 - 19/04/2022</t>
  </si>
  <si>
    <t>Crafting System Set Up (Making Icons)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</si>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</sst>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165" fontId="1" fillId="0" borderId="1" xfId="0" applyNumberFormat="1" applyFont="1" applyBorder="1" applyAlignment="1"/>
    <xf numFmtId="20" fontId="1" fillId="0" borderId="1" xfId="0" applyNumberFormat="1" applyFont="1" applyBorder="1" applyAlignment="1"/>
    <xf numFmtId="4" fontId="1" fillId="0" borderId="1" xfId="0" applyNumberFormat="1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abSelected="1" workbookViewId="0">
      <selection activeCell="C23" sqref="C23"/>
    </sheetView>
  </sheetViews>
  <sheetFormatPr defaultColWidth="12.5703125" defaultRowHeight="15.75" customHeight="1" x14ac:dyDescent="0.2"/>
  <cols>
    <col min="1" max="1" width="35.7109375" customWidth="1"/>
    <col min="2" max="2" width="22" customWidth="1"/>
    <col min="3" max="3" width="24.5703125" customWidth="1"/>
    <col min="6" max="6" width="14.7109375" customWidth="1"/>
    <col min="7" max="7" width="23.7109375" customWidth="1"/>
    <col min="8" max="8" width="13.28515625" customWidth="1"/>
    <col min="9" max="9" width="20.42578125" customWidth="1"/>
  </cols>
  <sheetData>
    <row r="1" spans="1:9" ht="12.75" x14ac:dyDescent="0.2">
      <c r="A1" s="8" t="s">
        <v>0</v>
      </c>
      <c r="B1" s="10" t="s">
        <v>1</v>
      </c>
      <c r="C1" s="11" t="s">
        <v>12</v>
      </c>
      <c r="D1" s="8" t="s">
        <v>2</v>
      </c>
      <c r="E1" s="8" t="s">
        <v>3</v>
      </c>
      <c r="F1" s="8" t="s">
        <v>4</v>
      </c>
      <c r="G1" s="11" t="s">
        <v>6</v>
      </c>
      <c r="H1" s="8" t="s">
        <v>5</v>
      </c>
      <c r="I1" s="12" t="s">
        <v>7</v>
      </c>
    </row>
    <row r="2" spans="1:9" ht="12.75" x14ac:dyDescent="0.2">
      <c r="A2" s="9" t="s">
        <v>13</v>
      </c>
      <c r="B2" s="2">
        <v>44600</v>
      </c>
      <c r="C2" s="1">
        <v>3</v>
      </c>
      <c r="D2" s="3">
        <v>0.3840277777777778</v>
      </c>
      <c r="E2" s="3">
        <v>0.50277777777777777</v>
      </c>
      <c r="F2" s="3">
        <v>2.0833333333333332E-2</v>
      </c>
      <c r="G2" s="4">
        <f t="shared" ref="G2:G6" si="0">(E2-D2-F2)*24</f>
        <v>2.3499999999999992</v>
      </c>
      <c r="H2" s="5">
        <f>G2/C2</f>
        <v>0.7833333333333331</v>
      </c>
      <c r="I2" s="6">
        <f t="shared" ref="I2:I6" si="1">H2*C2</f>
        <v>2.3499999999999992</v>
      </c>
    </row>
    <row r="3" spans="1:9" ht="12.75" x14ac:dyDescent="0.2">
      <c r="A3" s="9" t="s">
        <v>14</v>
      </c>
      <c r="B3" s="2">
        <v>44600</v>
      </c>
      <c r="C3" s="1">
        <v>0.5</v>
      </c>
      <c r="D3" s="3">
        <v>0.58333333333333337</v>
      </c>
      <c r="E3" s="3">
        <v>0.6166666666666667</v>
      </c>
      <c r="F3" s="3">
        <v>6.9444444444444441E-3</v>
      </c>
      <c r="G3" s="4">
        <f t="shared" ref="G3" si="2">(E3-D3-F3)*24</f>
        <v>0.63333333333333319</v>
      </c>
      <c r="H3" s="5">
        <f>G3/C3</f>
        <v>1.2666666666666664</v>
      </c>
      <c r="I3" s="6">
        <f t="shared" ref="I3" si="3">H3*C3</f>
        <v>0.63333333333333319</v>
      </c>
    </row>
    <row r="4" spans="1:9" ht="12.75" x14ac:dyDescent="0.2">
      <c r="A4" s="9" t="s">
        <v>8</v>
      </c>
      <c r="B4" s="2">
        <v>44607</v>
      </c>
      <c r="C4" s="1">
        <v>2</v>
      </c>
      <c r="D4" s="3">
        <v>0.38055555555555554</v>
      </c>
      <c r="E4" s="3">
        <v>0.48333333333333334</v>
      </c>
      <c r="F4" s="3">
        <v>2.361111111111111E-2</v>
      </c>
      <c r="G4" s="4">
        <f t="shared" si="0"/>
        <v>1.9000000000000006</v>
      </c>
      <c r="H4" s="5">
        <f>SUM(G2:G4)/SUM(C2:C4)</f>
        <v>0.88787878787878782</v>
      </c>
      <c r="I4" s="6">
        <f t="shared" si="1"/>
        <v>1.7757575757575756</v>
      </c>
    </row>
    <row r="5" spans="1:9" ht="12.75" x14ac:dyDescent="0.2">
      <c r="A5" s="9" t="s">
        <v>9</v>
      </c>
      <c r="B5" s="2">
        <v>44607</v>
      </c>
      <c r="C5" s="1">
        <v>1</v>
      </c>
      <c r="D5" s="3">
        <v>0.48680555555555555</v>
      </c>
      <c r="E5" s="3">
        <v>0.51111111111111118</v>
      </c>
      <c r="F5" s="3">
        <v>3.472222222222222E-3</v>
      </c>
      <c r="G5" s="4">
        <f>(E5-D5-F5)*24</f>
        <v>0.50000000000000189</v>
      </c>
      <c r="H5" s="5">
        <f>SUM(G2:G5)/SUM(C2:C5)</f>
        <v>0.82820512820512837</v>
      </c>
      <c r="I5" s="6">
        <f t="shared" si="1"/>
        <v>0.82820512820512837</v>
      </c>
    </row>
    <row r="6" spans="1:9" ht="12.75" x14ac:dyDescent="0.2">
      <c r="A6" s="9" t="s">
        <v>11</v>
      </c>
      <c r="B6" s="2">
        <v>44614</v>
      </c>
      <c r="C6" s="1">
        <v>2</v>
      </c>
      <c r="D6" s="3">
        <v>0.3833333333333333</v>
      </c>
      <c r="E6" s="3">
        <v>0.48749999999999999</v>
      </c>
      <c r="F6" s="3">
        <v>1.5972222222222224E-2</v>
      </c>
      <c r="G6" s="4">
        <f>(E6-D6-F6)*24</f>
        <v>2.1166666666666671</v>
      </c>
      <c r="H6" s="5">
        <f>SUM(G2:G6)/SUM(C2:C6)</f>
        <v>0.88235294117647078</v>
      </c>
      <c r="I6" s="6">
        <f>H6*C6</f>
        <v>1.7647058823529416</v>
      </c>
    </row>
    <row r="7" spans="1:9" ht="12.75" x14ac:dyDescent="0.2">
      <c r="A7" s="9" t="s">
        <v>26</v>
      </c>
      <c r="B7" s="2">
        <v>44614</v>
      </c>
      <c r="C7" s="1">
        <v>1</v>
      </c>
      <c r="D7" s="3">
        <v>0.5541666666666667</v>
      </c>
      <c r="E7" s="3">
        <v>0.60902777777777783</v>
      </c>
      <c r="F7" s="3">
        <v>2.0833333333333332E-2</v>
      </c>
      <c r="G7" s="4">
        <f>(E7-D7-F7)*24</f>
        <v>0.81666666666666743</v>
      </c>
      <c r="H7" s="5">
        <f>SUM(G3:G7)/SUM(C3:C7)</f>
        <v>0.91794871794871835</v>
      </c>
      <c r="I7" s="6">
        <f>H7*C7</f>
        <v>0.91794871794871835</v>
      </c>
    </row>
    <row r="8" spans="1:9" ht="12.75" x14ac:dyDescent="0.2">
      <c r="A8" s="9" t="s">
        <v>10</v>
      </c>
      <c r="B8" s="2">
        <v>44628</v>
      </c>
      <c r="C8" s="7">
        <v>4</v>
      </c>
      <c r="D8" s="3">
        <v>0.37916666666666665</v>
      </c>
      <c r="E8" s="3">
        <v>0.69930555555555562</v>
      </c>
      <c r="F8" s="3">
        <v>0.11319444444444444</v>
      </c>
      <c r="G8" s="4">
        <f>(E8-D8-F8)*24</f>
        <v>4.9666666666666686</v>
      </c>
      <c r="H8" s="5">
        <f>SUM(G3:G8)/SUM(C3:C8)</f>
        <v>1.0412698412698416</v>
      </c>
      <c r="I8" s="6">
        <f>H8*C8</f>
        <v>4.1650793650793663</v>
      </c>
    </row>
    <row r="9" spans="1:9" ht="12.75" x14ac:dyDescent="0.2">
      <c r="A9" s="9" t="s">
        <v>15</v>
      </c>
      <c r="B9" s="2">
        <v>44635</v>
      </c>
      <c r="C9" s="7">
        <v>2.5</v>
      </c>
      <c r="D9" s="3">
        <v>0.38472222222222219</v>
      </c>
      <c r="E9" s="3">
        <v>0.50277777777777777</v>
      </c>
      <c r="F9" s="3">
        <v>2.5694444444444447E-2</v>
      </c>
      <c r="G9" s="4">
        <f>(E9-D9-F9)*24</f>
        <v>2.2166666666666672</v>
      </c>
      <c r="H9" s="5">
        <f>SUM(G4:G9)/SUM(C4:C9)</f>
        <v>1.0013333333333336</v>
      </c>
      <c r="I9" s="6">
        <f>H9*C9</f>
        <v>2.5033333333333339</v>
      </c>
    </row>
    <row r="10" spans="1:9" ht="12.75" x14ac:dyDescent="0.2">
      <c r="A10" s="9" t="s">
        <v>17</v>
      </c>
      <c r="B10" s="2">
        <v>44642</v>
      </c>
      <c r="C10" s="7">
        <v>0.5</v>
      </c>
      <c r="D10" s="3">
        <v>0.38055555555555554</v>
      </c>
      <c r="E10" s="3">
        <v>0.41805555555555557</v>
      </c>
      <c r="F10" s="3">
        <v>7.6388888888888886E-3</v>
      </c>
      <c r="G10" s="4">
        <f>(E10-D10-F10)*24</f>
        <v>0.71666666666666745</v>
      </c>
      <c r="H10" s="5">
        <f>SUM(G5:G10)/SUM(C5:C10)</f>
        <v>1.0303030303030309</v>
      </c>
      <c r="I10" s="6">
        <f>H10*C10</f>
        <v>0.51515151515151547</v>
      </c>
    </row>
    <row r="11" spans="1:9" ht="12.75" x14ac:dyDescent="0.2">
      <c r="A11" s="9" t="s">
        <v>18</v>
      </c>
      <c r="B11" s="2">
        <v>44642</v>
      </c>
      <c r="C11" s="7">
        <v>0.25</v>
      </c>
      <c r="D11" s="3">
        <v>0.41944444444444445</v>
      </c>
      <c r="E11" s="3">
        <v>0.44097222222222227</v>
      </c>
      <c r="F11" s="3">
        <v>0</v>
      </c>
      <c r="G11" s="4">
        <f>(E11-D11-F11)*24</f>
        <v>0.5166666666666675</v>
      </c>
      <c r="H11" s="5">
        <f>SUM(G6:G11)/SUM(C6:C11)</f>
        <v>1.1073170731707322</v>
      </c>
      <c r="I11" s="6">
        <f>H11*C11</f>
        <v>0.27682926829268306</v>
      </c>
    </row>
    <row r="12" spans="1:9" ht="12.75" customHeight="1" x14ac:dyDescent="0.2">
      <c r="A12" s="9" t="s">
        <v>19</v>
      </c>
      <c r="B12" s="2">
        <v>44642</v>
      </c>
      <c r="C12" s="7">
        <v>1</v>
      </c>
      <c r="D12" s="3">
        <v>0.44097222222222227</v>
      </c>
      <c r="E12" s="3">
        <v>0.49027777777777781</v>
      </c>
      <c r="F12" s="3">
        <v>1.6666666666666666E-2</v>
      </c>
      <c r="G12" s="4">
        <f>(E12-D12-F12)*24</f>
        <v>0.78333333333333321</v>
      </c>
      <c r="H12" s="5">
        <f>SUM(G7:G12)/SUM(C7:C12)</f>
        <v>1.0828828828828834</v>
      </c>
      <c r="I12" s="6">
        <f>H12*C12</f>
        <v>1.0828828828828834</v>
      </c>
    </row>
    <row r="13" spans="1:9" ht="15.75" customHeight="1" x14ac:dyDescent="0.2">
      <c r="A13" s="9" t="s">
        <v>16</v>
      </c>
      <c r="B13" s="2">
        <v>44642</v>
      </c>
      <c r="C13" s="7">
        <v>0.25</v>
      </c>
      <c r="D13" s="3">
        <v>0.49305555555555558</v>
      </c>
      <c r="E13" s="3">
        <v>0.51111111111111118</v>
      </c>
      <c r="F13" s="3">
        <v>0</v>
      </c>
      <c r="G13" s="4">
        <f>(E13-D13-F13)*24</f>
        <v>0.43333333333333446</v>
      </c>
      <c r="H13" s="5">
        <f>SUM(G8:G13)/SUM(C8:C13)</f>
        <v>1.1333333333333342</v>
      </c>
      <c r="I13" s="6">
        <f>H13*C13</f>
        <v>0.28333333333333355</v>
      </c>
    </row>
    <row r="14" spans="1:9" ht="15.75" customHeight="1" x14ac:dyDescent="0.2">
      <c r="A14" s="9" t="s">
        <v>20</v>
      </c>
      <c r="B14" s="2">
        <v>44649</v>
      </c>
      <c r="C14" s="7">
        <v>2.5</v>
      </c>
      <c r="D14" s="3">
        <v>0.38194444444444442</v>
      </c>
      <c r="E14" s="3">
        <v>0.4916666666666667</v>
      </c>
      <c r="F14" s="3">
        <v>2.2916666666666669E-2</v>
      </c>
      <c r="G14" s="4">
        <f>(E14-D14-F14)*24</f>
        <v>2.0833333333333348</v>
      </c>
      <c r="H14" s="5">
        <f>SUM(G9:G14)/SUM(C9:C14)</f>
        <v>0.96428571428571497</v>
      </c>
      <c r="I14" s="6">
        <f>H14*C14</f>
        <v>2.4107142857142874</v>
      </c>
    </row>
    <row r="15" spans="1:9" ht="15.75" customHeight="1" x14ac:dyDescent="0.2">
      <c r="A15" s="9" t="s">
        <v>21</v>
      </c>
      <c r="B15" s="2">
        <v>44649</v>
      </c>
      <c r="C15" s="7">
        <v>0.5</v>
      </c>
      <c r="D15" s="3">
        <v>0.49305555555555558</v>
      </c>
      <c r="E15" s="3">
        <v>0.50763888888888886</v>
      </c>
      <c r="F15" s="3">
        <v>3.472222222222222E-3</v>
      </c>
      <c r="G15" s="4">
        <f>(E15-D15-F15)*24</f>
        <v>0.26666666666666544</v>
      </c>
      <c r="H15" s="5">
        <f>SUM(G10:G15)/SUM(C10:C15)</f>
        <v>0.96000000000000063</v>
      </c>
      <c r="I15" s="6">
        <f>H15*C15</f>
        <v>0.48000000000000032</v>
      </c>
    </row>
    <row r="16" spans="1:9" ht="15.75" customHeight="1" x14ac:dyDescent="0.2">
      <c r="A16" s="9" t="s">
        <v>22</v>
      </c>
      <c r="B16" s="2">
        <v>44656</v>
      </c>
      <c r="C16" s="7">
        <v>0.5</v>
      </c>
      <c r="D16" s="3">
        <v>0.38680555555555557</v>
      </c>
      <c r="E16" s="3">
        <v>0.44027777777777777</v>
      </c>
      <c r="F16" s="3">
        <v>1.1805555555555555E-2</v>
      </c>
      <c r="G16" s="4">
        <f>(E16-D16-F16)*24</f>
        <v>0.99999999999999944</v>
      </c>
      <c r="H16" s="5">
        <f>SUM(G11:G16)/SUM(C11:C16)</f>
        <v>1.0166666666666671</v>
      </c>
      <c r="I16" s="6">
        <f>H16*C16</f>
        <v>0.50833333333333353</v>
      </c>
    </row>
    <row r="17" spans="1:9" ht="15.75" customHeight="1" x14ac:dyDescent="0.2">
      <c r="A17" s="9" t="s">
        <v>23</v>
      </c>
      <c r="B17" s="2">
        <v>44656</v>
      </c>
      <c r="C17" s="7">
        <v>0.5</v>
      </c>
      <c r="D17" s="3">
        <v>0.4458333333333333</v>
      </c>
      <c r="E17" s="3">
        <v>0.4909722222222222</v>
      </c>
      <c r="F17" s="3">
        <v>1.6666666666666666E-2</v>
      </c>
      <c r="G17" s="4">
        <f>(E17-D17-F17)*24</f>
        <v>0.68333333333333346</v>
      </c>
      <c r="H17" s="5">
        <f>SUM(G12:G17)/SUM(C12:C17)</f>
        <v>1.0000000000000002</v>
      </c>
      <c r="I17" s="6">
        <f>H17*C17</f>
        <v>0.50000000000000011</v>
      </c>
    </row>
    <row r="18" spans="1:9" ht="15.75" customHeight="1" x14ac:dyDescent="0.2">
      <c r="A18" s="9" t="s">
        <v>24</v>
      </c>
      <c r="B18" s="13" t="s">
        <v>25</v>
      </c>
      <c r="C18" s="14">
        <v>5</v>
      </c>
      <c r="D18" s="7" t="s">
        <v>27</v>
      </c>
      <c r="E18" s="7" t="s">
        <v>27</v>
      </c>
      <c r="F18" s="7" t="s">
        <v>27</v>
      </c>
      <c r="G18" s="7">
        <v>5.6</v>
      </c>
      <c r="H18" s="7" t="s">
        <v>27</v>
      </c>
      <c r="I18" s="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Hulkes</cp:lastModifiedBy>
  <dcterms:modified xsi:type="dcterms:W3CDTF">2022-04-23T10:34:05Z</dcterms:modified>
</cp:coreProperties>
</file>