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</workbook>
</file>

<file path=xl/sharedStrings.xml><?xml version="1.0" encoding="utf-8"?>
<sst xmlns="http://schemas.openxmlformats.org/spreadsheetml/2006/main" count="14" uniqueCount="14">
  <si>
    <t>Task</t>
  </si>
  <si>
    <t>Date</t>
  </si>
  <si>
    <t xml:space="preserve">Baseline estimate
</t>
  </si>
  <si>
    <t>Start</t>
  </si>
  <si>
    <t>End</t>
  </si>
  <si>
    <t>Interruptions</t>
  </si>
  <si>
    <t>Measured
time (hours)</t>
  </si>
  <si>
    <t>Error %</t>
  </si>
  <si>
    <t>Adjusted
estimate</t>
  </si>
  <si>
    <t>Component 1</t>
  </si>
  <si>
    <t>Component 2</t>
  </si>
  <si>
    <t>Component 3</t>
  </si>
  <si>
    <t>Component 4</t>
  </si>
  <si>
    <t>MiniGame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</si>
</sst>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d/m/yy"/>
    <numFmt numFmtId="166" formatCode="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0" fillId="0" fontId="1" numFmtId="2" xfId="0" applyAlignment="1" applyFont="1" applyNumberFormat="1">
      <alignment horizontal="center" readingOrder="0" vertical="top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" xfId="0" applyFont="1" applyNumberFormat="1"/>
    <xf borderId="0" fillId="0" fontId="1" numFmtId="10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>
      <c r="A2" s="5" t="s">
        <v>9</v>
      </c>
      <c r="B2" s="6">
        <v>44593.0</v>
      </c>
      <c r="C2" s="5">
        <v>3.0</v>
      </c>
      <c r="D2" s="7">
        <v>0.4166666666666667</v>
      </c>
      <c r="E2" s="7">
        <v>0.5</v>
      </c>
      <c r="F2" s="7">
        <v>0.006944444444444444</v>
      </c>
      <c r="G2" s="8">
        <f t="shared" ref="G2:G6" si="1">(E2-D2-F2)*24</f>
        <v>1.833333333</v>
      </c>
      <c r="H2" s="9">
        <f>G2/C2</f>
        <v>0.6111111111</v>
      </c>
      <c r="I2" s="10">
        <f t="shared" ref="I2:I6" si="2">H2*C2</f>
        <v>1.833333333</v>
      </c>
    </row>
    <row r="3">
      <c r="A3" s="5" t="s">
        <v>10</v>
      </c>
      <c r="B3" s="6">
        <v>44600.0</v>
      </c>
      <c r="C3" s="5">
        <v>3.0</v>
      </c>
      <c r="D3" s="7">
        <v>0.5833333333333334</v>
      </c>
      <c r="E3" s="7">
        <v>0.6875</v>
      </c>
      <c r="F3" s="7">
        <v>0.006944444444444444</v>
      </c>
      <c r="G3" s="8">
        <f t="shared" si="1"/>
        <v>2.333333333</v>
      </c>
      <c r="H3" s="9">
        <f>sum(G2:G3)/sum(C2:C3)</f>
        <v>0.6944444444</v>
      </c>
      <c r="I3" s="10">
        <f t="shared" si="2"/>
        <v>2.083333333</v>
      </c>
    </row>
    <row r="4">
      <c r="A4" s="5" t="s">
        <v>11</v>
      </c>
      <c r="B4" s="6">
        <v>44607.0</v>
      </c>
      <c r="C4" s="5">
        <v>3.0</v>
      </c>
      <c r="D4" s="7">
        <v>0.5</v>
      </c>
      <c r="E4" s="7">
        <v>0.6041666666666666</v>
      </c>
      <c r="F4" s="7">
        <v>0.010416666666666666</v>
      </c>
      <c r="G4" s="8">
        <f t="shared" si="1"/>
        <v>2.25</v>
      </c>
      <c r="H4" s="9">
        <f>sum(G2:G4)/sum(C2:C4)</f>
        <v>0.712962963</v>
      </c>
      <c r="I4" s="10">
        <f t="shared" si="2"/>
        <v>2.138888889</v>
      </c>
    </row>
    <row r="5">
      <c r="A5" s="5" t="s">
        <v>12</v>
      </c>
      <c r="B5" s="6">
        <v>44614.0</v>
      </c>
      <c r="C5" s="5">
        <v>3.0</v>
      </c>
      <c r="D5" s="7">
        <v>0.5416666666666666</v>
      </c>
      <c r="E5" s="7">
        <v>0.6041666666666666</v>
      </c>
      <c r="F5" s="7">
        <v>0.020833333333333332</v>
      </c>
      <c r="G5" s="8">
        <f t="shared" si="1"/>
        <v>1</v>
      </c>
      <c r="H5" s="9">
        <f t="shared" ref="H5:H6" si="3">sum(G2:G5)/sum(C2:C5)</f>
        <v>0.6180555556</v>
      </c>
      <c r="I5" s="10">
        <f t="shared" si="2"/>
        <v>1.854166667</v>
      </c>
    </row>
    <row r="6">
      <c r="A6" s="5" t="s">
        <v>13</v>
      </c>
      <c r="B6" s="6">
        <v>44621.0</v>
      </c>
      <c r="C6" s="5">
        <v>12.0</v>
      </c>
      <c r="D6" s="7">
        <v>0.4166666666666667</v>
      </c>
      <c r="E6" s="7">
        <v>0.8333333333333334</v>
      </c>
      <c r="F6" s="7">
        <v>0.041666666666666664</v>
      </c>
      <c r="G6" s="8">
        <f t="shared" si="1"/>
        <v>9</v>
      </c>
      <c r="H6" s="9">
        <f t="shared" si="3"/>
        <v>0.6944444444</v>
      </c>
      <c r="I6" s="10">
        <f t="shared" si="2"/>
        <v>8.333333333</v>
      </c>
    </row>
  </sheetData>
  <drawing r:id="rId1"/>
</worksheet>
</file>