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</sheets>
  <definedNames/>
  <calcPr/>
  <extLst>
    <ext uri="GoogleSheetsCustomDataVersion1">
      <go:sheetsCustomData xmlns:go="http://customooxmlschemas.google.com/" r:id="rId5" roundtripDataSignature="AMtx7mgSG9XPxAvkP49eVe4lQI2seXvlBg=="/>
    </ext>
  </extLst>
</workbook>
</file>

<file path=xl/sharedStrings.xml><?xml version="1.0" encoding="utf-8"?>
<sst xmlns="http://schemas.openxmlformats.org/spreadsheetml/2006/main" count="19" uniqueCount="19">
  <si>
    <t>Task</t>
  </si>
  <si>
    <t>Date</t>
  </si>
  <si>
    <t xml:space="preserve">Baseline estimate
</t>
  </si>
  <si>
    <t>Start</t>
  </si>
  <si>
    <t>End</t>
  </si>
  <si>
    <t>Interruptions</t>
  </si>
  <si>
    <t>Measured
time (hours)</t>
  </si>
  <si>
    <t>Error %</t>
  </si>
  <si>
    <t>Adjusted
estimate</t>
  </si>
  <si>
    <t>Switching characters script</t>
  </si>
  <si>
    <t>Behaviour switch script</t>
  </si>
  <si>
    <t>Slingshot</t>
  </si>
  <si>
    <t>Going through walls</t>
  </si>
  <si>
    <t>Wall climbing</t>
  </si>
  <si>
    <t>Tidying up components and putting them in one project</t>
  </si>
  <si>
    <t>Writing Slingshot documentation</t>
  </si>
  <si>
    <t>Writing WallClimb documentation</t>
  </si>
  <si>
    <t>Writing WallPassing documentation</t>
  </si>
  <si>
    <t>Writing BehaviourSwitch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</si>
</sst>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d/m/yy"/>
    <numFmt numFmtId="166" formatCode="hh:mm"/>
  </numFmts>
  <fonts count="4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1" numFmtId="2" xfId="0" applyAlignment="1" applyFont="1" applyNumberFormat="1">
      <alignment horizontal="center" vertical="top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20" xfId="0" applyFont="1" applyNumberFormat="1"/>
    <xf borderId="0" fillId="0" fontId="1" numFmtId="4" xfId="0" applyFont="1" applyNumberFormat="1"/>
    <xf borderId="0" fillId="0" fontId="1" numFmtId="10" xfId="0" applyFont="1" applyNumberFormat="1"/>
    <xf borderId="0" fillId="0" fontId="1" numFmtId="2" xfId="0" applyFont="1" applyNumberForma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 ht="15.75" customHeight="1">
      <c r="A2" s="5" t="s">
        <v>9</v>
      </c>
      <c r="B2" s="6">
        <v>44971.0</v>
      </c>
      <c r="C2" s="7">
        <v>2.0</v>
      </c>
      <c r="D2" s="8">
        <v>0.375</v>
      </c>
      <c r="E2" s="9">
        <v>0.4444444444444444</v>
      </c>
      <c r="F2" s="10">
        <v>0.006944444444444444</v>
      </c>
      <c r="G2" s="11">
        <f>(E2-D2-F2)*24</f>
        <v>1.5</v>
      </c>
      <c r="H2" s="12">
        <f>SUM(G2)/SUM(C2)</f>
        <v>0.75</v>
      </c>
      <c r="I2" s="13">
        <f t="shared" ref="I2:I11" si="1">H2*C2</f>
        <v>1.5</v>
      </c>
    </row>
    <row r="3" ht="15.75" customHeight="1">
      <c r="A3" s="5" t="s">
        <v>10</v>
      </c>
      <c r="B3" s="6">
        <v>44971.0</v>
      </c>
      <c r="C3" s="5">
        <v>0.5</v>
      </c>
      <c r="D3" s="9">
        <v>0.4583333333333333</v>
      </c>
      <c r="E3" s="9">
        <v>0.4756944444444444</v>
      </c>
      <c r="F3" s="9">
        <v>0.0</v>
      </c>
      <c r="G3" s="11">
        <f>(E3-D3-F3)*24</f>
        <v>0.4166666667</v>
      </c>
      <c r="H3" s="12">
        <f>SUM(G2:G3)/SUM(C2:C3)</f>
        <v>0.7666666667</v>
      </c>
      <c r="I3" s="13">
        <f t="shared" si="1"/>
        <v>0.3833333333</v>
      </c>
    </row>
    <row r="4" ht="15.75" customHeight="1">
      <c r="A4" s="5" t="s">
        <v>11</v>
      </c>
      <c r="B4" s="6">
        <v>44978.0</v>
      </c>
      <c r="C4" s="7">
        <v>1.0</v>
      </c>
      <c r="D4" s="9">
        <v>0.4166666666666667</v>
      </c>
      <c r="E4" s="8">
        <v>0.4583333333333333</v>
      </c>
      <c r="F4" s="10">
        <v>0.010416666666666666</v>
      </c>
      <c r="G4" s="11">
        <f t="shared" ref="G4:G11" si="2">(E4-D4-F4)*24</f>
        <v>0.75</v>
      </c>
      <c r="H4" s="12">
        <f>SUM(G2:G4)/SUM(C2:C4)</f>
        <v>0.7619047619</v>
      </c>
      <c r="I4" s="13">
        <f t="shared" si="1"/>
        <v>0.7619047619</v>
      </c>
    </row>
    <row r="5" ht="15.75" customHeight="1">
      <c r="A5" s="5" t="s">
        <v>12</v>
      </c>
      <c r="B5" s="6">
        <v>44985.0</v>
      </c>
      <c r="C5" s="5">
        <v>1.5</v>
      </c>
      <c r="D5" s="9">
        <v>0.375</v>
      </c>
      <c r="E5" s="9">
        <v>0.5104166666666666</v>
      </c>
      <c r="F5" s="9">
        <v>0.03125</v>
      </c>
      <c r="G5" s="11">
        <f t="shared" si="2"/>
        <v>2.5</v>
      </c>
      <c r="H5" s="12">
        <f>SUM(G2:G5)/SUM(C2:C5)</f>
        <v>1.033333333</v>
      </c>
      <c r="I5" s="13">
        <f t="shared" si="1"/>
        <v>1.55</v>
      </c>
    </row>
    <row r="6" ht="15.75" customHeight="1">
      <c r="A6" s="14" t="s">
        <v>13</v>
      </c>
      <c r="B6" s="15">
        <v>44992.0</v>
      </c>
      <c r="C6" s="14">
        <v>1.0</v>
      </c>
      <c r="D6" s="16">
        <v>0.375</v>
      </c>
      <c r="E6" s="16">
        <v>0.4756944444444444</v>
      </c>
      <c r="F6" s="16">
        <v>0.006944444444444444</v>
      </c>
      <c r="G6" s="11">
        <f t="shared" si="2"/>
        <v>2.25</v>
      </c>
      <c r="H6" s="12">
        <f>SUM(G2:G6)/SUM(C2:C6)</f>
        <v>1.236111111</v>
      </c>
      <c r="I6" s="13">
        <f t="shared" si="1"/>
        <v>1.236111111</v>
      </c>
    </row>
    <row r="7" ht="15.75" customHeight="1">
      <c r="A7" s="14" t="s">
        <v>14</v>
      </c>
      <c r="B7" s="15">
        <v>44999.0</v>
      </c>
      <c r="C7" s="14">
        <v>2.0</v>
      </c>
      <c r="D7" s="16">
        <v>0.375</v>
      </c>
      <c r="E7" s="16">
        <v>0.5</v>
      </c>
      <c r="F7" s="16">
        <v>0.013888888888888888</v>
      </c>
      <c r="G7" s="11">
        <f t="shared" si="2"/>
        <v>2.666666667</v>
      </c>
      <c r="H7" s="12">
        <f>SUM(G2:G7)/SUM(C2:C7)</f>
        <v>1.260416667</v>
      </c>
      <c r="I7" s="13">
        <f t="shared" si="1"/>
        <v>2.520833333</v>
      </c>
    </row>
    <row r="8" ht="15.75" customHeight="1">
      <c r="A8" s="17" t="s">
        <v>15</v>
      </c>
      <c r="B8" s="18">
        <v>45008.0</v>
      </c>
      <c r="C8" s="17">
        <v>0.5</v>
      </c>
      <c r="D8" s="19">
        <v>0.6180555555555556</v>
      </c>
      <c r="E8" s="19">
        <v>0.6354166666666666</v>
      </c>
      <c r="F8" s="19">
        <v>0.0</v>
      </c>
      <c r="G8" s="11">
        <f t="shared" si="2"/>
        <v>0.4166666667</v>
      </c>
      <c r="H8" s="12">
        <f>SUM(G2:G8)/SUM(C2:C8)</f>
        <v>1.235294118</v>
      </c>
      <c r="I8" s="13">
        <f t="shared" si="1"/>
        <v>0.6176470588</v>
      </c>
    </row>
    <row r="9" ht="15.75" customHeight="1">
      <c r="A9" s="17" t="s">
        <v>16</v>
      </c>
      <c r="B9" s="18">
        <v>45008.0</v>
      </c>
      <c r="C9" s="17">
        <v>0.25</v>
      </c>
      <c r="D9" s="19">
        <v>0.6458333333333334</v>
      </c>
      <c r="E9" s="19">
        <v>0.65625</v>
      </c>
      <c r="F9" s="19">
        <v>0.0</v>
      </c>
      <c r="G9" s="11">
        <f t="shared" si="2"/>
        <v>0.25</v>
      </c>
      <c r="H9" s="12">
        <f>SUM(G2:G9)/SUM(C2:C9)</f>
        <v>1.228571429</v>
      </c>
      <c r="I9" s="13">
        <f t="shared" si="1"/>
        <v>0.3071428571</v>
      </c>
    </row>
    <row r="10" ht="15.75" customHeight="1">
      <c r="A10" s="17" t="s">
        <v>17</v>
      </c>
      <c r="B10" s="18">
        <v>45008.0</v>
      </c>
      <c r="C10" s="17">
        <v>0.25</v>
      </c>
      <c r="D10" s="19">
        <v>0.6666666666666666</v>
      </c>
      <c r="E10" s="19">
        <v>0.6743055555555556</v>
      </c>
      <c r="F10" s="19">
        <v>0.0</v>
      </c>
      <c r="G10" s="11">
        <f t="shared" si="2"/>
        <v>0.1833333333</v>
      </c>
      <c r="H10" s="12">
        <f>SUM(G2:G10)/SUM(C2:C10)</f>
        <v>1.214814815</v>
      </c>
      <c r="I10" s="13">
        <f t="shared" si="1"/>
        <v>0.3037037037</v>
      </c>
    </row>
    <row r="11" ht="15.75" customHeight="1">
      <c r="A11" s="17" t="s">
        <v>18</v>
      </c>
      <c r="B11" s="18">
        <v>45008.0</v>
      </c>
      <c r="C11" s="17">
        <v>0.25</v>
      </c>
      <c r="D11" s="19">
        <v>0.6770833333333334</v>
      </c>
      <c r="E11" s="19">
        <v>0.6854166666666667</v>
      </c>
      <c r="F11" s="19">
        <v>0.0</v>
      </c>
      <c r="G11" s="11">
        <f t="shared" si="2"/>
        <v>0.2</v>
      </c>
      <c r="H11" s="12">
        <f>SUM(G2:G11)/SUM(C2:C11)</f>
        <v>1.203603604</v>
      </c>
      <c r="I11" s="13">
        <f t="shared" si="1"/>
        <v>0.3009009009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