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oupell\Projects\STANDE\Raw Data\"/>
    </mc:Choice>
  </mc:AlternateContent>
  <bookViews>
    <workbookView xWindow="0" yWindow="0" windowWidth="14370" windowHeight="7425"/>
  </bookViews>
  <sheets>
    <sheet name="Predictors (%)" sheetId="2" r:id="rId1"/>
    <sheet name="Predictors (RAU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V3" i="2"/>
  <c r="V4" i="2"/>
  <c r="V5" i="2"/>
  <c r="U3" i="2"/>
  <c r="U4" i="2"/>
  <c r="U5" i="2"/>
  <c r="T3" i="2"/>
  <c r="T4" i="2"/>
  <c r="T5" i="2"/>
  <c r="S3" i="2"/>
  <c r="S4" i="2"/>
  <c r="S5" i="2"/>
  <c r="R3" i="2"/>
  <c r="R4" i="2"/>
  <c r="R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U30" i="2" s="1"/>
  <c r="Q31" i="2"/>
  <c r="Q32" i="2"/>
  <c r="Q33" i="2"/>
  <c r="Q34" i="2"/>
  <c r="Q35" i="2"/>
  <c r="Q36" i="2"/>
  <c r="Q37" i="2"/>
  <c r="Q38" i="2"/>
  <c r="Q39" i="2"/>
  <c r="Q40" i="2"/>
  <c r="U40" i="2" s="1"/>
  <c r="Q4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3" i="2"/>
  <c r="O4" i="2"/>
  <c r="O2" i="2"/>
  <c r="S41" i="2"/>
  <c r="R41" i="2"/>
  <c r="S40" i="2"/>
  <c r="R40" i="2"/>
  <c r="S39" i="2"/>
  <c r="R39" i="2"/>
  <c r="V39" i="2"/>
  <c r="S38" i="2"/>
  <c r="R38" i="2"/>
  <c r="S37" i="2"/>
  <c r="R37" i="2"/>
  <c r="S36" i="2"/>
  <c r="R36" i="2"/>
  <c r="S35" i="2"/>
  <c r="R35" i="2"/>
  <c r="U35" i="2"/>
  <c r="S34" i="2"/>
  <c r="R34" i="2"/>
  <c r="W34" i="2" s="1"/>
  <c r="S33" i="2"/>
  <c r="R33" i="2"/>
  <c r="S32" i="2"/>
  <c r="R32" i="2"/>
  <c r="U32" i="2"/>
  <c r="S31" i="2"/>
  <c r="R31" i="2"/>
  <c r="S30" i="2"/>
  <c r="R30" i="2"/>
  <c r="S29" i="2"/>
  <c r="R29" i="2"/>
  <c r="S28" i="2"/>
  <c r="R28" i="2"/>
  <c r="U28" i="2"/>
  <c r="S27" i="2"/>
  <c r="R27" i="2"/>
  <c r="S26" i="2"/>
  <c r="R26" i="2"/>
  <c r="S25" i="2"/>
  <c r="R25" i="2"/>
  <c r="S24" i="2"/>
  <c r="R24" i="2"/>
  <c r="U24" i="2"/>
  <c r="S23" i="2"/>
  <c r="R23" i="2"/>
  <c r="S22" i="2"/>
  <c r="V22" i="2" s="1"/>
  <c r="R22" i="2"/>
  <c r="S21" i="2"/>
  <c r="R21" i="2"/>
  <c r="V21" i="2"/>
  <c r="S20" i="2"/>
  <c r="R20" i="2"/>
  <c r="S19" i="2"/>
  <c r="R19" i="2"/>
  <c r="S18" i="2"/>
  <c r="R18" i="2"/>
  <c r="S17" i="2"/>
  <c r="R17" i="2"/>
  <c r="S16" i="2"/>
  <c r="R16" i="2"/>
  <c r="W16" i="2" s="1"/>
  <c r="S15" i="2"/>
  <c r="R15" i="2"/>
  <c r="T15" i="2"/>
  <c r="S14" i="2"/>
  <c r="R14" i="2"/>
  <c r="U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2" i="2"/>
  <c r="R2" i="2"/>
  <c r="V40" i="2" l="1"/>
  <c r="T41" i="2"/>
  <c r="T33" i="2"/>
  <c r="W37" i="2"/>
  <c r="V30" i="2"/>
  <c r="V38" i="2"/>
  <c r="T32" i="2"/>
  <c r="W33" i="2"/>
  <c r="T40" i="2"/>
  <c r="T22" i="2"/>
  <c r="U22" i="2"/>
  <c r="T23" i="2"/>
  <c r="W24" i="2"/>
  <c r="V29" i="2"/>
  <c r="T31" i="2"/>
  <c r="W32" i="2"/>
  <c r="T30" i="2"/>
  <c r="V26" i="2"/>
  <c r="V28" i="2"/>
  <c r="W35" i="2"/>
  <c r="V37" i="2"/>
  <c r="T25" i="2"/>
  <c r="W25" i="2"/>
  <c r="W26" i="2"/>
  <c r="U27" i="2"/>
  <c r="V34" i="2"/>
  <c r="T36" i="2"/>
  <c r="W23" i="2"/>
  <c r="W31" i="2"/>
  <c r="T38" i="2"/>
  <c r="W41" i="2"/>
  <c r="V25" i="2"/>
  <c r="T26" i="2"/>
  <c r="T29" i="2"/>
  <c r="W29" i="2"/>
  <c r="W30" i="2"/>
  <c r="V33" i="2"/>
  <c r="T34" i="2"/>
  <c r="U36" i="2"/>
  <c r="V36" i="2"/>
  <c r="U38" i="2"/>
  <c r="T39" i="2"/>
  <c r="W39" i="2"/>
  <c r="W40" i="2"/>
  <c r="T28" i="2"/>
  <c r="U23" i="2"/>
  <c r="T24" i="2"/>
  <c r="V24" i="2"/>
  <c r="U26" i="2"/>
  <c r="T27" i="2"/>
  <c r="W27" i="2"/>
  <c r="W28" i="2"/>
  <c r="U31" i="2"/>
  <c r="V32" i="2"/>
  <c r="U34" i="2"/>
  <c r="T35" i="2"/>
  <c r="W36" i="2"/>
  <c r="T37" i="2"/>
  <c r="W38" i="2"/>
  <c r="V41" i="2"/>
  <c r="V6" i="2"/>
  <c r="V12" i="2"/>
  <c r="V20" i="2"/>
  <c r="U2" i="2"/>
  <c r="W6" i="2"/>
  <c r="T9" i="2"/>
  <c r="W10" i="2"/>
  <c r="U11" i="2"/>
  <c r="T13" i="2"/>
  <c r="W14" i="2"/>
  <c r="T17" i="2"/>
  <c r="W18" i="2"/>
  <c r="T21" i="2"/>
  <c r="W22" i="2"/>
  <c r="W9" i="2"/>
  <c r="T2" i="2"/>
  <c r="T6" i="2"/>
  <c r="U8" i="2"/>
  <c r="V10" i="2"/>
  <c r="U12" i="2"/>
  <c r="W17" i="2"/>
  <c r="V19" i="2"/>
  <c r="U6" i="2"/>
  <c r="T7" i="2"/>
  <c r="W8" i="2"/>
  <c r="V13" i="2"/>
  <c r="T14" i="2"/>
  <c r="V14" i="2"/>
  <c r="U16" i="2"/>
  <c r="V18" i="2"/>
  <c r="U20" i="2"/>
  <c r="W7" i="2"/>
  <c r="T12" i="2"/>
  <c r="W15" i="2"/>
  <c r="T20" i="2"/>
  <c r="W2" i="2"/>
  <c r="V9" i="2"/>
  <c r="T10" i="2"/>
  <c r="W13" i="2"/>
  <c r="V17" i="2"/>
  <c r="T18" i="2"/>
  <c r="W21" i="2"/>
  <c r="U7" i="2"/>
  <c r="T8" i="2"/>
  <c r="V8" i="2"/>
  <c r="U10" i="2"/>
  <c r="T11" i="2"/>
  <c r="W11" i="2"/>
  <c r="W12" i="2"/>
  <c r="U15" i="2"/>
  <c r="T16" i="2"/>
  <c r="V16" i="2"/>
  <c r="U18" i="2"/>
  <c r="T19" i="2"/>
  <c r="W19" i="2"/>
  <c r="W20" i="2"/>
  <c r="U19" i="2"/>
  <c r="U39" i="2"/>
  <c r="V2" i="2"/>
  <c r="V7" i="2"/>
  <c r="V11" i="2"/>
  <c r="V15" i="2"/>
  <c r="V23" i="2"/>
  <c r="V27" i="2"/>
  <c r="V31" i="2"/>
  <c r="V35" i="2"/>
  <c r="U9" i="2"/>
  <c r="U13" i="2"/>
  <c r="U17" i="2"/>
  <c r="U21" i="2"/>
  <c r="U25" i="2"/>
  <c r="U29" i="2"/>
  <c r="U33" i="2"/>
  <c r="U37" i="2"/>
  <c r="U41" i="2"/>
  <c r="S40" i="1"/>
  <c r="R40" i="1"/>
  <c r="W40" i="1" s="1"/>
  <c r="Q40" i="1"/>
  <c r="V40" i="1" s="1"/>
  <c r="P40" i="1"/>
  <c r="T40" i="1" s="1"/>
  <c r="O40" i="1"/>
  <c r="U39" i="1"/>
  <c r="S39" i="1"/>
  <c r="R39" i="1"/>
  <c r="W39" i="1" s="1"/>
  <c r="Q39" i="1"/>
  <c r="V39" i="1" s="1"/>
  <c r="P39" i="1"/>
  <c r="T39" i="1" s="1"/>
  <c r="O39" i="1"/>
  <c r="V38" i="1"/>
  <c r="S38" i="1"/>
  <c r="R38" i="1"/>
  <c r="W38" i="1" s="1"/>
  <c r="Q38" i="1"/>
  <c r="U38" i="1" s="1"/>
  <c r="P38" i="1"/>
  <c r="O38" i="1"/>
  <c r="T38" i="1" s="1"/>
  <c r="S37" i="1"/>
  <c r="V37" i="1" s="1"/>
  <c r="R37" i="1"/>
  <c r="Q37" i="1"/>
  <c r="U37" i="1" s="1"/>
  <c r="P37" i="1"/>
  <c r="O37" i="1"/>
  <c r="T37" i="1" s="1"/>
  <c r="S36" i="1"/>
  <c r="W36" i="1" s="1"/>
  <c r="R36" i="1"/>
  <c r="Q36" i="1"/>
  <c r="V36" i="1" s="1"/>
  <c r="P36" i="1"/>
  <c r="T36" i="1" s="1"/>
  <c r="O36" i="1"/>
  <c r="S35" i="1"/>
  <c r="R35" i="1"/>
  <c r="W35" i="1" s="1"/>
  <c r="Q35" i="1"/>
  <c r="U35" i="1" s="1"/>
  <c r="P35" i="1"/>
  <c r="T35" i="1" s="1"/>
  <c r="O35" i="1"/>
  <c r="V34" i="1"/>
  <c r="S34" i="1"/>
  <c r="R34" i="1"/>
  <c r="W34" i="1" s="1"/>
  <c r="Q34" i="1"/>
  <c r="U34" i="1" s="1"/>
  <c r="P34" i="1"/>
  <c r="O34" i="1"/>
  <c r="T34" i="1" s="1"/>
  <c r="S33" i="1"/>
  <c r="V33" i="1" s="1"/>
  <c r="R33" i="1"/>
  <c r="Q33" i="1"/>
  <c r="U33" i="1" s="1"/>
  <c r="P33" i="1"/>
  <c r="O33" i="1"/>
  <c r="T33" i="1" s="1"/>
  <c r="S32" i="1"/>
  <c r="R32" i="1"/>
  <c r="W32" i="1" s="1"/>
  <c r="Q32" i="1"/>
  <c r="V32" i="1" s="1"/>
  <c r="P32" i="1"/>
  <c r="T32" i="1" s="1"/>
  <c r="O32" i="1"/>
  <c r="S31" i="1"/>
  <c r="R31" i="1"/>
  <c r="W31" i="1" s="1"/>
  <c r="Q31" i="1"/>
  <c r="U31" i="1" s="1"/>
  <c r="P31" i="1"/>
  <c r="T31" i="1" s="1"/>
  <c r="O31" i="1"/>
  <c r="V30" i="1"/>
  <c r="S30" i="1"/>
  <c r="R30" i="1"/>
  <c r="W30" i="1" s="1"/>
  <c r="Q30" i="1"/>
  <c r="U30" i="1" s="1"/>
  <c r="P30" i="1"/>
  <c r="O30" i="1"/>
  <c r="T30" i="1" s="1"/>
  <c r="S29" i="1"/>
  <c r="W29" i="1" s="1"/>
  <c r="R29" i="1"/>
  <c r="Q29" i="1"/>
  <c r="V29" i="1" s="1"/>
  <c r="P29" i="1"/>
  <c r="O29" i="1"/>
  <c r="T29" i="1" s="1"/>
  <c r="S28" i="1"/>
  <c r="R28" i="1"/>
  <c r="W28" i="1" s="1"/>
  <c r="Q28" i="1"/>
  <c r="V28" i="1" s="1"/>
  <c r="P28" i="1"/>
  <c r="T28" i="1" s="1"/>
  <c r="O28" i="1"/>
  <c r="S27" i="1"/>
  <c r="R27" i="1"/>
  <c r="W27" i="1" s="1"/>
  <c r="Q27" i="1"/>
  <c r="U27" i="1" s="1"/>
  <c r="P27" i="1"/>
  <c r="O27" i="1"/>
  <c r="T27" i="1" s="1"/>
  <c r="V26" i="1"/>
  <c r="S26" i="1"/>
  <c r="R26" i="1"/>
  <c r="W26" i="1" s="1"/>
  <c r="Q26" i="1"/>
  <c r="U26" i="1" s="1"/>
  <c r="P26" i="1"/>
  <c r="O26" i="1"/>
  <c r="T26" i="1" s="1"/>
  <c r="S25" i="1"/>
  <c r="W25" i="1" s="1"/>
  <c r="R25" i="1"/>
  <c r="Q25" i="1"/>
  <c r="V25" i="1" s="1"/>
  <c r="P25" i="1"/>
  <c r="O25" i="1"/>
  <c r="T25" i="1" s="1"/>
  <c r="S24" i="1"/>
  <c r="R24" i="1"/>
  <c r="W24" i="1" s="1"/>
  <c r="Q24" i="1"/>
  <c r="V24" i="1" s="1"/>
  <c r="P24" i="1"/>
  <c r="T24" i="1" s="1"/>
  <c r="O24" i="1"/>
  <c r="S23" i="1"/>
  <c r="R23" i="1"/>
  <c r="W23" i="1" s="1"/>
  <c r="Q23" i="1"/>
  <c r="V23" i="1" s="1"/>
  <c r="P23" i="1"/>
  <c r="O23" i="1"/>
  <c r="T23" i="1" s="1"/>
  <c r="V22" i="1"/>
  <c r="S22" i="1"/>
  <c r="R22" i="1"/>
  <c r="W22" i="1" s="1"/>
  <c r="Q22" i="1"/>
  <c r="U22" i="1" s="1"/>
  <c r="P22" i="1"/>
  <c r="O22" i="1"/>
  <c r="T22" i="1" s="1"/>
  <c r="S21" i="1"/>
  <c r="W21" i="1" s="1"/>
  <c r="R21" i="1"/>
  <c r="Q21" i="1"/>
  <c r="V21" i="1" s="1"/>
  <c r="P21" i="1"/>
  <c r="O21" i="1"/>
  <c r="T21" i="1" s="1"/>
  <c r="S20" i="1"/>
  <c r="R20" i="1"/>
  <c r="W20" i="1" s="1"/>
  <c r="Q20" i="1"/>
  <c r="V20" i="1" s="1"/>
  <c r="P20" i="1"/>
  <c r="T20" i="1" s="1"/>
  <c r="O20" i="1"/>
  <c r="S19" i="1"/>
  <c r="R19" i="1"/>
  <c r="W19" i="1" s="1"/>
  <c r="Q19" i="1"/>
  <c r="U19" i="1" s="1"/>
  <c r="P19" i="1"/>
  <c r="O19" i="1"/>
  <c r="T19" i="1" s="1"/>
  <c r="V18" i="1"/>
  <c r="S18" i="1"/>
  <c r="R18" i="1"/>
  <c r="W18" i="1" s="1"/>
  <c r="Q18" i="1"/>
  <c r="U18" i="1" s="1"/>
  <c r="P18" i="1"/>
  <c r="O18" i="1"/>
  <c r="T18" i="1" s="1"/>
  <c r="S17" i="1"/>
  <c r="W17" i="1" s="1"/>
  <c r="R17" i="1"/>
  <c r="Q17" i="1"/>
  <c r="V17" i="1" s="1"/>
  <c r="P17" i="1"/>
  <c r="O17" i="1"/>
  <c r="T17" i="1" s="1"/>
  <c r="S16" i="1"/>
  <c r="R16" i="1"/>
  <c r="W16" i="1" s="1"/>
  <c r="Q16" i="1"/>
  <c r="V16" i="1" s="1"/>
  <c r="P16" i="1"/>
  <c r="T16" i="1" s="1"/>
  <c r="O16" i="1"/>
  <c r="S15" i="1"/>
  <c r="R15" i="1"/>
  <c r="W15" i="1" s="1"/>
  <c r="Q15" i="1"/>
  <c r="U15" i="1" s="1"/>
  <c r="P15" i="1"/>
  <c r="O15" i="1"/>
  <c r="T15" i="1" s="1"/>
  <c r="V14" i="1"/>
  <c r="S14" i="1"/>
  <c r="R14" i="1"/>
  <c r="W14" i="1" s="1"/>
  <c r="Q14" i="1"/>
  <c r="U14" i="1" s="1"/>
  <c r="P14" i="1"/>
  <c r="O14" i="1"/>
  <c r="T14" i="1" s="1"/>
  <c r="S13" i="1"/>
  <c r="W13" i="1" s="1"/>
  <c r="R13" i="1"/>
  <c r="Q13" i="1"/>
  <c r="V13" i="1" s="1"/>
  <c r="P13" i="1"/>
  <c r="O13" i="1"/>
  <c r="T13" i="1" s="1"/>
  <c r="S12" i="1"/>
  <c r="R12" i="1"/>
  <c r="W12" i="1" s="1"/>
  <c r="Q12" i="1"/>
  <c r="V12" i="1" s="1"/>
  <c r="P12" i="1"/>
  <c r="T12" i="1" s="1"/>
  <c r="O12" i="1"/>
  <c r="S11" i="1"/>
  <c r="R11" i="1"/>
  <c r="W11" i="1" s="1"/>
  <c r="Q11" i="1"/>
  <c r="U11" i="1" s="1"/>
  <c r="P11" i="1"/>
  <c r="O11" i="1"/>
  <c r="T11" i="1" s="1"/>
  <c r="V10" i="1"/>
  <c r="S10" i="1"/>
  <c r="R10" i="1"/>
  <c r="W10" i="1" s="1"/>
  <c r="Q10" i="1"/>
  <c r="U10" i="1" s="1"/>
  <c r="P10" i="1"/>
  <c r="O10" i="1"/>
  <c r="T10" i="1" s="1"/>
  <c r="S9" i="1"/>
  <c r="W9" i="1" s="1"/>
  <c r="R9" i="1"/>
  <c r="Q9" i="1"/>
  <c r="V9" i="1" s="1"/>
  <c r="P9" i="1"/>
  <c r="O9" i="1"/>
  <c r="T9" i="1" s="1"/>
  <c r="S8" i="1"/>
  <c r="R8" i="1"/>
  <c r="W8" i="1" s="1"/>
  <c r="Q8" i="1"/>
  <c r="V8" i="1" s="1"/>
  <c r="P8" i="1"/>
  <c r="T8" i="1" s="1"/>
  <c r="O8" i="1"/>
  <c r="S7" i="1"/>
  <c r="R7" i="1"/>
  <c r="W7" i="1" s="1"/>
  <c r="Q7" i="1"/>
  <c r="U7" i="1" s="1"/>
  <c r="P7" i="1"/>
  <c r="O7" i="1"/>
  <c r="T7" i="1" s="1"/>
  <c r="V6" i="1"/>
  <c r="S6" i="1"/>
  <c r="R6" i="1"/>
  <c r="W6" i="1" s="1"/>
  <c r="Q6" i="1"/>
  <c r="U6" i="1" s="1"/>
  <c r="P6" i="1"/>
  <c r="O6" i="1"/>
  <c r="T6" i="1" s="1"/>
  <c r="S5" i="1"/>
  <c r="W5" i="1" s="1"/>
  <c r="R5" i="1"/>
  <c r="Q5" i="1"/>
  <c r="V5" i="1" s="1"/>
  <c r="P5" i="1"/>
  <c r="O5" i="1"/>
  <c r="T5" i="1" s="1"/>
  <c r="S4" i="1"/>
  <c r="R4" i="1"/>
  <c r="W4" i="1" s="1"/>
  <c r="Q4" i="1"/>
  <c r="V4" i="1" s="1"/>
  <c r="P4" i="1"/>
  <c r="T4" i="1" s="1"/>
  <c r="O4" i="1"/>
  <c r="S3" i="1"/>
  <c r="R3" i="1"/>
  <c r="W3" i="1" s="1"/>
  <c r="Q3" i="1"/>
  <c r="U3" i="1" s="1"/>
  <c r="P3" i="1"/>
  <c r="O3" i="1"/>
  <c r="T3" i="1" s="1"/>
  <c r="V2" i="1"/>
  <c r="S2" i="1"/>
  <c r="R2" i="1"/>
  <c r="W2" i="1" s="1"/>
  <c r="Q2" i="1"/>
  <c r="U2" i="1" s="1"/>
  <c r="P2" i="1"/>
  <c r="O2" i="1"/>
  <c r="T2" i="1" s="1"/>
  <c r="U23" i="1" l="1"/>
  <c r="W33" i="1"/>
  <c r="V3" i="1"/>
  <c r="U4" i="1"/>
  <c r="V7" i="1"/>
  <c r="U8" i="1"/>
  <c r="V11" i="1"/>
  <c r="U12" i="1"/>
  <c r="V15" i="1"/>
  <c r="U16" i="1"/>
  <c r="V19" i="1"/>
  <c r="U20" i="1"/>
  <c r="U24" i="1"/>
  <c r="V27" i="1"/>
  <c r="U28" i="1"/>
  <c r="V31" i="1"/>
  <c r="U32" i="1"/>
  <c r="V35" i="1"/>
  <c r="U36" i="1"/>
  <c r="U40" i="1"/>
  <c r="U5" i="1"/>
  <c r="U9" i="1"/>
  <c r="U13" i="1"/>
  <c r="U17" i="1"/>
  <c r="U21" i="1"/>
  <c r="U25" i="1"/>
  <c r="U29" i="1"/>
  <c r="W37" i="1"/>
</calcChain>
</file>

<file path=xl/sharedStrings.xml><?xml version="1.0" encoding="utf-8"?>
<sst xmlns="http://schemas.openxmlformats.org/spreadsheetml/2006/main" count="209" uniqueCount="67">
  <si>
    <t>Code</t>
  </si>
  <si>
    <t>Subject</t>
  </si>
  <si>
    <t>Group</t>
  </si>
  <si>
    <t>Age</t>
  </si>
  <si>
    <t>AO</t>
  </si>
  <si>
    <t>ACC_Avonly</t>
  </si>
  <si>
    <t>ACC+D</t>
  </si>
  <si>
    <t>ACC+VT</t>
  </si>
  <si>
    <t>CorrectVT_ACC</t>
  </si>
  <si>
    <t>UNACC_Avonly</t>
  </si>
  <si>
    <t>UNACC+D</t>
  </si>
  <si>
    <t>UNACC+VT</t>
  </si>
  <si>
    <t>CorrectVT_UNACC</t>
  </si>
  <si>
    <t>CorrectVT</t>
  </si>
  <si>
    <t>UNACC_All</t>
  </si>
  <si>
    <t>ACC_All</t>
  </si>
  <si>
    <t>AVonly_All</t>
  </si>
  <si>
    <t>Dist_All</t>
  </si>
  <si>
    <t>VT_All</t>
  </si>
  <si>
    <t>Diff_Acc</t>
  </si>
  <si>
    <t>Avonly-Dist</t>
  </si>
  <si>
    <t>Avonly-VT</t>
  </si>
  <si>
    <t>Dist-VT</t>
  </si>
  <si>
    <t>PatternComp</t>
  </si>
  <si>
    <t>Flanker</t>
  </si>
  <si>
    <t>DimChange</t>
  </si>
  <si>
    <t>CEC</t>
  </si>
  <si>
    <t>CI</t>
  </si>
  <si>
    <t>CAK</t>
  </si>
  <si>
    <t>CDB</t>
  </si>
  <si>
    <t>CDP</t>
  </si>
  <si>
    <t>CDR</t>
  </si>
  <si>
    <t>CDQ</t>
  </si>
  <si>
    <t>CDS</t>
  </si>
  <si>
    <t>CBP</t>
  </si>
  <si>
    <t>CDW</t>
  </si>
  <si>
    <t>CAD</t>
  </si>
  <si>
    <t>CCS</t>
  </si>
  <si>
    <t>CDY</t>
  </si>
  <si>
    <t>CAW</t>
  </si>
  <si>
    <t>CCM</t>
  </si>
  <si>
    <t>CCI</t>
  </si>
  <si>
    <t>CCR</t>
  </si>
  <si>
    <t>CAF</t>
  </si>
  <si>
    <t>CAY</t>
  </si>
  <si>
    <t>CEF</t>
  </si>
  <si>
    <t>TJJ</t>
  </si>
  <si>
    <t>NH</t>
  </si>
  <si>
    <t>TII</t>
  </si>
  <si>
    <t>TIR</t>
  </si>
  <si>
    <t>SQQ</t>
  </si>
  <si>
    <t>THJ</t>
  </si>
  <si>
    <t>TIW</t>
  </si>
  <si>
    <t>TIX</t>
  </si>
  <si>
    <t>SMP</t>
  </si>
  <si>
    <t>THC</t>
  </si>
  <si>
    <t>SVT</t>
  </si>
  <si>
    <t>SKT</t>
  </si>
  <si>
    <t>TJT</t>
  </si>
  <si>
    <t>THI</t>
  </si>
  <si>
    <t>THK</t>
  </si>
  <si>
    <t>TJS</t>
  </si>
  <si>
    <t>TJI</t>
  </si>
  <si>
    <t>SPL</t>
  </si>
  <si>
    <t>TIQ</t>
  </si>
  <si>
    <t>TIP</t>
  </si>
  <si>
    <t>TJR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</si>
</sst>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M1" workbookViewId="0">
      <selection activeCell="X5" sqref="X5:Z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 t="s">
        <v>27</v>
      </c>
      <c r="D2">
        <v>70</v>
      </c>
      <c r="E2">
        <v>0.72</v>
      </c>
      <c r="F2">
        <v>0.21000000000000002</v>
      </c>
      <c r="G2">
        <v>0.25</v>
      </c>
      <c r="H2">
        <v>0.19000000000000003</v>
      </c>
      <c r="I2">
        <v>0.9</v>
      </c>
      <c r="J2">
        <v>0.75</v>
      </c>
      <c r="K2">
        <v>0.62</v>
      </c>
      <c r="L2">
        <v>0.47000000000000003</v>
      </c>
      <c r="M2">
        <v>0.85</v>
      </c>
      <c r="N2">
        <v>1</v>
      </c>
      <c r="O2">
        <f>AVERAGE(J2:L2)</f>
        <v>0.6133333333333334</v>
      </c>
      <c r="P2">
        <f>AVERAGE(F2:H2)</f>
        <v>0.21666666666666667</v>
      </c>
      <c r="Q2">
        <f>AVERAGE(F2,J2)</f>
        <v>0.48</v>
      </c>
      <c r="R2">
        <f t="shared" ref="Q2:S18" si="0">AVERAGE(G2,K2)</f>
        <v>0.435</v>
      </c>
      <c r="S2">
        <f t="shared" si="0"/>
        <v>0.33</v>
      </c>
      <c r="T2">
        <f t="shared" ref="T2:T41" si="1">O2-P2</f>
        <v>0.39666666666666672</v>
      </c>
      <c r="U2">
        <f t="shared" ref="U2:U41" si="2">Q2-R2</f>
        <v>4.4999999999999984E-2</v>
      </c>
      <c r="V2">
        <f t="shared" ref="V2:V41" si="3">Q2-S2</f>
        <v>0.14999999999999997</v>
      </c>
      <c r="W2">
        <f t="shared" ref="W2:W41" si="4">R2-S2</f>
        <v>0.10499999999999998</v>
      </c>
      <c r="X2">
        <v>94</v>
      </c>
      <c r="Y2">
        <v>93</v>
      </c>
      <c r="Z2">
        <v>100</v>
      </c>
    </row>
    <row r="3" spans="1:26" x14ac:dyDescent="0.25">
      <c r="A3" t="s">
        <v>28</v>
      </c>
      <c r="B3">
        <v>2</v>
      </c>
      <c r="C3" t="s">
        <v>27</v>
      </c>
      <c r="D3">
        <v>73</v>
      </c>
      <c r="E3">
        <v>0.66</v>
      </c>
      <c r="F3">
        <v>0.18</v>
      </c>
      <c r="G3">
        <v>0.19000000000000006</v>
      </c>
      <c r="H3">
        <v>0.13000000000000003</v>
      </c>
      <c r="I3">
        <v>0.85</v>
      </c>
      <c r="J3">
        <v>0.63000000000000012</v>
      </c>
      <c r="K3">
        <v>0.61</v>
      </c>
      <c r="L3">
        <v>0.33000000000000007</v>
      </c>
      <c r="M3">
        <v>0.9</v>
      </c>
      <c r="N3">
        <v>1</v>
      </c>
      <c r="O3">
        <f t="shared" ref="O3:O41" si="5">AVERAGE(J3:L3)</f>
        <v>0.52333333333333343</v>
      </c>
      <c r="P3">
        <f t="shared" ref="P3:P41" si="6">AVERAGE(F3:H3)</f>
        <v>0.16666666666666671</v>
      </c>
      <c r="Q3">
        <f t="shared" ref="Q3:Q41" si="7">AVERAGE(F3,J3)</f>
        <v>0.40500000000000003</v>
      </c>
      <c r="R3">
        <f t="shared" si="0"/>
        <v>0.4</v>
      </c>
      <c r="S3">
        <f t="shared" si="0"/>
        <v>0.23000000000000004</v>
      </c>
      <c r="T3">
        <f t="shared" si="1"/>
        <v>0.35666666666666669</v>
      </c>
      <c r="U3">
        <f t="shared" si="2"/>
        <v>5.0000000000000044E-3</v>
      </c>
      <c r="V3">
        <f t="shared" si="3"/>
        <v>0.17499999999999999</v>
      </c>
      <c r="W3">
        <f t="shared" si="4"/>
        <v>0.16999999999999998</v>
      </c>
      <c r="X3">
        <v>116</v>
      </c>
      <c r="Y3">
        <v>101</v>
      </c>
      <c r="Z3">
        <v>109</v>
      </c>
    </row>
    <row r="4" spans="1:26" x14ac:dyDescent="0.25">
      <c r="A4" t="s">
        <v>29</v>
      </c>
      <c r="B4">
        <v>3</v>
      </c>
      <c r="C4" t="s">
        <v>27</v>
      </c>
      <c r="D4">
        <v>60</v>
      </c>
      <c r="E4">
        <v>0.52</v>
      </c>
      <c r="F4">
        <v>0.21000000000000002</v>
      </c>
      <c r="G4">
        <v>0.3</v>
      </c>
      <c r="H4">
        <v>0.14000000000000001</v>
      </c>
      <c r="I4">
        <v>0.7</v>
      </c>
      <c r="J4">
        <v>0.59000000000000008</v>
      </c>
      <c r="K4">
        <v>0.64999999999999991</v>
      </c>
      <c r="L4">
        <v>0.57000000000000006</v>
      </c>
      <c r="M4">
        <v>0.75</v>
      </c>
      <c r="N4">
        <v>0.95</v>
      </c>
      <c r="O4">
        <f t="shared" si="5"/>
        <v>0.60333333333333339</v>
      </c>
      <c r="P4">
        <f t="shared" si="6"/>
        <v>0.21666666666666667</v>
      </c>
      <c r="Q4">
        <f t="shared" si="7"/>
        <v>0.4</v>
      </c>
      <c r="R4">
        <f t="shared" si="0"/>
        <v>0.47499999999999998</v>
      </c>
      <c r="S4">
        <f t="shared" si="0"/>
        <v>0.35500000000000004</v>
      </c>
      <c r="T4">
        <f t="shared" si="1"/>
        <v>0.38666666666666671</v>
      </c>
      <c r="U4">
        <f t="shared" si="2"/>
        <v>-7.4999999999999956E-2</v>
      </c>
      <c r="V4">
        <f t="shared" si="3"/>
        <v>4.4999999999999984E-2</v>
      </c>
      <c r="W4">
        <f t="shared" si="4"/>
        <v>0.11999999999999994</v>
      </c>
      <c r="X4">
        <v>113</v>
      </c>
      <c r="Y4">
        <v>106</v>
      </c>
      <c r="Z4">
        <v>133</v>
      </c>
    </row>
    <row r="5" spans="1:26" x14ac:dyDescent="0.25">
      <c r="B5">
        <v>4</v>
      </c>
      <c r="C5" t="s">
        <v>27</v>
      </c>
      <c r="D5">
        <v>61</v>
      </c>
      <c r="E5">
        <v>0.42</v>
      </c>
      <c r="F5">
        <v>0.35000000000000003</v>
      </c>
      <c r="G5">
        <v>0.28000000000000008</v>
      </c>
      <c r="H5">
        <v>0.10999999999999999</v>
      </c>
      <c r="I5">
        <v>0.6</v>
      </c>
      <c r="J5">
        <v>0.56999999999999995</v>
      </c>
      <c r="K5">
        <v>0.66</v>
      </c>
      <c r="L5">
        <v>0.53</v>
      </c>
      <c r="M5">
        <v>0.7</v>
      </c>
      <c r="N5">
        <v>0.95</v>
      </c>
      <c r="O5">
        <f t="shared" si="5"/>
        <v>0.58666666666666667</v>
      </c>
      <c r="P5">
        <f t="shared" si="6"/>
        <v>0.2466666666666667</v>
      </c>
      <c r="Q5">
        <f t="shared" si="7"/>
        <v>0.45999999999999996</v>
      </c>
      <c r="R5">
        <f t="shared" si="0"/>
        <v>0.47000000000000008</v>
      </c>
      <c r="S5">
        <f t="shared" si="0"/>
        <v>0.32</v>
      </c>
      <c r="T5">
        <f t="shared" si="1"/>
        <v>0.33999999999999997</v>
      </c>
      <c r="U5">
        <f t="shared" si="2"/>
        <v>-1.000000000000012E-2</v>
      </c>
      <c r="V5">
        <f t="shared" si="3"/>
        <v>0.13999999999999996</v>
      </c>
      <c r="W5">
        <f t="shared" si="4"/>
        <v>0.15000000000000008</v>
      </c>
      <c r="X5">
        <v>114</v>
      </c>
      <c r="Y5">
        <v>107</v>
      </c>
      <c r="Z5">
        <v>106</v>
      </c>
    </row>
    <row r="6" spans="1:26" x14ac:dyDescent="0.25">
      <c r="A6" t="s">
        <v>30</v>
      </c>
      <c r="B6">
        <v>5</v>
      </c>
      <c r="C6" t="s">
        <v>27</v>
      </c>
      <c r="D6">
        <v>54</v>
      </c>
      <c r="E6">
        <v>0.94</v>
      </c>
      <c r="F6">
        <v>0.53</v>
      </c>
      <c r="G6">
        <v>0.37</v>
      </c>
      <c r="H6">
        <v>0.38</v>
      </c>
      <c r="I6">
        <v>0.9</v>
      </c>
      <c r="J6">
        <v>0.84</v>
      </c>
      <c r="K6">
        <v>0.78</v>
      </c>
      <c r="L6">
        <v>0.66</v>
      </c>
      <c r="M6">
        <v>0.95</v>
      </c>
      <c r="N6">
        <v>0.95</v>
      </c>
      <c r="O6">
        <f t="shared" si="5"/>
        <v>0.76000000000000012</v>
      </c>
      <c r="P6">
        <f t="shared" si="6"/>
        <v>0.42666666666666669</v>
      </c>
      <c r="Q6">
        <f t="shared" si="7"/>
        <v>0.68500000000000005</v>
      </c>
      <c r="R6">
        <f t="shared" si="0"/>
        <v>0.57499999999999996</v>
      </c>
      <c r="S6">
        <f t="shared" si="0"/>
        <v>0.52</v>
      </c>
      <c r="T6">
        <f t="shared" si="1"/>
        <v>0.33333333333333343</v>
      </c>
      <c r="U6">
        <f t="shared" si="2"/>
        <v>0.1100000000000001</v>
      </c>
      <c r="V6">
        <f t="shared" si="3"/>
        <v>0.16500000000000004</v>
      </c>
      <c r="W6">
        <f t="shared" si="4"/>
        <v>5.4999999999999938E-2</v>
      </c>
      <c r="X6">
        <v>103</v>
      </c>
      <c r="Y6">
        <v>78</v>
      </c>
      <c r="Z6">
        <v>122</v>
      </c>
    </row>
    <row r="7" spans="1:26" x14ac:dyDescent="0.25">
      <c r="A7" t="s">
        <v>31</v>
      </c>
      <c r="B7">
        <v>6</v>
      </c>
      <c r="C7" t="s">
        <v>27</v>
      </c>
      <c r="D7">
        <v>50</v>
      </c>
      <c r="E7">
        <v>0.42</v>
      </c>
      <c r="F7">
        <v>0.22</v>
      </c>
      <c r="G7">
        <v>0.17</v>
      </c>
      <c r="H7">
        <v>0.24</v>
      </c>
      <c r="I7">
        <v>0.9</v>
      </c>
      <c r="J7">
        <v>0.73</v>
      </c>
      <c r="K7">
        <v>0.55000000000000004</v>
      </c>
      <c r="L7">
        <v>0.62</v>
      </c>
      <c r="M7">
        <v>0.85</v>
      </c>
      <c r="N7">
        <v>1</v>
      </c>
      <c r="O7">
        <f t="shared" si="5"/>
        <v>0.6333333333333333</v>
      </c>
      <c r="P7">
        <f t="shared" si="6"/>
        <v>0.21</v>
      </c>
      <c r="Q7">
        <f t="shared" si="7"/>
        <v>0.47499999999999998</v>
      </c>
      <c r="R7">
        <f t="shared" si="0"/>
        <v>0.36000000000000004</v>
      </c>
      <c r="S7">
        <f t="shared" si="0"/>
        <v>0.43</v>
      </c>
      <c r="T7">
        <f t="shared" si="1"/>
        <v>0.42333333333333334</v>
      </c>
      <c r="U7">
        <f t="shared" si="2"/>
        <v>0.11499999999999994</v>
      </c>
      <c r="V7">
        <f t="shared" si="3"/>
        <v>4.4999999999999984E-2</v>
      </c>
      <c r="W7">
        <f t="shared" si="4"/>
        <v>-6.9999999999999951E-2</v>
      </c>
      <c r="X7">
        <v>101</v>
      </c>
      <c r="Y7">
        <v>89</v>
      </c>
      <c r="Z7">
        <v>126</v>
      </c>
    </row>
    <row r="8" spans="1:26" x14ac:dyDescent="0.25">
      <c r="A8" t="s">
        <v>32</v>
      </c>
      <c r="B8">
        <v>7</v>
      </c>
      <c r="C8" t="s">
        <v>27</v>
      </c>
      <c r="D8">
        <v>50</v>
      </c>
      <c r="E8">
        <v>0.56000000000000005</v>
      </c>
      <c r="F8">
        <v>0.25</v>
      </c>
      <c r="G8">
        <v>0.3</v>
      </c>
      <c r="H8">
        <v>0.37</v>
      </c>
      <c r="I8">
        <v>0.75</v>
      </c>
      <c r="J8">
        <v>0.68</v>
      </c>
      <c r="K8">
        <v>0.73</v>
      </c>
      <c r="L8">
        <v>0.71</v>
      </c>
      <c r="M8">
        <v>0.6</v>
      </c>
      <c r="N8">
        <v>1</v>
      </c>
      <c r="O8">
        <f t="shared" si="5"/>
        <v>0.70666666666666667</v>
      </c>
      <c r="P8">
        <f t="shared" si="6"/>
        <v>0.3066666666666667</v>
      </c>
      <c r="Q8">
        <f t="shared" si="7"/>
        <v>0.46500000000000002</v>
      </c>
      <c r="R8">
        <f t="shared" si="0"/>
        <v>0.51500000000000001</v>
      </c>
      <c r="S8">
        <f t="shared" si="0"/>
        <v>0.54</v>
      </c>
      <c r="T8">
        <f t="shared" si="1"/>
        <v>0.39999999999999997</v>
      </c>
      <c r="U8">
        <f t="shared" si="2"/>
        <v>-4.9999999999999989E-2</v>
      </c>
      <c r="V8">
        <f t="shared" si="3"/>
        <v>-7.5000000000000011E-2</v>
      </c>
      <c r="W8">
        <f t="shared" si="4"/>
        <v>-2.5000000000000022E-2</v>
      </c>
      <c r="X8">
        <v>107</v>
      </c>
      <c r="Y8">
        <v>95</v>
      </c>
      <c r="Z8">
        <v>94</v>
      </c>
    </row>
    <row r="9" spans="1:26" x14ac:dyDescent="0.25">
      <c r="A9" t="s">
        <v>33</v>
      </c>
      <c r="B9">
        <v>8</v>
      </c>
      <c r="C9" t="s">
        <v>27</v>
      </c>
      <c r="D9">
        <v>76</v>
      </c>
      <c r="E9">
        <v>0.72</v>
      </c>
      <c r="F9">
        <v>0.44</v>
      </c>
      <c r="G9">
        <v>0.4</v>
      </c>
      <c r="H9">
        <v>0.2</v>
      </c>
      <c r="I9">
        <v>0.5</v>
      </c>
      <c r="J9">
        <v>0.72</v>
      </c>
      <c r="K9">
        <v>0.59</v>
      </c>
      <c r="L9">
        <v>0.49</v>
      </c>
      <c r="M9">
        <v>0.7</v>
      </c>
      <c r="N9">
        <v>1</v>
      </c>
      <c r="O9">
        <f t="shared" si="5"/>
        <v>0.6</v>
      </c>
      <c r="P9">
        <f t="shared" si="6"/>
        <v>0.34666666666666668</v>
      </c>
      <c r="Q9">
        <f t="shared" si="7"/>
        <v>0.57999999999999996</v>
      </c>
      <c r="R9">
        <f t="shared" si="0"/>
        <v>0.495</v>
      </c>
      <c r="S9">
        <f t="shared" si="0"/>
        <v>0.34499999999999997</v>
      </c>
      <c r="T9">
        <f t="shared" si="1"/>
        <v>0.2533333333333333</v>
      </c>
      <c r="U9">
        <f t="shared" si="2"/>
        <v>8.4999999999999964E-2</v>
      </c>
      <c r="V9">
        <f t="shared" si="3"/>
        <v>0.23499999999999999</v>
      </c>
      <c r="W9">
        <f t="shared" si="4"/>
        <v>0.15000000000000002</v>
      </c>
      <c r="X9">
        <v>104</v>
      </c>
      <c r="Y9">
        <v>96</v>
      </c>
      <c r="Z9">
        <v>98</v>
      </c>
    </row>
    <row r="10" spans="1:26" x14ac:dyDescent="0.25">
      <c r="A10" t="s">
        <v>34</v>
      </c>
      <c r="B10">
        <v>9</v>
      </c>
      <c r="C10" t="s">
        <v>27</v>
      </c>
      <c r="D10">
        <v>39</v>
      </c>
      <c r="E10">
        <v>0.7</v>
      </c>
      <c r="F10">
        <v>0.53</v>
      </c>
      <c r="G10">
        <v>0.47</v>
      </c>
      <c r="H10">
        <v>0.25</v>
      </c>
      <c r="I10">
        <v>1</v>
      </c>
      <c r="J10">
        <v>0.81</v>
      </c>
      <c r="K10">
        <v>0.76</v>
      </c>
      <c r="L10">
        <v>0.63</v>
      </c>
      <c r="M10">
        <v>0.75</v>
      </c>
      <c r="N10">
        <v>1</v>
      </c>
      <c r="O10">
        <f t="shared" si="5"/>
        <v>0.73333333333333339</v>
      </c>
      <c r="P10">
        <f t="shared" si="6"/>
        <v>0.41666666666666669</v>
      </c>
      <c r="Q10">
        <f t="shared" si="7"/>
        <v>0.67</v>
      </c>
      <c r="R10">
        <f t="shared" si="0"/>
        <v>0.61499999999999999</v>
      </c>
      <c r="S10">
        <f t="shared" si="0"/>
        <v>0.44</v>
      </c>
      <c r="T10">
        <f t="shared" si="1"/>
        <v>0.31666666666666671</v>
      </c>
      <c r="U10">
        <f t="shared" si="2"/>
        <v>5.5000000000000049E-2</v>
      </c>
      <c r="V10">
        <f t="shared" si="3"/>
        <v>0.23000000000000004</v>
      </c>
      <c r="W10">
        <f t="shared" si="4"/>
        <v>0.17499999999999999</v>
      </c>
      <c r="X10">
        <v>106</v>
      </c>
      <c r="Y10">
        <v>112</v>
      </c>
      <c r="Z10">
        <v>118</v>
      </c>
    </row>
    <row r="11" spans="1:26" x14ac:dyDescent="0.25">
      <c r="A11" t="s">
        <v>35</v>
      </c>
      <c r="B11">
        <v>10</v>
      </c>
      <c r="C11" t="s">
        <v>27</v>
      </c>
      <c r="D11">
        <v>21</v>
      </c>
      <c r="E11">
        <v>0.82</v>
      </c>
      <c r="F11">
        <v>0.36</v>
      </c>
      <c r="G11">
        <v>0.46</v>
      </c>
      <c r="H11">
        <v>0.56000000000000005</v>
      </c>
      <c r="I11">
        <v>0.9</v>
      </c>
      <c r="J11">
        <v>0.87</v>
      </c>
      <c r="K11">
        <v>0.94</v>
      </c>
      <c r="L11">
        <v>0.67</v>
      </c>
      <c r="M11">
        <v>0.8</v>
      </c>
      <c r="N11">
        <v>1</v>
      </c>
      <c r="O11">
        <f t="shared" si="5"/>
        <v>0.82666666666666666</v>
      </c>
      <c r="P11">
        <f t="shared" si="6"/>
        <v>0.46</v>
      </c>
      <c r="Q11">
        <f t="shared" si="7"/>
        <v>0.61499999999999999</v>
      </c>
      <c r="R11">
        <f t="shared" si="0"/>
        <v>0.7</v>
      </c>
      <c r="S11">
        <f t="shared" si="0"/>
        <v>0.61499999999999999</v>
      </c>
      <c r="T11">
        <f t="shared" si="1"/>
        <v>0.36666666666666664</v>
      </c>
      <c r="U11">
        <f t="shared" si="2"/>
        <v>-8.4999999999999964E-2</v>
      </c>
      <c r="V11">
        <f t="shared" si="3"/>
        <v>0</v>
      </c>
      <c r="W11">
        <f t="shared" si="4"/>
        <v>8.4999999999999964E-2</v>
      </c>
      <c r="X11">
        <v>95</v>
      </c>
      <c r="Y11">
        <v>108</v>
      </c>
      <c r="Z11">
        <v>107</v>
      </c>
    </row>
    <row r="12" spans="1:26" x14ac:dyDescent="0.25">
      <c r="A12" t="s">
        <v>36</v>
      </c>
      <c r="B12">
        <v>11</v>
      </c>
      <c r="C12" t="s">
        <v>27</v>
      </c>
      <c r="D12">
        <v>78</v>
      </c>
      <c r="E12">
        <v>0.9</v>
      </c>
      <c r="F12">
        <v>0.2</v>
      </c>
      <c r="G12">
        <v>0.32999999999999996</v>
      </c>
      <c r="H12">
        <v>0.13999999999999999</v>
      </c>
      <c r="I12">
        <v>0.6</v>
      </c>
      <c r="J12">
        <v>0.86999999999999988</v>
      </c>
      <c r="K12">
        <v>0.75000000000000011</v>
      </c>
      <c r="L12">
        <v>0.52</v>
      </c>
      <c r="M12">
        <v>0.8</v>
      </c>
      <c r="N12">
        <v>0.95</v>
      </c>
      <c r="O12">
        <f t="shared" si="5"/>
        <v>0.71333333333333337</v>
      </c>
      <c r="P12">
        <f t="shared" si="6"/>
        <v>0.22333333333333336</v>
      </c>
      <c r="Q12">
        <f t="shared" si="7"/>
        <v>0.53499999999999992</v>
      </c>
      <c r="R12">
        <f t="shared" si="0"/>
        <v>0.54</v>
      </c>
      <c r="S12">
        <f t="shared" si="0"/>
        <v>0.33</v>
      </c>
      <c r="T12">
        <f t="shared" si="1"/>
        <v>0.49</v>
      </c>
      <c r="U12">
        <f t="shared" si="2"/>
        <v>-5.0000000000001155E-3</v>
      </c>
      <c r="V12">
        <f t="shared" si="3"/>
        <v>0.2049999999999999</v>
      </c>
      <c r="W12">
        <f t="shared" si="4"/>
        <v>0.21000000000000002</v>
      </c>
      <c r="X12">
        <v>108</v>
      </c>
      <c r="Y12">
        <v>100</v>
      </c>
      <c r="Z12">
        <v>121</v>
      </c>
    </row>
    <row r="13" spans="1:26" x14ac:dyDescent="0.25">
      <c r="A13" t="s">
        <v>37</v>
      </c>
      <c r="B13">
        <v>12</v>
      </c>
      <c r="C13" t="s">
        <v>27</v>
      </c>
      <c r="D13">
        <v>43</v>
      </c>
      <c r="E13">
        <v>0.4</v>
      </c>
      <c r="F13">
        <v>0.51</v>
      </c>
      <c r="G13">
        <v>0.29000000000000009</v>
      </c>
      <c r="H13">
        <v>0.45</v>
      </c>
      <c r="I13">
        <v>1</v>
      </c>
      <c r="J13">
        <v>0.74999999999999989</v>
      </c>
      <c r="K13">
        <v>0.86999999999999988</v>
      </c>
      <c r="L13">
        <v>0.74</v>
      </c>
      <c r="M13">
        <v>0.9</v>
      </c>
      <c r="N13">
        <v>1</v>
      </c>
      <c r="O13">
        <f t="shared" si="5"/>
        <v>0.78666666666666651</v>
      </c>
      <c r="P13">
        <f t="shared" si="6"/>
        <v>0.41666666666666669</v>
      </c>
      <c r="Q13">
        <f t="shared" si="7"/>
        <v>0.62999999999999989</v>
      </c>
      <c r="R13">
        <f t="shared" si="0"/>
        <v>0.57999999999999996</v>
      </c>
      <c r="S13">
        <f t="shared" si="0"/>
        <v>0.59499999999999997</v>
      </c>
      <c r="T13">
        <f t="shared" si="1"/>
        <v>0.36999999999999983</v>
      </c>
      <c r="U13">
        <f t="shared" si="2"/>
        <v>4.9999999999999933E-2</v>
      </c>
      <c r="V13">
        <f t="shared" si="3"/>
        <v>3.499999999999992E-2</v>
      </c>
      <c r="W13">
        <f t="shared" si="4"/>
        <v>-1.5000000000000013E-2</v>
      </c>
      <c r="X13">
        <v>151</v>
      </c>
      <c r="Y13">
        <v>138</v>
      </c>
      <c r="Z13">
        <v>139</v>
      </c>
    </row>
    <row r="14" spans="1:26" x14ac:dyDescent="0.25">
      <c r="A14" t="s">
        <v>38</v>
      </c>
      <c r="B14">
        <v>13</v>
      </c>
      <c r="C14" t="s">
        <v>27</v>
      </c>
      <c r="D14">
        <v>55</v>
      </c>
      <c r="E14">
        <v>0.7</v>
      </c>
      <c r="F14">
        <v>0.22000000000000003</v>
      </c>
      <c r="G14">
        <v>0.18000000000000002</v>
      </c>
      <c r="H14">
        <v>0.19</v>
      </c>
      <c r="I14">
        <v>0.75</v>
      </c>
      <c r="J14">
        <v>0.48999999999999988</v>
      </c>
      <c r="K14">
        <v>0.56000000000000005</v>
      </c>
      <c r="L14">
        <v>0.35</v>
      </c>
      <c r="M14">
        <v>0.85</v>
      </c>
      <c r="N14">
        <v>1</v>
      </c>
      <c r="O14">
        <f t="shared" si="5"/>
        <v>0.46666666666666662</v>
      </c>
      <c r="P14">
        <f t="shared" si="6"/>
        <v>0.19666666666666668</v>
      </c>
      <c r="Q14">
        <f t="shared" si="7"/>
        <v>0.35499999999999998</v>
      </c>
      <c r="R14">
        <f t="shared" si="0"/>
        <v>0.37000000000000005</v>
      </c>
      <c r="S14">
        <f t="shared" si="0"/>
        <v>0.27</v>
      </c>
      <c r="T14">
        <f t="shared" si="1"/>
        <v>0.26999999999999991</v>
      </c>
      <c r="U14">
        <f t="shared" si="2"/>
        <v>-1.5000000000000069E-2</v>
      </c>
      <c r="V14">
        <f t="shared" si="3"/>
        <v>8.4999999999999964E-2</v>
      </c>
      <c r="W14">
        <f t="shared" si="4"/>
        <v>0.10000000000000003</v>
      </c>
      <c r="X14">
        <v>97</v>
      </c>
      <c r="Y14">
        <v>85</v>
      </c>
      <c r="Z14">
        <v>90</v>
      </c>
    </row>
    <row r="15" spans="1:26" x14ac:dyDescent="0.25">
      <c r="A15" t="s">
        <v>39</v>
      </c>
      <c r="B15">
        <v>14</v>
      </c>
      <c r="C15" t="s">
        <v>27</v>
      </c>
      <c r="D15">
        <v>56</v>
      </c>
      <c r="E15">
        <v>0.46</v>
      </c>
      <c r="F15">
        <v>0.23000000000000004</v>
      </c>
      <c r="G15">
        <v>0.13</v>
      </c>
      <c r="H15">
        <v>0.08</v>
      </c>
      <c r="I15">
        <v>0.9</v>
      </c>
      <c r="J15">
        <v>0.57000000000000006</v>
      </c>
      <c r="K15">
        <v>0.31</v>
      </c>
      <c r="L15">
        <v>0.17000000000000004</v>
      </c>
      <c r="M15">
        <v>0.75</v>
      </c>
      <c r="N15">
        <v>1</v>
      </c>
      <c r="O15">
        <f t="shared" si="5"/>
        <v>0.35000000000000009</v>
      </c>
      <c r="P15">
        <f t="shared" si="6"/>
        <v>0.1466666666666667</v>
      </c>
      <c r="Q15">
        <f t="shared" si="7"/>
        <v>0.4</v>
      </c>
      <c r="R15">
        <f t="shared" si="0"/>
        <v>0.22</v>
      </c>
      <c r="S15">
        <f t="shared" si="0"/>
        <v>0.12500000000000003</v>
      </c>
      <c r="T15">
        <f t="shared" si="1"/>
        <v>0.20333333333333339</v>
      </c>
      <c r="U15">
        <f t="shared" si="2"/>
        <v>0.18000000000000002</v>
      </c>
      <c r="V15">
        <f t="shared" si="3"/>
        <v>0.27500000000000002</v>
      </c>
      <c r="W15">
        <f t="shared" si="4"/>
        <v>9.4999999999999973E-2</v>
      </c>
      <c r="X15">
        <v>73</v>
      </c>
      <c r="Y15">
        <v>98</v>
      </c>
      <c r="Z15">
        <v>104</v>
      </c>
    </row>
    <row r="16" spans="1:26" x14ac:dyDescent="0.25">
      <c r="A16" t="s">
        <v>40</v>
      </c>
      <c r="B16">
        <v>15</v>
      </c>
      <c r="C16" t="s">
        <v>27</v>
      </c>
      <c r="D16">
        <v>37</v>
      </c>
      <c r="E16">
        <v>0.98</v>
      </c>
      <c r="F16">
        <v>0.43000000000000005</v>
      </c>
      <c r="G16">
        <v>0.53</v>
      </c>
      <c r="H16">
        <v>0.35</v>
      </c>
      <c r="I16">
        <v>0.95</v>
      </c>
      <c r="J16">
        <v>0.83000000000000007</v>
      </c>
      <c r="K16">
        <v>0.85</v>
      </c>
      <c r="L16">
        <v>0.77000000000000013</v>
      </c>
      <c r="M16">
        <v>0.95</v>
      </c>
      <c r="N16">
        <v>1</v>
      </c>
      <c r="O16">
        <f t="shared" si="5"/>
        <v>0.81666666666666676</v>
      </c>
      <c r="P16">
        <f t="shared" si="6"/>
        <v>0.4366666666666667</v>
      </c>
      <c r="Q16">
        <f t="shared" si="7"/>
        <v>0.63000000000000012</v>
      </c>
      <c r="R16">
        <f t="shared" si="0"/>
        <v>0.69</v>
      </c>
      <c r="S16">
        <f t="shared" si="0"/>
        <v>0.56000000000000005</v>
      </c>
      <c r="T16">
        <f t="shared" si="1"/>
        <v>0.38000000000000006</v>
      </c>
      <c r="U16">
        <f t="shared" si="2"/>
        <v>-5.9999999999999831E-2</v>
      </c>
      <c r="V16">
        <f t="shared" si="3"/>
        <v>7.0000000000000062E-2</v>
      </c>
      <c r="W16">
        <f t="shared" si="4"/>
        <v>0.12999999999999989</v>
      </c>
      <c r="X16">
        <v>81</v>
      </c>
      <c r="Y16">
        <v>70</v>
      </c>
      <c r="Z16">
        <v>86</v>
      </c>
    </row>
    <row r="17" spans="1:26" x14ac:dyDescent="0.25">
      <c r="A17" t="s">
        <v>41</v>
      </c>
      <c r="B17">
        <v>16</v>
      </c>
      <c r="C17" t="s">
        <v>27</v>
      </c>
      <c r="D17">
        <v>67</v>
      </c>
      <c r="E17">
        <v>0.86</v>
      </c>
      <c r="F17">
        <v>0.34000000000000008</v>
      </c>
      <c r="G17">
        <v>0.25000000000000006</v>
      </c>
      <c r="H17">
        <v>0.19</v>
      </c>
      <c r="I17">
        <v>0.75</v>
      </c>
      <c r="J17">
        <v>0.67000000000000015</v>
      </c>
      <c r="K17">
        <v>0.76</v>
      </c>
      <c r="L17">
        <v>0.36000000000000004</v>
      </c>
      <c r="M17">
        <v>0.9</v>
      </c>
      <c r="N17">
        <v>1</v>
      </c>
      <c r="O17">
        <f t="shared" si="5"/>
        <v>0.59666666666666679</v>
      </c>
      <c r="P17">
        <f t="shared" si="6"/>
        <v>0.26</v>
      </c>
      <c r="Q17">
        <f t="shared" si="7"/>
        <v>0.50500000000000012</v>
      </c>
      <c r="R17">
        <f t="shared" si="0"/>
        <v>0.505</v>
      </c>
      <c r="S17">
        <f t="shared" si="0"/>
        <v>0.27500000000000002</v>
      </c>
      <c r="T17">
        <f t="shared" si="1"/>
        <v>0.33666666666666678</v>
      </c>
      <c r="U17">
        <f t="shared" si="2"/>
        <v>0</v>
      </c>
      <c r="V17">
        <f t="shared" si="3"/>
        <v>0.23000000000000009</v>
      </c>
      <c r="W17">
        <f t="shared" si="4"/>
        <v>0.22999999999999998</v>
      </c>
      <c r="X17">
        <v>92</v>
      </c>
      <c r="Y17">
        <v>110</v>
      </c>
      <c r="Z17">
        <v>118</v>
      </c>
    </row>
    <row r="18" spans="1:26" x14ac:dyDescent="0.25">
      <c r="A18" t="s">
        <v>42</v>
      </c>
      <c r="B18">
        <v>17</v>
      </c>
      <c r="C18" t="s">
        <v>27</v>
      </c>
      <c r="D18">
        <v>70</v>
      </c>
      <c r="E18">
        <v>0.52</v>
      </c>
      <c r="F18">
        <v>0.39</v>
      </c>
      <c r="G18">
        <v>0.46999999999999986</v>
      </c>
      <c r="H18">
        <v>0.41</v>
      </c>
      <c r="I18">
        <v>0.7</v>
      </c>
      <c r="J18">
        <v>0.84000000000000019</v>
      </c>
      <c r="K18">
        <v>0.82</v>
      </c>
      <c r="L18">
        <v>0.88000000000000012</v>
      </c>
      <c r="M18">
        <v>0.8</v>
      </c>
      <c r="N18">
        <v>1</v>
      </c>
      <c r="O18">
        <f t="shared" si="5"/>
        <v>0.84666666666666668</v>
      </c>
      <c r="P18">
        <f t="shared" si="6"/>
        <v>0.42333333333333328</v>
      </c>
      <c r="Q18">
        <f t="shared" si="7"/>
        <v>0.6150000000000001</v>
      </c>
      <c r="R18">
        <f t="shared" si="0"/>
        <v>0.64499999999999991</v>
      </c>
      <c r="S18">
        <f t="shared" si="0"/>
        <v>0.64500000000000002</v>
      </c>
      <c r="T18">
        <f t="shared" si="1"/>
        <v>0.42333333333333339</v>
      </c>
      <c r="U18">
        <f t="shared" si="2"/>
        <v>-2.9999999999999805E-2</v>
      </c>
      <c r="V18">
        <f t="shared" si="3"/>
        <v>-2.9999999999999916E-2</v>
      </c>
      <c r="W18">
        <f t="shared" si="4"/>
        <v>0</v>
      </c>
      <c r="X18">
        <v>114</v>
      </c>
      <c r="Y18">
        <v>99</v>
      </c>
      <c r="Z18">
        <v>127</v>
      </c>
    </row>
    <row r="19" spans="1:26" x14ac:dyDescent="0.25">
      <c r="A19" t="s">
        <v>43</v>
      </c>
      <c r="B19">
        <v>18</v>
      </c>
      <c r="C19" t="s">
        <v>27</v>
      </c>
      <c r="D19">
        <v>72</v>
      </c>
      <c r="E19">
        <v>0.6</v>
      </c>
      <c r="F19">
        <v>0.37</v>
      </c>
      <c r="G19">
        <v>0.45</v>
      </c>
      <c r="H19">
        <v>0.39</v>
      </c>
      <c r="I19">
        <v>0.7</v>
      </c>
      <c r="J19">
        <v>0.79000000000000015</v>
      </c>
      <c r="K19">
        <v>0.78</v>
      </c>
      <c r="L19">
        <v>0.82</v>
      </c>
      <c r="M19">
        <v>0.8</v>
      </c>
      <c r="N19">
        <v>1</v>
      </c>
      <c r="O19">
        <f t="shared" si="5"/>
        <v>0.79666666666666675</v>
      </c>
      <c r="P19">
        <f t="shared" si="6"/>
        <v>0.40333333333333332</v>
      </c>
      <c r="Q19">
        <f t="shared" si="7"/>
        <v>0.58000000000000007</v>
      </c>
      <c r="R19">
        <f t="shared" ref="Q19:S35" si="8">AVERAGE(G19,K19)</f>
        <v>0.61499999999999999</v>
      </c>
      <c r="S19">
        <f t="shared" si="8"/>
        <v>0.60499999999999998</v>
      </c>
      <c r="T19">
        <f t="shared" si="1"/>
        <v>0.39333333333333342</v>
      </c>
      <c r="U19">
        <f t="shared" si="2"/>
        <v>-3.499999999999992E-2</v>
      </c>
      <c r="V19">
        <f t="shared" si="3"/>
        <v>-2.4999999999999911E-2</v>
      </c>
      <c r="W19">
        <f t="shared" si="4"/>
        <v>1.0000000000000009E-2</v>
      </c>
      <c r="X19">
        <v>102</v>
      </c>
      <c r="Y19">
        <v>100</v>
      </c>
      <c r="Z19">
        <v>122</v>
      </c>
    </row>
    <row r="20" spans="1:26" x14ac:dyDescent="0.25">
      <c r="A20" t="s">
        <v>44</v>
      </c>
      <c r="B20">
        <v>19</v>
      </c>
      <c r="C20" t="s">
        <v>27</v>
      </c>
      <c r="D20">
        <v>61</v>
      </c>
      <c r="E20">
        <v>0.88</v>
      </c>
      <c r="F20">
        <v>0.68</v>
      </c>
      <c r="G20">
        <v>0.55999999999999983</v>
      </c>
      <c r="H20">
        <v>0.55000000000000004</v>
      </c>
      <c r="I20">
        <v>0.9</v>
      </c>
      <c r="J20">
        <v>0.91000000000000014</v>
      </c>
      <c r="K20">
        <v>1</v>
      </c>
      <c r="L20">
        <v>0.81000000000000016</v>
      </c>
      <c r="M20">
        <v>0.95</v>
      </c>
      <c r="N20">
        <v>1</v>
      </c>
      <c r="O20">
        <f t="shared" si="5"/>
        <v>0.90666666666666673</v>
      </c>
      <c r="P20">
        <f t="shared" si="6"/>
        <v>0.59666666666666657</v>
      </c>
      <c r="Q20">
        <f t="shared" si="7"/>
        <v>0.79500000000000015</v>
      </c>
      <c r="R20">
        <f t="shared" si="8"/>
        <v>0.77999999999999992</v>
      </c>
      <c r="S20">
        <f t="shared" si="8"/>
        <v>0.68000000000000016</v>
      </c>
      <c r="T20">
        <f t="shared" si="1"/>
        <v>0.31000000000000016</v>
      </c>
      <c r="U20">
        <f t="shared" si="2"/>
        <v>1.5000000000000235E-2</v>
      </c>
      <c r="V20">
        <f t="shared" si="3"/>
        <v>0.11499999999999999</v>
      </c>
      <c r="W20">
        <f t="shared" si="4"/>
        <v>9.9999999999999756E-2</v>
      </c>
      <c r="X20">
        <v>127</v>
      </c>
      <c r="Y20">
        <v>113</v>
      </c>
      <c r="Z20">
        <v>140</v>
      </c>
    </row>
    <row r="21" spans="1:26" x14ac:dyDescent="0.25">
      <c r="A21" t="s">
        <v>45</v>
      </c>
      <c r="B21">
        <v>20</v>
      </c>
      <c r="C21" t="s">
        <v>27</v>
      </c>
      <c r="D21">
        <v>50</v>
      </c>
      <c r="E21">
        <v>0.68</v>
      </c>
      <c r="F21">
        <v>0.13000000000000003</v>
      </c>
      <c r="G21">
        <v>0.23000000000000004</v>
      </c>
      <c r="H21">
        <v>0.21000000000000002</v>
      </c>
      <c r="I21">
        <v>0.45</v>
      </c>
      <c r="J21">
        <v>0.77000000000000013</v>
      </c>
      <c r="K21">
        <v>0.6399999999999999</v>
      </c>
      <c r="L21">
        <v>0.41000000000000003</v>
      </c>
      <c r="M21">
        <v>0.55000000000000004</v>
      </c>
      <c r="N21">
        <v>0.95</v>
      </c>
      <c r="O21">
        <f t="shared" si="5"/>
        <v>0.6066666666666668</v>
      </c>
      <c r="P21">
        <f t="shared" si="6"/>
        <v>0.19000000000000003</v>
      </c>
      <c r="Q21">
        <f t="shared" si="7"/>
        <v>0.45000000000000007</v>
      </c>
      <c r="R21">
        <f t="shared" si="8"/>
        <v>0.43499999999999994</v>
      </c>
      <c r="S21">
        <f t="shared" si="8"/>
        <v>0.31000000000000005</v>
      </c>
      <c r="T21">
        <f t="shared" si="1"/>
        <v>0.41666666666666674</v>
      </c>
      <c r="U21">
        <f t="shared" si="2"/>
        <v>1.5000000000000124E-2</v>
      </c>
      <c r="V21">
        <f t="shared" si="3"/>
        <v>0.14000000000000001</v>
      </c>
      <c r="W21">
        <f t="shared" si="4"/>
        <v>0.12499999999999989</v>
      </c>
      <c r="X21">
        <v>54</v>
      </c>
      <c r="Y21">
        <v>71</v>
      </c>
      <c r="Z21">
        <v>94</v>
      </c>
    </row>
    <row r="22" spans="1:26" x14ac:dyDescent="0.25">
      <c r="A22" t="s">
        <v>46</v>
      </c>
      <c r="B22">
        <v>1</v>
      </c>
      <c r="C22" t="s">
        <v>47</v>
      </c>
      <c r="D22">
        <v>72</v>
      </c>
      <c r="E22">
        <v>0.78</v>
      </c>
      <c r="F22">
        <v>0.56000000000000005</v>
      </c>
      <c r="G22">
        <v>0.57999999999999985</v>
      </c>
      <c r="H22">
        <v>0.51999999999999991</v>
      </c>
      <c r="I22">
        <v>0.4</v>
      </c>
      <c r="J22">
        <v>0.90999999999999992</v>
      </c>
      <c r="K22">
        <v>0.83999999999999986</v>
      </c>
      <c r="L22">
        <v>0.74</v>
      </c>
      <c r="M22">
        <v>0.35</v>
      </c>
      <c r="N22">
        <v>1</v>
      </c>
      <c r="O22">
        <f t="shared" si="5"/>
        <v>0.83</v>
      </c>
      <c r="P22">
        <f t="shared" si="6"/>
        <v>0.55333333333333323</v>
      </c>
      <c r="Q22">
        <f t="shared" si="7"/>
        <v>0.73499999999999999</v>
      </c>
      <c r="R22">
        <f t="shared" si="8"/>
        <v>0.70999999999999985</v>
      </c>
      <c r="S22">
        <f t="shared" si="8"/>
        <v>0.62999999999999989</v>
      </c>
      <c r="T22">
        <f t="shared" si="1"/>
        <v>0.27666666666666673</v>
      </c>
      <c r="U22">
        <f t="shared" si="2"/>
        <v>2.5000000000000133E-2</v>
      </c>
      <c r="V22">
        <f t="shared" si="3"/>
        <v>0.10500000000000009</v>
      </c>
      <c r="W22">
        <f t="shared" si="4"/>
        <v>7.999999999999996E-2</v>
      </c>
      <c r="X22">
        <v>84</v>
      </c>
      <c r="Y22">
        <v>94</v>
      </c>
      <c r="Z22">
        <v>122</v>
      </c>
    </row>
    <row r="23" spans="1:26" x14ac:dyDescent="0.25">
      <c r="A23" t="s">
        <v>48</v>
      </c>
      <c r="B23">
        <v>2</v>
      </c>
      <c r="C23" t="s">
        <v>47</v>
      </c>
      <c r="D23">
        <v>71</v>
      </c>
      <c r="E23">
        <v>0.68</v>
      </c>
      <c r="F23">
        <v>0.37</v>
      </c>
      <c r="G23">
        <v>0.33999999999999997</v>
      </c>
      <c r="H23">
        <v>0.27</v>
      </c>
      <c r="I23">
        <v>0.75</v>
      </c>
      <c r="J23">
        <v>0.81000000000000016</v>
      </c>
      <c r="K23">
        <v>0.7</v>
      </c>
      <c r="L23">
        <v>0.6399999999999999</v>
      </c>
      <c r="M23">
        <v>0.7</v>
      </c>
      <c r="N23">
        <v>0.9</v>
      </c>
      <c r="O23">
        <f t="shared" si="5"/>
        <v>0.71666666666666679</v>
      </c>
      <c r="P23">
        <f t="shared" si="6"/>
        <v>0.32666666666666666</v>
      </c>
      <c r="Q23">
        <f t="shared" si="7"/>
        <v>0.59000000000000008</v>
      </c>
      <c r="R23">
        <f t="shared" si="8"/>
        <v>0.52</v>
      </c>
      <c r="S23">
        <f t="shared" si="8"/>
        <v>0.45499999999999996</v>
      </c>
      <c r="T23">
        <f t="shared" si="1"/>
        <v>0.39000000000000012</v>
      </c>
      <c r="U23">
        <f t="shared" si="2"/>
        <v>7.0000000000000062E-2</v>
      </c>
      <c r="V23">
        <f t="shared" si="3"/>
        <v>0.13500000000000012</v>
      </c>
      <c r="W23">
        <f t="shared" si="4"/>
        <v>6.5000000000000058E-2</v>
      </c>
      <c r="X23">
        <v>94</v>
      </c>
      <c r="Y23">
        <v>93</v>
      </c>
      <c r="Z23">
        <v>101</v>
      </c>
    </row>
    <row r="24" spans="1:26" x14ac:dyDescent="0.25">
      <c r="A24" t="s">
        <v>49</v>
      </c>
      <c r="B24">
        <v>3</v>
      </c>
      <c r="C24" t="s">
        <v>47</v>
      </c>
      <c r="D24">
        <v>60</v>
      </c>
      <c r="E24">
        <v>0.66</v>
      </c>
      <c r="F24">
        <v>0.43</v>
      </c>
      <c r="G24">
        <v>0.37000000000000005</v>
      </c>
      <c r="H24">
        <v>0.51</v>
      </c>
      <c r="I24">
        <v>0.95</v>
      </c>
      <c r="J24">
        <v>0.76</v>
      </c>
      <c r="K24">
        <v>0.75</v>
      </c>
      <c r="L24">
        <v>0.73000000000000009</v>
      </c>
      <c r="M24">
        <v>0.8</v>
      </c>
      <c r="N24">
        <v>1</v>
      </c>
      <c r="O24">
        <f t="shared" si="5"/>
        <v>0.7466666666666667</v>
      </c>
      <c r="P24">
        <f t="shared" si="6"/>
        <v>0.4366666666666667</v>
      </c>
      <c r="Q24">
        <f t="shared" si="7"/>
        <v>0.59499999999999997</v>
      </c>
      <c r="R24">
        <f t="shared" si="8"/>
        <v>0.56000000000000005</v>
      </c>
      <c r="S24">
        <f t="shared" si="8"/>
        <v>0.62000000000000011</v>
      </c>
      <c r="T24">
        <f t="shared" si="1"/>
        <v>0.31</v>
      </c>
      <c r="U24">
        <f t="shared" si="2"/>
        <v>3.499999999999992E-2</v>
      </c>
      <c r="V24">
        <f t="shared" si="3"/>
        <v>-2.5000000000000133E-2</v>
      </c>
      <c r="W24">
        <f t="shared" si="4"/>
        <v>-6.0000000000000053E-2</v>
      </c>
      <c r="X24">
        <v>118</v>
      </c>
      <c r="Y24">
        <v>139</v>
      </c>
      <c r="Z24">
        <v>133</v>
      </c>
    </row>
    <row r="25" spans="1:26" x14ac:dyDescent="0.25">
      <c r="A25" t="s">
        <v>50</v>
      </c>
      <c r="B25">
        <v>4</v>
      </c>
      <c r="C25" t="s">
        <v>47</v>
      </c>
      <c r="D25">
        <v>62</v>
      </c>
      <c r="E25">
        <v>0.56000000000000005</v>
      </c>
      <c r="F25">
        <v>0.4</v>
      </c>
      <c r="G25">
        <v>0.18000000000000002</v>
      </c>
      <c r="H25">
        <v>0.21000000000000002</v>
      </c>
      <c r="I25">
        <v>0.9</v>
      </c>
      <c r="J25">
        <v>0.46000000000000008</v>
      </c>
      <c r="K25">
        <v>0.85</v>
      </c>
      <c r="L25">
        <v>0.63000000000000012</v>
      </c>
      <c r="M25">
        <v>0.7</v>
      </c>
      <c r="N25">
        <v>1</v>
      </c>
      <c r="O25">
        <f t="shared" si="5"/>
        <v>0.64666666666666672</v>
      </c>
      <c r="P25">
        <f t="shared" si="6"/>
        <v>0.26333333333333336</v>
      </c>
      <c r="Q25">
        <f t="shared" si="7"/>
        <v>0.43000000000000005</v>
      </c>
      <c r="R25">
        <f t="shared" si="8"/>
        <v>0.51500000000000001</v>
      </c>
      <c r="S25">
        <f t="shared" si="8"/>
        <v>0.42000000000000004</v>
      </c>
      <c r="T25">
        <f t="shared" si="1"/>
        <v>0.38333333333333336</v>
      </c>
      <c r="U25">
        <f t="shared" si="2"/>
        <v>-8.4999999999999964E-2</v>
      </c>
      <c r="V25">
        <f t="shared" si="3"/>
        <v>1.0000000000000009E-2</v>
      </c>
      <c r="W25">
        <f t="shared" si="4"/>
        <v>9.4999999999999973E-2</v>
      </c>
      <c r="X25">
        <v>108</v>
      </c>
      <c r="Y25">
        <v>95</v>
      </c>
      <c r="Z25">
        <v>128</v>
      </c>
    </row>
    <row r="26" spans="1:26" x14ac:dyDescent="0.25">
      <c r="A26" t="s">
        <v>51</v>
      </c>
      <c r="B26">
        <v>5</v>
      </c>
      <c r="C26" t="s">
        <v>47</v>
      </c>
      <c r="D26">
        <v>55</v>
      </c>
      <c r="E26">
        <v>0.92</v>
      </c>
      <c r="F26">
        <v>0.64999999999999991</v>
      </c>
      <c r="G26">
        <v>0.71</v>
      </c>
      <c r="H26">
        <v>0.41999999999999993</v>
      </c>
      <c r="I26">
        <v>0.95</v>
      </c>
      <c r="J26">
        <v>0.91000000000000014</v>
      </c>
      <c r="K26">
        <v>0.92000000000000015</v>
      </c>
      <c r="L26">
        <v>0.84000000000000019</v>
      </c>
      <c r="M26">
        <v>0.9</v>
      </c>
      <c r="N26">
        <v>1</v>
      </c>
      <c r="O26">
        <f t="shared" si="5"/>
        <v>0.89000000000000012</v>
      </c>
      <c r="P26">
        <f t="shared" si="6"/>
        <v>0.59333333333333327</v>
      </c>
      <c r="Q26">
        <f t="shared" si="7"/>
        <v>0.78</v>
      </c>
      <c r="R26">
        <f t="shared" si="8"/>
        <v>0.81500000000000006</v>
      </c>
      <c r="S26">
        <f t="shared" si="8"/>
        <v>0.63000000000000012</v>
      </c>
      <c r="T26">
        <f t="shared" si="1"/>
        <v>0.29666666666666686</v>
      </c>
      <c r="U26">
        <f t="shared" si="2"/>
        <v>-3.5000000000000031E-2</v>
      </c>
      <c r="V26">
        <f t="shared" si="3"/>
        <v>0.14999999999999991</v>
      </c>
      <c r="W26">
        <f t="shared" si="4"/>
        <v>0.18499999999999994</v>
      </c>
      <c r="X26">
        <v>160</v>
      </c>
      <c r="Y26">
        <v>121</v>
      </c>
      <c r="Z26">
        <v>142</v>
      </c>
    </row>
    <row r="27" spans="1:26" x14ac:dyDescent="0.25">
      <c r="A27" t="s">
        <v>52</v>
      </c>
      <c r="B27">
        <v>6</v>
      </c>
      <c r="C27" t="s">
        <v>47</v>
      </c>
      <c r="D27">
        <v>52</v>
      </c>
      <c r="E27">
        <v>0.4</v>
      </c>
      <c r="F27">
        <v>0.25000000000000006</v>
      </c>
      <c r="G27">
        <v>0.33</v>
      </c>
      <c r="H27">
        <v>0.2</v>
      </c>
      <c r="I27">
        <v>0.95</v>
      </c>
      <c r="J27">
        <v>0.61999999999999988</v>
      </c>
      <c r="K27">
        <v>0.48</v>
      </c>
      <c r="L27">
        <v>0.22000000000000006</v>
      </c>
      <c r="M27">
        <v>0.9</v>
      </c>
      <c r="N27">
        <v>1</v>
      </c>
      <c r="O27">
        <f t="shared" si="5"/>
        <v>0.43999999999999995</v>
      </c>
      <c r="P27">
        <f t="shared" si="6"/>
        <v>0.26</v>
      </c>
      <c r="Q27">
        <f t="shared" si="7"/>
        <v>0.43499999999999994</v>
      </c>
      <c r="R27">
        <f t="shared" si="8"/>
        <v>0.40500000000000003</v>
      </c>
      <c r="S27">
        <f t="shared" si="8"/>
        <v>0.21000000000000002</v>
      </c>
      <c r="T27">
        <f t="shared" si="1"/>
        <v>0.17999999999999994</v>
      </c>
      <c r="U27">
        <f t="shared" si="2"/>
        <v>2.9999999999999916E-2</v>
      </c>
      <c r="V27">
        <f t="shared" si="3"/>
        <v>0.22499999999999992</v>
      </c>
      <c r="W27">
        <f t="shared" si="4"/>
        <v>0.19500000000000001</v>
      </c>
      <c r="X27">
        <v>139</v>
      </c>
      <c r="Y27">
        <v>108</v>
      </c>
      <c r="Z27">
        <v>140</v>
      </c>
    </row>
    <row r="28" spans="1:26" x14ac:dyDescent="0.25">
      <c r="A28" t="s">
        <v>53</v>
      </c>
      <c r="B28">
        <v>7</v>
      </c>
      <c r="C28" t="s">
        <v>47</v>
      </c>
      <c r="D28">
        <v>49</v>
      </c>
      <c r="E28">
        <v>0.48</v>
      </c>
      <c r="F28">
        <v>0.32000000000000006</v>
      </c>
      <c r="G28">
        <v>0.26000000000000006</v>
      </c>
      <c r="H28">
        <v>0.29000000000000004</v>
      </c>
      <c r="I28">
        <v>0.8</v>
      </c>
      <c r="J28">
        <v>0.75</v>
      </c>
      <c r="K28">
        <v>0.7400000000000001</v>
      </c>
      <c r="L28">
        <v>0.46000000000000013</v>
      </c>
      <c r="M28">
        <v>0.7</v>
      </c>
      <c r="N28">
        <v>1</v>
      </c>
      <c r="O28">
        <f t="shared" si="5"/>
        <v>0.65000000000000013</v>
      </c>
      <c r="P28">
        <f t="shared" si="6"/>
        <v>0.29000000000000004</v>
      </c>
      <c r="Q28">
        <f t="shared" si="7"/>
        <v>0.53500000000000003</v>
      </c>
      <c r="R28">
        <f t="shared" si="8"/>
        <v>0.50000000000000011</v>
      </c>
      <c r="S28">
        <f t="shared" si="8"/>
        <v>0.37500000000000011</v>
      </c>
      <c r="T28">
        <f t="shared" si="1"/>
        <v>0.3600000000000001</v>
      </c>
      <c r="U28">
        <f t="shared" si="2"/>
        <v>3.499999999999992E-2</v>
      </c>
      <c r="V28">
        <f t="shared" si="3"/>
        <v>0.15999999999999992</v>
      </c>
      <c r="W28">
        <f t="shared" si="4"/>
        <v>0.125</v>
      </c>
      <c r="X28">
        <v>113</v>
      </c>
      <c r="Y28">
        <v>94</v>
      </c>
      <c r="Z28">
        <v>100</v>
      </c>
    </row>
    <row r="29" spans="1:26" x14ac:dyDescent="0.25">
      <c r="A29" t="s">
        <v>54</v>
      </c>
      <c r="B29">
        <v>8</v>
      </c>
      <c r="C29" t="s">
        <v>47</v>
      </c>
      <c r="D29">
        <v>74</v>
      </c>
      <c r="E29">
        <v>0.66</v>
      </c>
      <c r="F29">
        <v>0.5</v>
      </c>
      <c r="G29">
        <v>0.57999999999999996</v>
      </c>
      <c r="H29">
        <v>0.26</v>
      </c>
      <c r="I29">
        <v>0.35</v>
      </c>
      <c r="J29">
        <v>0.7</v>
      </c>
      <c r="K29">
        <v>0.76</v>
      </c>
      <c r="L29">
        <v>0.51</v>
      </c>
      <c r="M29">
        <v>0.65</v>
      </c>
      <c r="N29">
        <v>1</v>
      </c>
      <c r="O29">
        <f t="shared" si="5"/>
        <v>0.65666666666666662</v>
      </c>
      <c r="P29">
        <f t="shared" si="6"/>
        <v>0.44666666666666671</v>
      </c>
      <c r="Q29">
        <f t="shared" si="7"/>
        <v>0.6</v>
      </c>
      <c r="R29">
        <f t="shared" si="8"/>
        <v>0.66999999999999993</v>
      </c>
      <c r="S29">
        <f t="shared" si="8"/>
        <v>0.38500000000000001</v>
      </c>
      <c r="T29">
        <f t="shared" si="1"/>
        <v>0.20999999999999991</v>
      </c>
      <c r="U29">
        <f t="shared" si="2"/>
        <v>-6.9999999999999951E-2</v>
      </c>
      <c r="V29">
        <f t="shared" si="3"/>
        <v>0.21499999999999997</v>
      </c>
      <c r="W29">
        <f t="shared" si="4"/>
        <v>0.28499999999999992</v>
      </c>
      <c r="X29">
        <v>83</v>
      </c>
      <c r="Y29">
        <v>108</v>
      </c>
      <c r="Z29">
        <v>144</v>
      </c>
    </row>
    <row r="30" spans="1:26" x14ac:dyDescent="0.25">
      <c r="A30" t="s">
        <v>55</v>
      </c>
      <c r="B30">
        <v>9</v>
      </c>
      <c r="C30" t="s">
        <v>47</v>
      </c>
      <c r="D30">
        <v>40</v>
      </c>
      <c r="E30">
        <v>0.7</v>
      </c>
      <c r="F30">
        <v>6.9999999999999993E-2</v>
      </c>
      <c r="G30">
        <v>0.09</v>
      </c>
      <c r="H30">
        <v>0.11000000000000001</v>
      </c>
      <c r="I30">
        <v>0.95</v>
      </c>
      <c r="J30">
        <v>0.32</v>
      </c>
      <c r="K30">
        <v>0.43999999999999995</v>
      </c>
      <c r="L30">
        <v>0.22000000000000003</v>
      </c>
      <c r="M30">
        <v>0.75</v>
      </c>
      <c r="N30">
        <v>0.9</v>
      </c>
      <c r="O30">
        <f t="shared" si="5"/>
        <v>0.32666666666666666</v>
      </c>
      <c r="P30">
        <f t="shared" si="6"/>
        <v>9.0000000000000011E-2</v>
      </c>
      <c r="Q30">
        <f t="shared" si="7"/>
        <v>0.19500000000000001</v>
      </c>
      <c r="R30">
        <f t="shared" si="8"/>
        <v>0.26499999999999996</v>
      </c>
      <c r="S30">
        <f t="shared" si="8"/>
        <v>0.16500000000000004</v>
      </c>
      <c r="T30">
        <f t="shared" si="1"/>
        <v>0.23666666666666664</v>
      </c>
      <c r="U30">
        <f t="shared" si="2"/>
        <v>-6.9999999999999951E-2</v>
      </c>
      <c r="V30">
        <f t="shared" si="3"/>
        <v>2.9999999999999971E-2</v>
      </c>
      <c r="W30">
        <f t="shared" si="4"/>
        <v>9.9999999999999922E-2</v>
      </c>
      <c r="X30">
        <v>107</v>
      </c>
      <c r="Y30">
        <v>101</v>
      </c>
      <c r="Z30">
        <v>119</v>
      </c>
    </row>
    <row r="31" spans="1:26" x14ac:dyDescent="0.25">
      <c r="A31" t="s">
        <v>56</v>
      </c>
      <c r="B31">
        <v>10</v>
      </c>
      <c r="C31" t="s">
        <v>47</v>
      </c>
      <c r="D31">
        <v>21</v>
      </c>
      <c r="E31">
        <v>0.78</v>
      </c>
      <c r="F31">
        <v>0.6499999999999998</v>
      </c>
      <c r="G31">
        <v>0.74</v>
      </c>
      <c r="H31">
        <v>0.45</v>
      </c>
      <c r="I31">
        <v>0.95</v>
      </c>
      <c r="J31">
        <v>0.94000000000000006</v>
      </c>
      <c r="K31">
        <v>0.93</v>
      </c>
      <c r="L31">
        <v>0.66000000000000014</v>
      </c>
      <c r="M31">
        <v>0.85</v>
      </c>
      <c r="N31">
        <v>1</v>
      </c>
      <c r="O31">
        <f t="shared" si="5"/>
        <v>0.84333333333333338</v>
      </c>
      <c r="P31">
        <f t="shared" si="6"/>
        <v>0.61333333333333317</v>
      </c>
      <c r="Q31">
        <f t="shared" si="7"/>
        <v>0.79499999999999993</v>
      </c>
      <c r="R31">
        <f t="shared" si="8"/>
        <v>0.83499999999999996</v>
      </c>
      <c r="S31">
        <f t="shared" si="8"/>
        <v>0.55500000000000005</v>
      </c>
      <c r="T31">
        <f t="shared" si="1"/>
        <v>0.2300000000000002</v>
      </c>
      <c r="U31">
        <f t="shared" si="2"/>
        <v>-4.0000000000000036E-2</v>
      </c>
      <c r="V31">
        <f t="shared" si="3"/>
        <v>0.23999999999999988</v>
      </c>
      <c r="W31">
        <f t="shared" si="4"/>
        <v>0.27999999999999992</v>
      </c>
      <c r="X31">
        <v>118</v>
      </c>
      <c r="Y31">
        <v>119</v>
      </c>
      <c r="Z31">
        <v>135</v>
      </c>
    </row>
    <row r="32" spans="1:26" x14ac:dyDescent="0.25">
      <c r="A32" t="s">
        <v>57</v>
      </c>
      <c r="B32">
        <v>11</v>
      </c>
      <c r="C32" t="s">
        <v>47</v>
      </c>
      <c r="D32">
        <v>77</v>
      </c>
      <c r="E32">
        <v>0.94</v>
      </c>
      <c r="F32">
        <v>0.58000000000000007</v>
      </c>
      <c r="G32">
        <v>0.56999999999999984</v>
      </c>
      <c r="H32">
        <v>0.43</v>
      </c>
      <c r="I32">
        <v>0.6</v>
      </c>
      <c r="J32">
        <v>0.76000000000000012</v>
      </c>
      <c r="K32">
        <v>0.81000000000000016</v>
      </c>
      <c r="L32">
        <v>0.59</v>
      </c>
      <c r="M32">
        <v>0.65</v>
      </c>
      <c r="N32">
        <v>1</v>
      </c>
      <c r="O32">
        <f t="shared" si="5"/>
        <v>0.72000000000000008</v>
      </c>
      <c r="P32">
        <f t="shared" si="6"/>
        <v>0.52666666666666662</v>
      </c>
      <c r="Q32">
        <f t="shared" si="7"/>
        <v>0.67000000000000015</v>
      </c>
      <c r="R32">
        <f t="shared" si="8"/>
        <v>0.69</v>
      </c>
      <c r="S32">
        <f t="shared" si="8"/>
        <v>0.51</v>
      </c>
      <c r="T32">
        <f t="shared" si="1"/>
        <v>0.19333333333333347</v>
      </c>
      <c r="U32">
        <f t="shared" si="2"/>
        <v>-1.9999999999999796E-2</v>
      </c>
      <c r="V32">
        <f t="shared" si="3"/>
        <v>0.16000000000000014</v>
      </c>
      <c r="W32">
        <f t="shared" si="4"/>
        <v>0.17999999999999994</v>
      </c>
      <c r="X32">
        <v>84</v>
      </c>
      <c r="Y32">
        <v>90</v>
      </c>
      <c r="Z32">
        <v>98</v>
      </c>
    </row>
    <row r="33" spans="1:26" x14ac:dyDescent="0.25">
      <c r="A33" t="s">
        <v>58</v>
      </c>
      <c r="B33">
        <v>12</v>
      </c>
      <c r="C33" t="s">
        <v>47</v>
      </c>
      <c r="D33">
        <v>44</v>
      </c>
      <c r="E33">
        <v>0.44</v>
      </c>
      <c r="F33">
        <v>0.20000000000000004</v>
      </c>
      <c r="G33">
        <v>0.14000000000000001</v>
      </c>
      <c r="H33">
        <v>0.18</v>
      </c>
      <c r="I33">
        <v>0.55000000000000004</v>
      </c>
      <c r="J33">
        <v>0.36000000000000004</v>
      </c>
      <c r="K33">
        <v>0.39</v>
      </c>
      <c r="L33">
        <v>0.21000000000000002</v>
      </c>
      <c r="M33">
        <v>0.45</v>
      </c>
      <c r="N33">
        <v>0.85</v>
      </c>
      <c r="O33">
        <f t="shared" si="5"/>
        <v>0.32</v>
      </c>
      <c r="P33">
        <f t="shared" si="6"/>
        <v>0.17333333333333334</v>
      </c>
      <c r="Q33">
        <f t="shared" si="7"/>
        <v>0.28000000000000003</v>
      </c>
      <c r="R33">
        <f t="shared" si="8"/>
        <v>0.26500000000000001</v>
      </c>
      <c r="S33">
        <f t="shared" si="8"/>
        <v>0.19500000000000001</v>
      </c>
      <c r="T33">
        <f t="shared" si="1"/>
        <v>0.14666666666666667</v>
      </c>
      <c r="U33">
        <f t="shared" si="2"/>
        <v>1.5000000000000013E-2</v>
      </c>
      <c r="V33">
        <f t="shared" si="3"/>
        <v>8.500000000000002E-2</v>
      </c>
      <c r="W33">
        <f t="shared" si="4"/>
        <v>7.0000000000000007E-2</v>
      </c>
      <c r="X33">
        <v>103</v>
      </c>
      <c r="Y33">
        <v>86</v>
      </c>
      <c r="Z33">
        <v>72</v>
      </c>
    </row>
    <row r="34" spans="1:26" x14ac:dyDescent="0.25">
      <c r="A34" t="s">
        <v>59</v>
      </c>
      <c r="B34">
        <v>13</v>
      </c>
      <c r="C34" t="s">
        <v>47</v>
      </c>
      <c r="D34">
        <v>55</v>
      </c>
      <c r="E34">
        <v>0.76</v>
      </c>
      <c r="F34">
        <v>0.2</v>
      </c>
      <c r="G34">
        <v>0.16000000000000003</v>
      </c>
      <c r="H34">
        <v>0.06</v>
      </c>
      <c r="I34">
        <v>0.85</v>
      </c>
      <c r="J34">
        <v>0.39</v>
      </c>
      <c r="K34">
        <v>0.56000000000000005</v>
      </c>
      <c r="L34">
        <v>0.23000000000000007</v>
      </c>
      <c r="M34">
        <v>0.9</v>
      </c>
      <c r="N34">
        <v>1</v>
      </c>
      <c r="O34">
        <f t="shared" si="5"/>
        <v>0.39333333333333337</v>
      </c>
      <c r="P34">
        <f t="shared" si="6"/>
        <v>0.14000000000000001</v>
      </c>
      <c r="Q34">
        <f t="shared" si="7"/>
        <v>0.29500000000000004</v>
      </c>
      <c r="R34">
        <f t="shared" si="8"/>
        <v>0.36000000000000004</v>
      </c>
      <c r="S34">
        <f t="shared" si="8"/>
        <v>0.14500000000000002</v>
      </c>
      <c r="T34">
        <f t="shared" si="1"/>
        <v>0.25333333333333335</v>
      </c>
      <c r="U34">
        <f t="shared" si="2"/>
        <v>-6.5000000000000002E-2</v>
      </c>
      <c r="V34">
        <f t="shared" si="3"/>
        <v>0.15000000000000002</v>
      </c>
      <c r="W34">
        <f t="shared" si="4"/>
        <v>0.21500000000000002</v>
      </c>
      <c r="X34">
        <v>98</v>
      </c>
      <c r="Y34">
        <v>115</v>
      </c>
      <c r="Z34">
        <v>110</v>
      </c>
    </row>
    <row r="35" spans="1:26" x14ac:dyDescent="0.25">
      <c r="A35" t="s">
        <v>60</v>
      </c>
      <c r="B35">
        <v>14</v>
      </c>
      <c r="C35" t="s">
        <v>47</v>
      </c>
      <c r="D35">
        <v>57</v>
      </c>
      <c r="E35">
        <v>0.42</v>
      </c>
      <c r="F35">
        <v>0.1</v>
      </c>
      <c r="G35">
        <v>6.9999999999999993E-2</v>
      </c>
      <c r="H35">
        <v>0.02</v>
      </c>
      <c r="I35">
        <v>0.7</v>
      </c>
      <c r="J35">
        <v>0.12</v>
      </c>
      <c r="K35">
        <v>0.2</v>
      </c>
      <c r="L35">
        <v>0.21000000000000002</v>
      </c>
      <c r="M35">
        <v>0.5</v>
      </c>
      <c r="N35">
        <v>1</v>
      </c>
      <c r="O35">
        <f t="shared" si="5"/>
        <v>0.17666666666666667</v>
      </c>
      <c r="P35">
        <f t="shared" si="6"/>
        <v>6.3333333333333325E-2</v>
      </c>
      <c r="Q35">
        <f t="shared" si="7"/>
        <v>0.11</v>
      </c>
      <c r="R35">
        <f t="shared" si="8"/>
        <v>0.13500000000000001</v>
      </c>
      <c r="S35">
        <f t="shared" si="8"/>
        <v>0.115</v>
      </c>
      <c r="T35">
        <f t="shared" si="1"/>
        <v>0.11333333333333334</v>
      </c>
      <c r="U35">
        <f t="shared" si="2"/>
        <v>-2.5000000000000008E-2</v>
      </c>
      <c r="V35">
        <f t="shared" si="3"/>
        <v>-5.0000000000000044E-3</v>
      </c>
      <c r="W35">
        <f t="shared" si="4"/>
        <v>2.0000000000000004E-2</v>
      </c>
      <c r="X35">
        <v>118</v>
      </c>
      <c r="Y35">
        <v>110</v>
      </c>
      <c r="Z35">
        <v>137</v>
      </c>
    </row>
    <row r="36" spans="1:26" x14ac:dyDescent="0.25">
      <c r="A36" t="s">
        <v>61</v>
      </c>
      <c r="B36">
        <v>15</v>
      </c>
      <c r="C36" t="s">
        <v>47</v>
      </c>
      <c r="D36">
        <v>37</v>
      </c>
      <c r="E36">
        <v>0.9</v>
      </c>
      <c r="F36">
        <v>0.47000000000000003</v>
      </c>
      <c r="G36">
        <v>0.4200000000000001</v>
      </c>
      <c r="H36">
        <v>0.42000000000000004</v>
      </c>
      <c r="I36">
        <v>0.7</v>
      </c>
      <c r="J36">
        <v>0.79000000000000015</v>
      </c>
      <c r="K36">
        <v>0.88000000000000012</v>
      </c>
      <c r="L36">
        <v>0.6100000000000001</v>
      </c>
      <c r="M36">
        <v>0.9</v>
      </c>
      <c r="N36">
        <v>1</v>
      </c>
      <c r="O36">
        <f t="shared" si="5"/>
        <v>0.76000000000000012</v>
      </c>
      <c r="P36">
        <f t="shared" si="6"/>
        <v>0.4366666666666667</v>
      </c>
      <c r="Q36">
        <f t="shared" si="7"/>
        <v>0.63000000000000012</v>
      </c>
      <c r="R36">
        <f t="shared" ref="Q36:S41" si="9">AVERAGE(G36,K36)</f>
        <v>0.65000000000000013</v>
      </c>
      <c r="S36">
        <f t="shared" si="9"/>
        <v>0.51500000000000012</v>
      </c>
      <c r="T36">
        <f t="shared" si="1"/>
        <v>0.32333333333333342</v>
      </c>
      <c r="U36">
        <f t="shared" si="2"/>
        <v>-2.0000000000000018E-2</v>
      </c>
      <c r="V36">
        <f t="shared" si="3"/>
        <v>0.11499999999999999</v>
      </c>
      <c r="W36">
        <f t="shared" si="4"/>
        <v>0.13500000000000001</v>
      </c>
      <c r="X36">
        <v>135</v>
      </c>
      <c r="Y36">
        <v>128</v>
      </c>
      <c r="Z36">
        <v>135</v>
      </c>
    </row>
    <row r="37" spans="1:26" x14ac:dyDescent="0.25">
      <c r="A37" t="s">
        <v>62</v>
      </c>
      <c r="B37">
        <v>16</v>
      </c>
      <c r="C37" t="s">
        <v>47</v>
      </c>
      <c r="D37">
        <v>66</v>
      </c>
      <c r="E37">
        <v>0.84</v>
      </c>
      <c r="F37">
        <v>0.36000000000000004</v>
      </c>
      <c r="G37">
        <v>0.39</v>
      </c>
      <c r="H37">
        <v>0.39000000000000007</v>
      </c>
      <c r="I37">
        <v>0.75</v>
      </c>
      <c r="J37">
        <v>0.64000000000000012</v>
      </c>
      <c r="K37">
        <v>0.56000000000000005</v>
      </c>
      <c r="L37">
        <v>0.51999999999999991</v>
      </c>
      <c r="M37">
        <v>0.9</v>
      </c>
      <c r="N37">
        <v>0.95</v>
      </c>
      <c r="O37">
        <f t="shared" si="5"/>
        <v>0.57333333333333336</v>
      </c>
      <c r="P37">
        <f t="shared" si="6"/>
        <v>0.38000000000000006</v>
      </c>
      <c r="Q37">
        <f t="shared" si="7"/>
        <v>0.50000000000000011</v>
      </c>
      <c r="R37">
        <f t="shared" si="9"/>
        <v>0.47500000000000003</v>
      </c>
      <c r="S37">
        <f t="shared" si="9"/>
        <v>0.45499999999999996</v>
      </c>
      <c r="T37">
        <f t="shared" si="1"/>
        <v>0.1933333333333333</v>
      </c>
      <c r="U37">
        <f t="shared" si="2"/>
        <v>2.5000000000000078E-2</v>
      </c>
      <c r="V37">
        <f t="shared" si="3"/>
        <v>4.5000000000000151E-2</v>
      </c>
      <c r="W37">
        <f t="shared" si="4"/>
        <v>2.0000000000000073E-2</v>
      </c>
      <c r="X37">
        <v>91</v>
      </c>
      <c r="Y37">
        <v>97</v>
      </c>
      <c r="Z37">
        <v>111</v>
      </c>
    </row>
    <row r="38" spans="1:26" x14ac:dyDescent="0.25">
      <c r="A38" t="s">
        <v>63</v>
      </c>
      <c r="B38">
        <v>17</v>
      </c>
      <c r="C38" t="s">
        <v>47</v>
      </c>
      <c r="D38">
        <v>68</v>
      </c>
      <c r="E38">
        <v>0.42</v>
      </c>
      <c r="F38">
        <v>0.15999999999999998</v>
      </c>
      <c r="G38">
        <v>0.17</v>
      </c>
      <c r="H38">
        <v>0.15</v>
      </c>
      <c r="I38">
        <v>0.85</v>
      </c>
      <c r="J38">
        <v>0.30000000000000004</v>
      </c>
      <c r="K38">
        <v>0.26000000000000006</v>
      </c>
      <c r="L38">
        <v>0.22000000000000003</v>
      </c>
      <c r="M38">
        <v>0.9</v>
      </c>
      <c r="N38">
        <v>0.95</v>
      </c>
      <c r="O38">
        <f t="shared" si="5"/>
        <v>0.26</v>
      </c>
      <c r="P38">
        <f t="shared" si="6"/>
        <v>0.16</v>
      </c>
      <c r="Q38">
        <f t="shared" si="7"/>
        <v>0.23</v>
      </c>
      <c r="R38">
        <f t="shared" si="9"/>
        <v>0.21500000000000002</v>
      </c>
      <c r="S38">
        <f t="shared" si="9"/>
        <v>0.185</v>
      </c>
      <c r="T38">
        <f t="shared" si="1"/>
        <v>0.1</v>
      </c>
      <c r="U38">
        <f t="shared" si="2"/>
        <v>1.4999999999999986E-2</v>
      </c>
      <c r="V38">
        <f t="shared" si="3"/>
        <v>4.5000000000000012E-2</v>
      </c>
      <c r="W38">
        <f t="shared" si="4"/>
        <v>3.0000000000000027E-2</v>
      </c>
      <c r="X38">
        <v>106</v>
      </c>
      <c r="Y38">
        <v>111</v>
      </c>
      <c r="Z38">
        <v>126</v>
      </c>
    </row>
    <row r="39" spans="1:26" x14ac:dyDescent="0.25">
      <c r="A39" t="s">
        <v>64</v>
      </c>
      <c r="B39">
        <v>18</v>
      </c>
      <c r="C39" t="s">
        <v>47</v>
      </c>
      <c r="D39">
        <v>70</v>
      </c>
      <c r="E39">
        <v>0.68</v>
      </c>
      <c r="F39">
        <v>0.38823529411764701</v>
      </c>
      <c r="G39">
        <v>0.53333333333333333</v>
      </c>
      <c r="H39">
        <v>0.4250000000000001</v>
      </c>
      <c r="I39">
        <v>0.7</v>
      </c>
      <c r="J39">
        <v>0.75294117647058822</v>
      </c>
      <c r="K39">
        <v>0.67777777777777781</v>
      </c>
      <c r="L39">
        <v>0.42222222222222228</v>
      </c>
      <c r="M39">
        <v>0.65</v>
      </c>
      <c r="N39">
        <v>0.95</v>
      </c>
      <c r="O39">
        <f t="shared" si="5"/>
        <v>0.61764705882352944</v>
      </c>
      <c r="P39">
        <f t="shared" si="6"/>
        <v>0.44885620915032681</v>
      </c>
      <c r="Q39">
        <f t="shared" si="7"/>
        <v>0.57058823529411762</v>
      </c>
      <c r="R39">
        <f t="shared" si="9"/>
        <v>0.60555555555555562</v>
      </c>
      <c r="S39">
        <f t="shared" si="9"/>
        <v>0.42361111111111116</v>
      </c>
      <c r="T39">
        <f t="shared" si="1"/>
        <v>0.16879084967320263</v>
      </c>
      <c r="U39">
        <f t="shared" si="2"/>
        <v>-3.4967320261438006E-2</v>
      </c>
      <c r="V39">
        <f t="shared" si="3"/>
        <v>0.14697712418300646</v>
      </c>
      <c r="W39">
        <f t="shared" si="4"/>
        <v>0.18194444444444446</v>
      </c>
      <c r="X39">
        <v>134</v>
      </c>
      <c r="Y39">
        <v>106</v>
      </c>
      <c r="Z39">
        <v>134</v>
      </c>
    </row>
    <row r="40" spans="1:26" x14ac:dyDescent="0.25">
      <c r="A40" t="s">
        <v>65</v>
      </c>
      <c r="B40">
        <v>19</v>
      </c>
      <c r="C40" t="s">
        <v>47</v>
      </c>
      <c r="D40">
        <v>62</v>
      </c>
      <c r="E40">
        <v>0.76</v>
      </c>
      <c r="F40">
        <v>0.56000000000000005</v>
      </c>
      <c r="G40">
        <v>0.6100000000000001</v>
      </c>
      <c r="H40">
        <v>0.57999999999999996</v>
      </c>
      <c r="I40">
        <v>0.85</v>
      </c>
      <c r="J40">
        <v>0.88000000000000012</v>
      </c>
      <c r="K40">
        <v>0.95</v>
      </c>
      <c r="L40">
        <v>0.79000000000000015</v>
      </c>
      <c r="M40">
        <v>0.9</v>
      </c>
      <c r="N40">
        <v>1</v>
      </c>
      <c r="O40">
        <f t="shared" si="5"/>
        <v>0.87333333333333341</v>
      </c>
      <c r="P40">
        <f t="shared" si="6"/>
        <v>0.58333333333333337</v>
      </c>
      <c r="Q40">
        <f t="shared" si="7"/>
        <v>0.72000000000000008</v>
      </c>
      <c r="R40">
        <f t="shared" si="9"/>
        <v>0.78</v>
      </c>
      <c r="S40">
        <f t="shared" si="9"/>
        <v>0.68500000000000005</v>
      </c>
      <c r="T40">
        <f t="shared" si="1"/>
        <v>0.29000000000000004</v>
      </c>
      <c r="U40">
        <f t="shared" si="2"/>
        <v>-5.9999999999999942E-2</v>
      </c>
      <c r="V40">
        <f t="shared" si="3"/>
        <v>3.5000000000000031E-2</v>
      </c>
      <c r="W40">
        <f t="shared" si="4"/>
        <v>9.4999999999999973E-2</v>
      </c>
      <c r="X40">
        <v>95</v>
      </c>
      <c r="Y40">
        <v>95</v>
      </c>
      <c r="Z40">
        <v>128</v>
      </c>
    </row>
    <row r="41" spans="1:26" x14ac:dyDescent="0.25">
      <c r="A41" t="s">
        <v>66</v>
      </c>
      <c r="B41">
        <v>20</v>
      </c>
      <c r="C41" t="s">
        <v>47</v>
      </c>
      <c r="D41">
        <v>51</v>
      </c>
      <c r="E41">
        <v>0.6</v>
      </c>
      <c r="F41">
        <v>0.2</v>
      </c>
      <c r="G41">
        <v>0.35000000000000003</v>
      </c>
      <c r="H41">
        <v>0.33999999999999997</v>
      </c>
      <c r="I41">
        <v>0.85</v>
      </c>
      <c r="J41">
        <v>0.66000000000000014</v>
      </c>
      <c r="K41">
        <v>0.7400000000000001</v>
      </c>
      <c r="L41">
        <v>0.46999999999999992</v>
      </c>
      <c r="M41">
        <v>0.65</v>
      </c>
      <c r="N41">
        <v>1</v>
      </c>
      <c r="O41">
        <f t="shared" si="5"/>
        <v>0.62333333333333341</v>
      </c>
      <c r="P41">
        <f t="shared" si="6"/>
        <v>0.29666666666666669</v>
      </c>
      <c r="Q41">
        <f t="shared" si="7"/>
        <v>0.43000000000000005</v>
      </c>
      <c r="R41">
        <f t="shared" si="9"/>
        <v>0.54500000000000004</v>
      </c>
      <c r="S41">
        <f t="shared" si="9"/>
        <v>0.40499999999999992</v>
      </c>
      <c r="T41">
        <f t="shared" si="1"/>
        <v>0.32666666666666672</v>
      </c>
      <c r="U41">
        <f t="shared" si="2"/>
        <v>-0.11499999999999999</v>
      </c>
      <c r="V41">
        <f t="shared" si="3"/>
        <v>2.5000000000000133E-2</v>
      </c>
      <c r="W41">
        <f t="shared" si="4"/>
        <v>0.14000000000000012</v>
      </c>
      <c r="X41">
        <v>108</v>
      </c>
      <c r="Y41">
        <v>93</v>
      </c>
      <c r="Z41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 t="s">
        <v>27</v>
      </c>
      <c r="D2">
        <v>70</v>
      </c>
      <c r="E2">
        <v>70.942764027757178</v>
      </c>
      <c r="F2">
        <v>21.566970026089901</v>
      </c>
      <c r="G2">
        <v>25.926753699244685</v>
      </c>
      <c r="H2">
        <v>19.278050384322754</v>
      </c>
      <c r="I2">
        <v>92.486075667129697</v>
      </c>
      <c r="J2">
        <v>74.063056913073012</v>
      </c>
      <c r="K2">
        <v>61.144522986078513</v>
      </c>
      <c r="L2">
        <v>47.232548903538131</v>
      </c>
      <c r="M2">
        <v>85.582973304946151</v>
      </c>
      <c r="N2">
        <v>118.35820833105339</v>
      </c>
      <c r="O2">
        <f t="shared" ref="O2:O40" si="0">AVERAGE(J2:L2)</f>
        <v>60.813376267563228</v>
      </c>
      <c r="P2">
        <f t="shared" ref="P2:P40" si="1">AVERAGE(F2:H2)</f>
        <v>22.257258036552447</v>
      </c>
      <c r="Q2">
        <f t="shared" ref="Q2:S17" si="2">AVERAGE(F2,J2)</f>
        <v>47.815013469581459</v>
      </c>
      <c r="R2">
        <f t="shared" si="2"/>
        <v>43.535638342661599</v>
      </c>
      <c r="S2">
        <f t="shared" si="2"/>
        <v>33.255299643930442</v>
      </c>
      <c r="T2">
        <f t="shared" ref="T2:T40" si="3">O2-P2</f>
        <v>38.556118231010785</v>
      </c>
      <c r="U2">
        <f t="shared" ref="U2:U40" si="4">Q2-R2</f>
        <v>4.2793751269198594</v>
      </c>
      <c r="V2">
        <f t="shared" ref="V2:V40" si="5">Q2-S2</f>
        <v>14.559713825651016</v>
      </c>
      <c r="W2">
        <f t="shared" ref="W2:W40" si="6">R2-S2</f>
        <v>10.280338698731157</v>
      </c>
      <c r="X2">
        <v>94</v>
      </c>
      <c r="Y2">
        <v>93</v>
      </c>
      <c r="Z2">
        <v>100</v>
      </c>
    </row>
    <row r="3" spans="1:26" x14ac:dyDescent="0.25">
      <c r="A3" t="s">
        <v>28</v>
      </c>
      <c r="B3">
        <v>2</v>
      </c>
      <c r="C3" t="s">
        <v>27</v>
      </c>
      <c r="D3">
        <v>73</v>
      </c>
      <c r="E3">
        <v>64.977084626400767</v>
      </c>
      <c r="F3">
        <v>18.100378489711161</v>
      </c>
      <c r="G3">
        <v>19.278050384322754</v>
      </c>
      <c r="H3">
        <v>11.780041241562529</v>
      </c>
      <c r="I3">
        <v>85.582973304946151</v>
      </c>
      <c r="J3">
        <v>62.094354910964967</v>
      </c>
      <c r="K3">
        <v>60.199419471425117</v>
      </c>
      <c r="L3">
        <v>34.038994995633971</v>
      </c>
      <c r="M3">
        <v>92.486075667129697</v>
      </c>
      <c r="N3">
        <v>118.35820833105339</v>
      </c>
      <c r="O3">
        <f t="shared" si="0"/>
        <v>52.110923126008025</v>
      </c>
      <c r="P3">
        <f t="shared" si="1"/>
        <v>16.386156705198815</v>
      </c>
      <c r="Q3">
        <f t="shared" si="2"/>
        <v>40.097366700338064</v>
      </c>
      <c r="R3">
        <f t="shared" si="2"/>
        <v>39.738734927873935</v>
      </c>
      <c r="S3">
        <f t="shared" si="2"/>
        <v>22.90951811859825</v>
      </c>
      <c r="T3">
        <f t="shared" si="3"/>
        <v>35.72476642080921</v>
      </c>
      <c r="U3">
        <f t="shared" si="4"/>
        <v>0.35863177246412903</v>
      </c>
      <c r="V3">
        <f t="shared" si="5"/>
        <v>17.187848581739814</v>
      </c>
      <c r="W3">
        <f t="shared" si="6"/>
        <v>16.829216809275685</v>
      </c>
      <c r="X3">
        <v>116</v>
      </c>
      <c r="Y3">
        <v>101</v>
      </c>
      <c r="Z3">
        <v>109</v>
      </c>
    </row>
    <row r="4" spans="1:26" x14ac:dyDescent="0.25">
      <c r="A4" t="s">
        <v>29</v>
      </c>
      <c r="B4">
        <v>3</v>
      </c>
      <c r="C4" t="s">
        <v>27</v>
      </c>
      <c r="D4">
        <v>60</v>
      </c>
      <c r="E4">
        <v>51.835873213744492</v>
      </c>
      <c r="F4">
        <v>21.566970026089862</v>
      </c>
      <c r="G4">
        <v>31.071167494137569</v>
      </c>
      <c r="H4">
        <v>13.112347156279881</v>
      </c>
      <c r="I4">
        <v>68.918643118180128</v>
      </c>
      <c r="J4">
        <v>58.321592723656082</v>
      </c>
      <c r="K4">
        <v>64.010126194248059</v>
      </c>
      <c r="L4">
        <v>56.457424184078818</v>
      </c>
      <c r="M4">
        <v>74.063056913073012</v>
      </c>
      <c r="N4">
        <v>101.12156594079217</v>
      </c>
      <c r="O4">
        <f t="shared" si="0"/>
        <v>59.596381033994327</v>
      </c>
      <c r="P4">
        <f t="shared" si="1"/>
        <v>21.916828225502439</v>
      </c>
      <c r="Q4">
        <f t="shared" si="2"/>
        <v>39.944281374872972</v>
      </c>
      <c r="R4">
        <f t="shared" si="2"/>
        <v>47.540646844192814</v>
      </c>
      <c r="S4">
        <f t="shared" si="2"/>
        <v>34.784885670179349</v>
      </c>
      <c r="T4">
        <f t="shared" si="3"/>
        <v>37.679552808491891</v>
      </c>
      <c r="U4">
        <f t="shared" si="4"/>
        <v>-7.5963654693198421</v>
      </c>
      <c r="V4">
        <f t="shared" si="5"/>
        <v>5.1593957046936225</v>
      </c>
      <c r="W4">
        <f t="shared" si="6"/>
        <v>12.755761174013465</v>
      </c>
      <c r="X4">
        <v>113</v>
      </c>
      <c r="Y4">
        <v>106</v>
      </c>
      <c r="Z4">
        <v>133</v>
      </c>
    </row>
    <row r="5" spans="1:26" x14ac:dyDescent="0.25">
      <c r="A5" t="s">
        <v>30</v>
      </c>
      <c r="B5">
        <v>5</v>
      </c>
      <c r="C5" t="s">
        <v>27</v>
      </c>
      <c r="D5">
        <v>54</v>
      </c>
      <c r="E5">
        <v>99.16857039914899</v>
      </c>
      <c r="F5">
        <v>52.757261708779552</v>
      </c>
      <c r="G5">
        <v>37.895455701352738</v>
      </c>
      <c r="H5">
        <v>38.845287626239184</v>
      </c>
      <c r="I5">
        <v>92.486075667129697</v>
      </c>
      <c r="J5">
        <v>84.322317681085892</v>
      </c>
      <c r="K5">
        <v>77.307909816037721</v>
      </c>
      <c r="L5">
        <v>64.977084626400767</v>
      </c>
      <c r="M5">
        <v>101.12156594079217</v>
      </c>
      <c r="N5">
        <v>101.12156594079217</v>
      </c>
      <c r="O5">
        <f t="shared" si="0"/>
        <v>75.535770707841451</v>
      </c>
      <c r="P5">
        <f t="shared" si="1"/>
        <v>43.166001678790487</v>
      </c>
      <c r="Q5">
        <f t="shared" si="2"/>
        <v>68.539789694932722</v>
      </c>
      <c r="R5">
        <f t="shared" si="2"/>
        <v>57.601682758695233</v>
      </c>
      <c r="S5">
        <f t="shared" si="2"/>
        <v>51.911186126319976</v>
      </c>
      <c r="T5">
        <f t="shared" si="3"/>
        <v>32.369769029050964</v>
      </c>
      <c r="U5">
        <f t="shared" si="4"/>
        <v>10.938106936237489</v>
      </c>
      <c r="V5">
        <f t="shared" si="5"/>
        <v>16.628603568612746</v>
      </c>
      <c r="W5">
        <f t="shared" si="6"/>
        <v>5.6904966323752575</v>
      </c>
      <c r="X5">
        <v>103</v>
      </c>
      <c r="Y5">
        <v>78</v>
      </c>
      <c r="Z5">
        <v>122</v>
      </c>
    </row>
    <row r="6" spans="1:26" x14ac:dyDescent="0.25">
      <c r="A6" t="s">
        <v>31</v>
      </c>
      <c r="B6">
        <v>6</v>
      </c>
      <c r="C6" t="s">
        <v>27</v>
      </c>
      <c r="D6">
        <v>50</v>
      </c>
      <c r="E6">
        <v>42.601802731663611</v>
      </c>
      <c r="F6">
        <v>22.681900796279955</v>
      </c>
      <c r="G6">
        <v>16.897702174503465</v>
      </c>
      <c r="H6">
        <v>24.860469123524865</v>
      </c>
      <c r="I6">
        <v>92.486075667129697</v>
      </c>
      <c r="J6">
        <v>71.97076607472367</v>
      </c>
      <c r="K6">
        <v>54.603674872716766</v>
      </c>
      <c r="L6">
        <v>61.144522986078513</v>
      </c>
      <c r="M6">
        <v>85.582973304946151</v>
      </c>
      <c r="N6">
        <v>118.35820833105339</v>
      </c>
      <c r="O6">
        <f t="shared" si="0"/>
        <v>62.572987977839652</v>
      </c>
      <c r="P6">
        <f t="shared" si="1"/>
        <v>21.480024031436091</v>
      </c>
      <c r="Q6">
        <f t="shared" si="2"/>
        <v>47.326333435501809</v>
      </c>
      <c r="R6">
        <f t="shared" si="2"/>
        <v>35.750688523610116</v>
      </c>
      <c r="S6">
        <f t="shared" si="2"/>
        <v>43.002496054801689</v>
      </c>
      <c r="T6">
        <f t="shared" si="3"/>
        <v>41.092963946403557</v>
      </c>
      <c r="U6">
        <f t="shared" si="4"/>
        <v>11.575644911891693</v>
      </c>
      <c r="V6">
        <f t="shared" si="5"/>
        <v>4.3238373807001196</v>
      </c>
      <c r="W6">
        <f t="shared" si="6"/>
        <v>-7.2518075311915737</v>
      </c>
      <c r="X6">
        <v>101</v>
      </c>
      <c r="Y6">
        <v>89</v>
      </c>
      <c r="Z6">
        <v>126</v>
      </c>
    </row>
    <row r="7" spans="1:26" x14ac:dyDescent="0.25">
      <c r="A7" t="s">
        <v>32</v>
      </c>
      <c r="B7">
        <v>7</v>
      </c>
      <c r="C7" t="s">
        <v>27</v>
      </c>
      <c r="D7">
        <v>50</v>
      </c>
      <c r="E7">
        <v>55.529442871546834</v>
      </c>
      <c r="F7">
        <v>25.926753699244685</v>
      </c>
      <c r="G7">
        <v>31.071167494137569</v>
      </c>
      <c r="H7">
        <v>37.895455701352738</v>
      </c>
      <c r="I7">
        <v>74.063056913073012</v>
      </c>
      <c r="J7">
        <v>66.931900813560844</v>
      </c>
      <c r="K7">
        <v>71.97076607472367</v>
      </c>
      <c r="L7">
        <v>69.925660550368548</v>
      </c>
      <c r="M7">
        <v>59.258588832370364</v>
      </c>
      <c r="N7">
        <v>118.35820833105339</v>
      </c>
      <c r="O7">
        <f t="shared" si="0"/>
        <v>69.609442479551021</v>
      </c>
      <c r="P7">
        <f t="shared" si="1"/>
        <v>31.631125631578328</v>
      </c>
      <c r="Q7">
        <f t="shared" si="2"/>
        <v>46.429327256402765</v>
      </c>
      <c r="R7">
        <f t="shared" si="2"/>
        <v>51.52096678443062</v>
      </c>
      <c r="S7">
        <f t="shared" si="2"/>
        <v>53.910558125860646</v>
      </c>
      <c r="T7">
        <f t="shared" si="3"/>
        <v>37.978316847972692</v>
      </c>
      <c r="U7">
        <f t="shared" si="4"/>
        <v>-5.091639528027855</v>
      </c>
      <c r="V7">
        <f t="shared" si="5"/>
        <v>-7.4812308694578817</v>
      </c>
      <c r="W7">
        <f t="shared" si="6"/>
        <v>-2.3895913414300267</v>
      </c>
      <c r="X7">
        <v>107</v>
      </c>
      <c r="Y7">
        <v>95</v>
      </c>
      <c r="Z7">
        <v>94</v>
      </c>
    </row>
    <row r="8" spans="1:26" x14ac:dyDescent="0.25">
      <c r="A8" t="s">
        <v>33</v>
      </c>
      <c r="B8">
        <v>8</v>
      </c>
      <c r="C8" t="s">
        <v>27</v>
      </c>
      <c r="D8">
        <v>76</v>
      </c>
      <c r="E8">
        <v>70.942764027757178</v>
      </c>
      <c r="F8">
        <v>44.460367740770849</v>
      </c>
      <c r="G8">
        <v>40.731221779947319</v>
      </c>
      <c r="H8">
        <v>20.432930571313506</v>
      </c>
      <c r="I8">
        <v>49.994905306158856</v>
      </c>
      <c r="J8">
        <v>70.942764027757178</v>
      </c>
      <c r="K8">
        <v>58.321592723656082</v>
      </c>
      <c r="L8">
        <v>49.074602004789568</v>
      </c>
      <c r="M8">
        <v>68.918643118180128</v>
      </c>
      <c r="N8">
        <v>118.35820833105339</v>
      </c>
      <c r="O8">
        <f t="shared" si="0"/>
        <v>59.446319585400943</v>
      </c>
      <c r="P8">
        <f t="shared" si="1"/>
        <v>35.208173364010555</v>
      </c>
      <c r="Q8">
        <f t="shared" si="2"/>
        <v>57.701565884264014</v>
      </c>
      <c r="R8">
        <f t="shared" si="2"/>
        <v>49.5264072518017</v>
      </c>
      <c r="S8">
        <f t="shared" si="2"/>
        <v>34.753766288051537</v>
      </c>
      <c r="T8">
        <f t="shared" si="3"/>
        <v>24.238146221390387</v>
      </c>
      <c r="U8">
        <f t="shared" si="4"/>
        <v>8.1751586324623133</v>
      </c>
      <c r="V8">
        <f t="shared" si="5"/>
        <v>22.947799596212477</v>
      </c>
      <c r="W8">
        <f t="shared" si="6"/>
        <v>14.772640963750163</v>
      </c>
      <c r="X8">
        <v>104</v>
      </c>
      <c r="Y8">
        <v>96</v>
      </c>
      <c r="Z8">
        <v>98</v>
      </c>
    </row>
    <row r="9" spans="1:26" x14ac:dyDescent="0.25">
      <c r="A9" t="s">
        <v>34</v>
      </c>
      <c r="B9">
        <v>9</v>
      </c>
      <c r="C9" t="s">
        <v>27</v>
      </c>
      <c r="D9">
        <v>39</v>
      </c>
      <c r="E9">
        <v>68.918643118180128</v>
      </c>
      <c r="F9">
        <v>52.757261708779552</v>
      </c>
      <c r="G9">
        <v>47.232548903538131</v>
      </c>
      <c r="H9">
        <v>25.926753699244685</v>
      </c>
      <c r="I9">
        <v>118.35820833105339</v>
      </c>
      <c r="J9">
        <v>80.711760227994958</v>
      </c>
      <c r="K9">
        <v>75.129341488792818</v>
      </c>
      <c r="L9">
        <v>62.094354910964967</v>
      </c>
      <c r="M9">
        <v>74.063056913073012</v>
      </c>
      <c r="N9">
        <v>118.35820833105339</v>
      </c>
      <c r="O9">
        <f t="shared" si="0"/>
        <v>72.645152209250909</v>
      </c>
      <c r="P9">
        <f t="shared" si="1"/>
        <v>41.972188103854123</v>
      </c>
      <c r="Q9">
        <f t="shared" si="2"/>
        <v>66.734510968387255</v>
      </c>
      <c r="R9">
        <f t="shared" si="2"/>
        <v>61.180945196165474</v>
      </c>
      <c r="S9">
        <f t="shared" si="2"/>
        <v>44.010554305104826</v>
      </c>
      <c r="T9">
        <f t="shared" si="3"/>
        <v>30.672964105396787</v>
      </c>
      <c r="U9">
        <f t="shared" si="4"/>
        <v>5.5535657722217806</v>
      </c>
      <c r="V9">
        <f t="shared" si="5"/>
        <v>22.723956663282429</v>
      </c>
      <c r="W9">
        <f t="shared" si="6"/>
        <v>17.170390891060649</v>
      </c>
      <c r="X9">
        <v>106</v>
      </c>
      <c r="Y9">
        <v>112</v>
      </c>
      <c r="Z9">
        <v>118</v>
      </c>
    </row>
    <row r="10" spans="1:26" x14ac:dyDescent="0.25">
      <c r="A10" t="s">
        <v>35</v>
      </c>
      <c r="B10">
        <v>10</v>
      </c>
      <c r="C10" t="s">
        <v>27</v>
      </c>
      <c r="D10">
        <v>21</v>
      </c>
      <c r="E10">
        <v>81.889432122606536</v>
      </c>
      <c r="F10">
        <v>36.940420329306733</v>
      </c>
      <c r="G10">
        <v>46.310071364849989</v>
      </c>
      <c r="H10">
        <v>55.529442871546834</v>
      </c>
      <c r="I10">
        <v>92.486075667129697</v>
      </c>
      <c r="J10">
        <v>88.209769370755168</v>
      </c>
      <c r="K10">
        <v>99.16857039914899</v>
      </c>
      <c r="L10">
        <v>65.950815616683727</v>
      </c>
      <c r="M10">
        <v>79.556880041004177</v>
      </c>
      <c r="N10">
        <v>118.35820833105339</v>
      </c>
      <c r="O10">
        <f t="shared" si="0"/>
        <v>84.4430517955293</v>
      </c>
      <c r="P10">
        <f t="shared" si="1"/>
        <v>46.259978188567857</v>
      </c>
      <c r="Q10">
        <f t="shared" si="2"/>
        <v>62.575094850030951</v>
      </c>
      <c r="R10">
        <f t="shared" si="2"/>
        <v>72.73932088199949</v>
      </c>
      <c r="S10">
        <f t="shared" si="2"/>
        <v>60.74012924411528</v>
      </c>
      <c r="T10">
        <f t="shared" si="3"/>
        <v>38.183073606961443</v>
      </c>
      <c r="U10">
        <f t="shared" si="4"/>
        <v>-10.164226031968539</v>
      </c>
      <c r="V10">
        <f t="shared" si="5"/>
        <v>1.83496560591567</v>
      </c>
      <c r="W10">
        <f t="shared" si="6"/>
        <v>11.999191637884209</v>
      </c>
      <c r="X10">
        <v>95</v>
      </c>
      <c r="Y10">
        <v>108</v>
      </c>
      <c r="Z10">
        <v>107</v>
      </c>
    </row>
    <row r="11" spans="1:26" x14ac:dyDescent="0.25">
      <c r="A11" t="s">
        <v>36</v>
      </c>
      <c r="B11">
        <v>11</v>
      </c>
      <c r="C11" t="s">
        <v>27</v>
      </c>
      <c r="D11">
        <v>78</v>
      </c>
      <c r="E11">
        <v>92.486075667129697</v>
      </c>
      <c r="F11">
        <v>20.432930571313506</v>
      </c>
      <c r="G11">
        <v>34.038994995633963</v>
      </c>
      <c r="H11">
        <v>13.112347156279881</v>
      </c>
      <c r="I11">
        <v>59.258588832370364</v>
      </c>
      <c r="J11">
        <v>88.20976937075514</v>
      </c>
      <c r="K11">
        <v>74.063056913073012</v>
      </c>
      <c r="L11">
        <v>51.835873213744492</v>
      </c>
      <c r="M11">
        <v>79.556880041004177</v>
      </c>
      <c r="N11">
        <v>101.12156594079217</v>
      </c>
      <c r="O11">
        <f t="shared" si="0"/>
        <v>71.369566499190881</v>
      </c>
      <c r="P11">
        <f t="shared" si="1"/>
        <v>22.528090907742449</v>
      </c>
      <c r="Q11">
        <f t="shared" si="2"/>
        <v>54.321349971034323</v>
      </c>
      <c r="R11">
        <f t="shared" si="2"/>
        <v>54.051025954353491</v>
      </c>
      <c r="S11">
        <f t="shared" si="2"/>
        <v>32.474110185012186</v>
      </c>
      <c r="T11">
        <f t="shared" si="3"/>
        <v>48.841475591448429</v>
      </c>
      <c r="U11">
        <f t="shared" si="4"/>
        <v>0.27032401668083139</v>
      </c>
      <c r="V11">
        <f t="shared" si="5"/>
        <v>21.847239786022136</v>
      </c>
      <c r="W11">
        <f t="shared" si="6"/>
        <v>21.576915769341305</v>
      </c>
      <c r="X11">
        <v>108</v>
      </c>
      <c r="Y11">
        <v>100</v>
      </c>
      <c r="Z11">
        <v>121</v>
      </c>
    </row>
    <row r="12" spans="1:26" x14ac:dyDescent="0.25">
      <c r="A12" t="s">
        <v>37</v>
      </c>
      <c r="B12">
        <v>12</v>
      </c>
      <c r="C12" t="s">
        <v>27</v>
      </c>
      <c r="D12">
        <v>43</v>
      </c>
      <c r="E12">
        <v>40.731221779947319</v>
      </c>
      <c r="F12">
        <v>50.915208607528115</v>
      </c>
      <c r="G12">
        <v>30.064150061949135</v>
      </c>
      <c r="H12">
        <v>45.386135739600931</v>
      </c>
      <c r="I12">
        <v>118.35820833105339</v>
      </c>
      <c r="J12">
        <v>74.063056913072998</v>
      </c>
      <c r="K12">
        <v>88.20976937075514</v>
      </c>
      <c r="L12">
        <v>73.010545527100248</v>
      </c>
      <c r="M12">
        <v>92.486075667129697</v>
      </c>
      <c r="N12">
        <v>118.35820833105339</v>
      </c>
      <c r="O12">
        <f t="shared" si="0"/>
        <v>78.427790603642791</v>
      </c>
      <c r="P12">
        <f t="shared" si="1"/>
        <v>42.121831469692729</v>
      </c>
      <c r="Q12">
        <f t="shared" si="2"/>
        <v>62.489132760300556</v>
      </c>
      <c r="R12">
        <f t="shared" si="2"/>
        <v>59.136959716352138</v>
      </c>
      <c r="S12">
        <f t="shared" si="2"/>
        <v>59.19834063335059</v>
      </c>
      <c r="T12">
        <f t="shared" si="3"/>
        <v>36.305959133950061</v>
      </c>
      <c r="U12">
        <f t="shared" si="4"/>
        <v>3.3521730439484188</v>
      </c>
      <c r="V12">
        <f t="shared" si="5"/>
        <v>3.2907921269499667</v>
      </c>
      <c r="W12">
        <f t="shared" si="6"/>
        <v>-6.1380916998452051E-2</v>
      </c>
      <c r="X12">
        <v>151</v>
      </c>
      <c r="Y12">
        <v>138</v>
      </c>
      <c r="Z12">
        <v>139</v>
      </c>
    </row>
    <row r="13" spans="1:26" x14ac:dyDescent="0.25">
      <c r="A13" t="s">
        <v>38</v>
      </c>
      <c r="B13">
        <v>13</v>
      </c>
      <c r="C13" t="s">
        <v>27</v>
      </c>
      <c r="D13">
        <v>55</v>
      </c>
      <c r="E13">
        <v>68.918643118180128</v>
      </c>
      <c r="F13">
        <v>22.681900796279955</v>
      </c>
      <c r="G13">
        <v>18.100378489711161</v>
      </c>
      <c r="H13">
        <v>19.278050384322746</v>
      </c>
      <c r="I13">
        <v>74.063056913073012</v>
      </c>
      <c r="J13">
        <v>49.074602004789568</v>
      </c>
      <c r="K13">
        <v>55.529442871546834</v>
      </c>
      <c r="L13">
        <v>35.979684418069624</v>
      </c>
      <c r="M13">
        <v>85.582973304946151</v>
      </c>
      <c r="N13">
        <v>118.35820833105339</v>
      </c>
      <c r="O13">
        <f t="shared" si="0"/>
        <v>46.86124309813534</v>
      </c>
      <c r="P13">
        <f t="shared" si="1"/>
        <v>20.020109890104621</v>
      </c>
      <c r="Q13">
        <f t="shared" si="2"/>
        <v>35.878251400534765</v>
      </c>
      <c r="R13">
        <f t="shared" si="2"/>
        <v>36.814910680628998</v>
      </c>
      <c r="S13">
        <f t="shared" si="2"/>
        <v>27.628867401196185</v>
      </c>
      <c r="T13">
        <f t="shared" si="3"/>
        <v>26.841133208030719</v>
      </c>
      <c r="U13">
        <f t="shared" si="4"/>
        <v>-0.93665928009423283</v>
      </c>
      <c r="V13">
        <f t="shared" si="5"/>
        <v>8.2493839993385798</v>
      </c>
      <c r="W13">
        <f t="shared" si="6"/>
        <v>9.1860432794328126</v>
      </c>
      <c r="X13">
        <v>97</v>
      </c>
      <c r="Y13">
        <v>85</v>
      </c>
      <c r="Z13">
        <v>90</v>
      </c>
    </row>
    <row r="14" spans="1:26" x14ac:dyDescent="0.25">
      <c r="A14" t="s">
        <v>39</v>
      </c>
      <c r="B14">
        <v>14</v>
      </c>
      <c r="C14" t="s">
        <v>27</v>
      </c>
      <c r="D14">
        <v>56</v>
      </c>
      <c r="E14">
        <v>46.310071364849989</v>
      </c>
      <c r="F14">
        <v>23.779270303770232</v>
      </c>
      <c r="G14">
        <v>11.780041241562529</v>
      </c>
      <c r="H14">
        <v>4.3441431761687781</v>
      </c>
      <c r="I14">
        <v>92.486075667129697</v>
      </c>
      <c r="J14">
        <v>56.457424184078818</v>
      </c>
      <c r="K14">
        <v>32.068853119560032</v>
      </c>
      <c r="L14">
        <v>16.897702174503472</v>
      </c>
      <c r="M14">
        <v>74.063056913073012</v>
      </c>
      <c r="N14">
        <v>118.35820833105339</v>
      </c>
      <c r="O14">
        <f t="shared" si="0"/>
        <v>35.141326492714107</v>
      </c>
      <c r="P14">
        <f t="shared" si="1"/>
        <v>13.301151573833847</v>
      </c>
      <c r="Q14">
        <f t="shared" si="2"/>
        <v>40.118347243924525</v>
      </c>
      <c r="R14">
        <f t="shared" si="2"/>
        <v>21.92444718056128</v>
      </c>
      <c r="S14">
        <f t="shared" si="2"/>
        <v>10.620922675336125</v>
      </c>
      <c r="T14">
        <f t="shared" si="3"/>
        <v>21.840174918880258</v>
      </c>
      <c r="U14">
        <f t="shared" si="4"/>
        <v>18.193900063363245</v>
      </c>
      <c r="V14">
        <f t="shared" si="5"/>
        <v>29.4974245685884</v>
      </c>
      <c r="W14">
        <f t="shared" si="6"/>
        <v>11.303524505225155</v>
      </c>
      <c r="X14">
        <v>73</v>
      </c>
      <c r="Y14">
        <v>98</v>
      </c>
      <c r="Z14">
        <v>104</v>
      </c>
    </row>
    <row r="15" spans="1:26" x14ac:dyDescent="0.25">
      <c r="A15" t="s">
        <v>40</v>
      </c>
      <c r="B15">
        <v>15</v>
      </c>
      <c r="C15" t="s">
        <v>27</v>
      </c>
      <c r="D15">
        <v>37</v>
      </c>
      <c r="E15">
        <v>108.37971603832531</v>
      </c>
      <c r="F15">
        <v>43.53238642823888</v>
      </c>
      <c r="G15">
        <v>52.757261708779552</v>
      </c>
      <c r="H15">
        <v>35.979684418069624</v>
      </c>
      <c r="I15">
        <v>101.12156594079217</v>
      </c>
      <c r="J15">
        <v>83.092108437814204</v>
      </c>
      <c r="K15">
        <v>85.582973304946151</v>
      </c>
      <c r="L15">
        <v>76.210540308547493</v>
      </c>
      <c r="M15">
        <v>101.12156594079217</v>
      </c>
      <c r="N15">
        <v>118.35820833105339</v>
      </c>
      <c r="O15">
        <f t="shared" si="0"/>
        <v>81.628540683769288</v>
      </c>
      <c r="P15">
        <f t="shared" si="1"/>
        <v>44.089777518362688</v>
      </c>
      <c r="Q15">
        <f t="shared" si="2"/>
        <v>63.312247433026542</v>
      </c>
      <c r="R15">
        <f t="shared" si="2"/>
        <v>69.170117506862852</v>
      </c>
      <c r="S15">
        <f t="shared" si="2"/>
        <v>56.095112363308559</v>
      </c>
      <c r="T15">
        <f t="shared" si="3"/>
        <v>37.5387631654066</v>
      </c>
      <c r="U15">
        <f t="shared" si="4"/>
        <v>-5.8578700738363096</v>
      </c>
      <c r="V15">
        <f t="shared" si="5"/>
        <v>7.2171350697179832</v>
      </c>
      <c r="W15">
        <f t="shared" si="6"/>
        <v>13.075005143554293</v>
      </c>
      <c r="X15">
        <v>81</v>
      </c>
      <c r="Y15">
        <v>70</v>
      </c>
      <c r="Z15">
        <v>86</v>
      </c>
    </row>
    <row r="16" spans="1:26" x14ac:dyDescent="0.25">
      <c r="A16" t="s">
        <v>41</v>
      </c>
      <c r="B16">
        <v>16</v>
      </c>
      <c r="C16" t="s">
        <v>27</v>
      </c>
      <c r="D16">
        <v>67</v>
      </c>
      <c r="E16">
        <v>86.877463456037802</v>
      </c>
      <c r="F16">
        <v>35.01272598591693</v>
      </c>
      <c r="G16">
        <v>25.926753699244685</v>
      </c>
      <c r="H16">
        <v>19.278050384322746</v>
      </c>
      <c r="I16">
        <v>74.063056913073012</v>
      </c>
      <c r="J16">
        <v>65.950815616683741</v>
      </c>
      <c r="K16">
        <v>75.129341488792818</v>
      </c>
      <c r="L16">
        <v>36.940420329306733</v>
      </c>
      <c r="M16">
        <v>92.486075667129697</v>
      </c>
      <c r="N16">
        <v>118.35820833105339</v>
      </c>
      <c r="O16">
        <f t="shared" si="0"/>
        <v>59.340192478261095</v>
      </c>
      <c r="P16">
        <f t="shared" si="1"/>
        <v>26.739176689828117</v>
      </c>
      <c r="Q16">
        <f t="shared" si="2"/>
        <v>50.481770801300335</v>
      </c>
      <c r="R16">
        <f t="shared" si="2"/>
        <v>50.528047594018751</v>
      </c>
      <c r="S16">
        <f t="shared" si="2"/>
        <v>28.10923535681474</v>
      </c>
      <c r="T16">
        <f t="shared" si="3"/>
        <v>32.601015788432974</v>
      </c>
      <c r="U16">
        <f t="shared" si="4"/>
        <v>-4.6276792718416004E-2</v>
      </c>
      <c r="V16">
        <f t="shared" si="5"/>
        <v>22.372535444485596</v>
      </c>
      <c r="W16">
        <f t="shared" si="6"/>
        <v>22.418812237204012</v>
      </c>
      <c r="X16">
        <v>92</v>
      </c>
      <c r="Y16">
        <v>110</v>
      </c>
      <c r="Z16">
        <v>118</v>
      </c>
    </row>
    <row r="17" spans="1:26" x14ac:dyDescent="0.25">
      <c r="A17" t="s">
        <v>42</v>
      </c>
      <c r="B17">
        <v>17</v>
      </c>
      <c r="C17" t="s">
        <v>27</v>
      </c>
      <c r="D17">
        <v>70</v>
      </c>
      <c r="E17">
        <v>51.835873213744492</v>
      </c>
      <c r="F17">
        <v>39.790391140892567</v>
      </c>
      <c r="G17">
        <v>47.232548903538117</v>
      </c>
      <c r="H17">
        <v>41.668217888661587</v>
      </c>
      <c r="I17">
        <v>68.918643118180128</v>
      </c>
      <c r="J17">
        <v>84.322317681085934</v>
      </c>
      <c r="K17">
        <v>81.889432122606536</v>
      </c>
      <c r="L17">
        <v>89.584624470705563</v>
      </c>
      <c r="M17">
        <v>79.556880041004177</v>
      </c>
      <c r="N17">
        <v>118.35820833105339</v>
      </c>
      <c r="O17">
        <f t="shared" si="0"/>
        <v>85.265458091466016</v>
      </c>
      <c r="P17">
        <f t="shared" si="1"/>
        <v>42.897052644364088</v>
      </c>
      <c r="Q17">
        <f t="shared" si="2"/>
        <v>62.05635441098925</v>
      </c>
      <c r="R17">
        <f t="shared" si="2"/>
        <v>64.560990513072326</v>
      </c>
      <c r="S17">
        <f t="shared" si="2"/>
        <v>65.626421179683575</v>
      </c>
      <c r="T17">
        <f t="shared" si="3"/>
        <v>42.368405447101928</v>
      </c>
      <c r="U17">
        <f t="shared" si="4"/>
        <v>-2.5046361020830759</v>
      </c>
      <c r="V17">
        <f t="shared" si="5"/>
        <v>-3.5700667686943248</v>
      </c>
      <c r="W17">
        <f t="shared" si="6"/>
        <v>-1.065430666611249</v>
      </c>
      <c r="X17">
        <v>114</v>
      </c>
      <c r="Y17">
        <v>99</v>
      </c>
      <c r="Z17">
        <v>127</v>
      </c>
    </row>
    <row r="18" spans="1:26" x14ac:dyDescent="0.25">
      <c r="A18" t="s">
        <v>43</v>
      </c>
      <c r="B18">
        <v>18</v>
      </c>
      <c r="C18" t="s">
        <v>27</v>
      </c>
      <c r="D18">
        <v>72</v>
      </c>
      <c r="E18">
        <v>59.258588832370364</v>
      </c>
      <c r="F18">
        <v>37.895455701352738</v>
      </c>
      <c r="G18">
        <v>45.386135739600931</v>
      </c>
      <c r="H18">
        <v>39.790391140892567</v>
      </c>
      <c r="I18">
        <v>68.918643118180128</v>
      </c>
      <c r="J18">
        <v>78.422840586227863</v>
      </c>
      <c r="K18">
        <v>77.307909816037721</v>
      </c>
      <c r="L18">
        <v>81.889432122606536</v>
      </c>
      <c r="M18">
        <v>79.556880041004177</v>
      </c>
      <c r="N18">
        <v>118.35820833105339</v>
      </c>
      <c r="O18">
        <f t="shared" si="0"/>
        <v>79.206727508290712</v>
      </c>
      <c r="P18">
        <f t="shared" si="1"/>
        <v>41.023994193948745</v>
      </c>
      <c r="Q18">
        <f t="shared" ref="Q18:S34" si="7">AVERAGE(F18,J18)</f>
        <v>58.159148143790304</v>
      </c>
      <c r="R18">
        <f t="shared" si="7"/>
        <v>61.347022777819326</v>
      </c>
      <c r="S18">
        <f t="shared" si="7"/>
        <v>60.839911631749551</v>
      </c>
      <c r="T18">
        <f t="shared" si="3"/>
        <v>38.182733314341966</v>
      </c>
      <c r="U18">
        <f t="shared" si="4"/>
        <v>-3.187874634029022</v>
      </c>
      <c r="V18">
        <f t="shared" si="5"/>
        <v>-2.680763487959247</v>
      </c>
      <c r="W18">
        <f t="shared" si="6"/>
        <v>0.50711114606977503</v>
      </c>
      <c r="X18">
        <v>102</v>
      </c>
      <c r="Y18">
        <v>100</v>
      </c>
      <c r="Z18">
        <v>122</v>
      </c>
    </row>
    <row r="19" spans="1:26" x14ac:dyDescent="0.25">
      <c r="A19" t="s">
        <v>44</v>
      </c>
      <c r="B19">
        <v>19</v>
      </c>
      <c r="C19" t="s">
        <v>27</v>
      </c>
      <c r="D19">
        <v>61</v>
      </c>
      <c r="E19">
        <v>89.584624470705563</v>
      </c>
      <c r="F19">
        <v>66.931900813560844</v>
      </c>
      <c r="G19">
        <v>55.529442871546834</v>
      </c>
      <c r="H19">
        <v>54.603674872716766</v>
      </c>
      <c r="I19">
        <v>92.486075667129697</v>
      </c>
      <c r="J19">
        <v>94.028356923346749</v>
      </c>
      <c r="K19">
        <v>118.35820833105339</v>
      </c>
      <c r="L19">
        <v>80.711760227994958</v>
      </c>
      <c r="M19">
        <v>101.12156594079217</v>
      </c>
      <c r="N19">
        <v>118.35820833105339</v>
      </c>
      <c r="O19">
        <f t="shared" si="0"/>
        <v>97.699441827465023</v>
      </c>
      <c r="P19">
        <f t="shared" si="1"/>
        <v>59.021672852608141</v>
      </c>
      <c r="Q19">
        <f t="shared" si="7"/>
        <v>80.480128868453789</v>
      </c>
      <c r="R19">
        <f t="shared" si="7"/>
        <v>86.943825601300119</v>
      </c>
      <c r="S19">
        <f t="shared" si="7"/>
        <v>67.657717550355869</v>
      </c>
      <c r="T19">
        <f t="shared" si="3"/>
        <v>38.677768974856882</v>
      </c>
      <c r="U19">
        <f t="shared" si="4"/>
        <v>-6.46369673284633</v>
      </c>
      <c r="V19">
        <f t="shared" si="5"/>
        <v>12.82241131809792</v>
      </c>
      <c r="W19">
        <f t="shared" si="6"/>
        <v>19.28610805094425</v>
      </c>
      <c r="X19">
        <v>127</v>
      </c>
      <c r="Y19">
        <v>113</v>
      </c>
      <c r="Z19">
        <v>140</v>
      </c>
    </row>
    <row r="20" spans="1:26" x14ac:dyDescent="0.25">
      <c r="A20" t="s">
        <v>45</v>
      </c>
      <c r="B20">
        <v>20</v>
      </c>
      <c r="C20" t="s">
        <v>27</v>
      </c>
      <c r="D20">
        <v>50</v>
      </c>
      <c r="E20">
        <v>66.931900813560844</v>
      </c>
      <c r="F20">
        <v>11.780041241562529</v>
      </c>
      <c r="G20">
        <v>23.779270303770232</v>
      </c>
      <c r="H20">
        <v>21.566970026089862</v>
      </c>
      <c r="I20">
        <v>45.386135739600931</v>
      </c>
      <c r="J20">
        <v>76.210540308547493</v>
      </c>
      <c r="K20">
        <v>63.04939028301095</v>
      </c>
      <c r="L20">
        <v>41.668217888661587</v>
      </c>
      <c r="M20">
        <v>54.603674872716766</v>
      </c>
      <c r="N20">
        <v>101.12156594079217</v>
      </c>
      <c r="O20">
        <f t="shared" si="0"/>
        <v>60.309382826740006</v>
      </c>
      <c r="P20">
        <f t="shared" si="1"/>
        <v>19.042093857140873</v>
      </c>
      <c r="Q20">
        <f t="shared" si="7"/>
        <v>43.995290775055011</v>
      </c>
      <c r="R20">
        <f t="shared" si="7"/>
        <v>43.414330293390591</v>
      </c>
      <c r="S20">
        <f t="shared" si="7"/>
        <v>31.617593957375725</v>
      </c>
      <c r="T20">
        <f t="shared" si="3"/>
        <v>41.267288969599136</v>
      </c>
      <c r="U20">
        <f t="shared" si="4"/>
        <v>0.5809604816644196</v>
      </c>
      <c r="V20">
        <f t="shared" si="5"/>
        <v>12.377696817679286</v>
      </c>
      <c r="W20">
        <f t="shared" si="6"/>
        <v>11.796736336014867</v>
      </c>
      <c r="X20">
        <v>54</v>
      </c>
      <c r="Y20">
        <v>71</v>
      </c>
      <c r="Z20">
        <v>94</v>
      </c>
    </row>
    <row r="21" spans="1:26" x14ac:dyDescent="0.25">
      <c r="A21" t="s">
        <v>46</v>
      </c>
      <c r="B21">
        <v>1</v>
      </c>
      <c r="C21" t="s">
        <v>47</v>
      </c>
      <c r="D21">
        <v>72</v>
      </c>
      <c r="E21">
        <v>77.307909816037721</v>
      </c>
      <c r="F21">
        <v>55.529442871546834</v>
      </c>
      <c r="G21">
        <v>57.388007880654072</v>
      </c>
      <c r="H21">
        <v>51.835873213744492</v>
      </c>
      <c r="I21">
        <v>40.731221779947319</v>
      </c>
      <c r="J21">
        <v>94.028356923346692</v>
      </c>
      <c r="K21">
        <v>84.322317681085892</v>
      </c>
      <c r="L21">
        <v>73.010545527100248</v>
      </c>
      <c r="M21">
        <v>35.979684418069624</v>
      </c>
      <c r="N21">
        <v>118.35820833105339</v>
      </c>
      <c r="O21">
        <f t="shared" si="0"/>
        <v>83.787073377177606</v>
      </c>
      <c r="P21">
        <f t="shared" si="1"/>
        <v>54.917774655315135</v>
      </c>
      <c r="Q21">
        <f t="shared" si="7"/>
        <v>74.778899897446763</v>
      </c>
      <c r="R21">
        <f t="shared" si="7"/>
        <v>70.855162780869989</v>
      </c>
      <c r="S21">
        <f t="shared" si="7"/>
        <v>62.42320937042237</v>
      </c>
      <c r="T21">
        <f t="shared" si="3"/>
        <v>28.869298721862471</v>
      </c>
      <c r="U21">
        <f t="shared" si="4"/>
        <v>3.923737116576774</v>
      </c>
      <c r="V21">
        <f t="shared" si="5"/>
        <v>12.355690527024393</v>
      </c>
      <c r="W21">
        <f t="shared" si="6"/>
        <v>8.431953410447619</v>
      </c>
      <c r="X21">
        <v>84</v>
      </c>
      <c r="Y21">
        <v>94</v>
      </c>
      <c r="Z21">
        <v>122</v>
      </c>
    </row>
    <row r="22" spans="1:26" x14ac:dyDescent="0.25">
      <c r="A22" t="s">
        <v>48</v>
      </c>
      <c r="B22">
        <v>2</v>
      </c>
      <c r="C22" t="s">
        <v>47</v>
      </c>
      <c r="D22">
        <v>71</v>
      </c>
      <c r="E22">
        <v>66.931900813560844</v>
      </c>
      <c r="F22">
        <v>37.895455701352738</v>
      </c>
      <c r="G22">
        <v>35.012725985916909</v>
      </c>
      <c r="H22">
        <v>28.019044537594013</v>
      </c>
      <c r="I22">
        <v>74.063056913073012</v>
      </c>
      <c r="J22">
        <v>80.711760227994958</v>
      </c>
      <c r="K22">
        <v>68.918643118180128</v>
      </c>
      <c r="L22">
        <v>63.04939028301095</v>
      </c>
      <c r="M22">
        <v>68.918643118180128</v>
      </c>
      <c r="N22">
        <v>92.486075667129697</v>
      </c>
      <c r="O22">
        <f t="shared" si="0"/>
        <v>70.893264543062017</v>
      </c>
      <c r="P22">
        <f t="shared" si="1"/>
        <v>33.642408741621217</v>
      </c>
      <c r="Q22">
        <f t="shared" si="7"/>
        <v>59.303607964673844</v>
      </c>
      <c r="R22">
        <f t="shared" si="7"/>
        <v>51.965684552048515</v>
      </c>
      <c r="S22">
        <f t="shared" si="7"/>
        <v>45.534217410302482</v>
      </c>
      <c r="T22">
        <f t="shared" si="3"/>
        <v>37.2508558014408</v>
      </c>
      <c r="U22">
        <f t="shared" si="4"/>
        <v>7.3379234126253294</v>
      </c>
      <c r="V22">
        <f t="shared" si="5"/>
        <v>13.769390554371363</v>
      </c>
      <c r="W22">
        <f t="shared" si="6"/>
        <v>6.4314671417460332</v>
      </c>
      <c r="X22">
        <v>94</v>
      </c>
      <c r="Y22">
        <v>93</v>
      </c>
      <c r="Z22">
        <v>101</v>
      </c>
    </row>
    <row r="23" spans="1:26" x14ac:dyDescent="0.25">
      <c r="A23" t="s">
        <v>49</v>
      </c>
      <c r="B23">
        <v>3</v>
      </c>
      <c r="C23" t="s">
        <v>47</v>
      </c>
      <c r="D23">
        <v>60</v>
      </c>
      <c r="E23">
        <v>64.977084626400767</v>
      </c>
      <c r="F23">
        <v>43.53238642823888</v>
      </c>
      <c r="G23">
        <v>37.895455701352738</v>
      </c>
      <c r="H23">
        <v>50.915208607528115</v>
      </c>
      <c r="I23">
        <v>101.12156594079217</v>
      </c>
      <c r="J23">
        <v>75.129341488792818</v>
      </c>
      <c r="K23">
        <v>74.063056913073012</v>
      </c>
      <c r="L23">
        <v>71.970766074723684</v>
      </c>
      <c r="M23">
        <v>79.556880041004177</v>
      </c>
      <c r="N23">
        <v>118.35820833105339</v>
      </c>
      <c r="O23">
        <f t="shared" si="0"/>
        <v>73.721054825529833</v>
      </c>
      <c r="P23">
        <f t="shared" si="1"/>
        <v>44.114350245706582</v>
      </c>
      <c r="Q23">
        <f t="shared" si="7"/>
        <v>59.330863958515849</v>
      </c>
      <c r="R23">
        <f t="shared" si="7"/>
        <v>55.979256307212879</v>
      </c>
      <c r="S23">
        <f t="shared" si="7"/>
        <v>61.4429873411259</v>
      </c>
      <c r="T23">
        <f t="shared" si="3"/>
        <v>29.606704579823251</v>
      </c>
      <c r="U23">
        <f t="shared" si="4"/>
        <v>3.3516076513029702</v>
      </c>
      <c r="V23">
        <f t="shared" si="5"/>
        <v>-2.1121233826100507</v>
      </c>
      <c r="W23">
        <f t="shared" si="6"/>
        <v>-5.463731033913021</v>
      </c>
      <c r="X23">
        <v>118</v>
      </c>
      <c r="Y23">
        <v>139</v>
      </c>
      <c r="Z23">
        <v>133</v>
      </c>
    </row>
    <row r="24" spans="1:26" x14ac:dyDescent="0.25">
      <c r="A24" t="s">
        <v>50</v>
      </c>
      <c r="B24">
        <v>4</v>
      </c>
      <c r="C24" t="s">
        <v>47</v>
      </c>
      <c r="D24">
        <v>62</v>
      </c>
      <c r="E24">
        <v>55.529442871546834</v>
      </c>
      <c r="F24">
        <v>40.731221779947319</v>
      </c>
      <c r="G24">
        <v>18.100378489711161</v>
      </c>
      <c r="H24">
        <v>21.566970026089862</v>
      </c>
      <c r="I24">
        <v>92.486075667129697</v>
      </c>
      <c r="J24">
        <v>46.310071364850003</v>
      </c>
      <c r="K24">
        <v>85.582973304946151</v>
      </c>
      <c r="L24">
        <v>62.094354910964967</v>
      </c>
      <c r="M24">
        <v>68.918643118180128</v>
      </c>
      <c r="N24">
        <v>118.35820833105339</v>
      </c>
      <c r="O24">
        <f t="shared" si="0"/>
        <v>64.662466526920369</v>
      </c>
      <c r="P24">
        <f t="shared" si="1"/>
        <v>26.799523431916114</v>
      </c>
      <c r="Q24">
        <f t="shared" si="7"/>
        <v>43.520646572398661</v>
      </c>
      <c r="R24">
        <f t="shared" si="7"/>
        <v>51.841675897328656</v>
      </c>
      <c r="S24">
        <f t="shared" si="7"/>
        <v>41.830662468527414</v>
      </c>
      <c r="T24">
        <f t="shared" si="3"/>
        <v>37.862943095004255</v>
      </c>
      <c r="U24">
        <f t="shared" si="4"/>
        <v>-8.3210293249299951</v>
      </c>
      <c r="V24">
        <f t="shared" si="5"/>
        <v>1.6899841038712466</v>
      </c>
      <c r="W24">
        <f t="shared" si="6"/>
        <v>10.011013428801242</v>
      </c>
      <c r="X24">
        <v>108</v>
      </c>
      <c r="Y24">
        <v>95</v>
      </c>
      <c r="Z24">
        <v>128</v>
      </c>
    </row>
    <row r="25" spans="1:26" x14ac:dyDescent="0.25">
      <c r="A25" t="s">
        <v>51</v>
      </c>
      <c r="B25">
        <v>5</v>
      </c>
      <c r="C25" t="s">
        <v>47</v>
      </c>
      <c r="D25">
        <v>55</v>
      </c>
      <c r="E25">
        <v>95.645667436148941</v>
      </c>
      <c r="F25">
        <v>64.010126194248059</v>
      </c>
      <c r="G25">
        <v>69.925660550368548</v>
      </c>
      <c r="H25">
        <v>42.601802731663597</v>
      </c>
      <c r="I25">
        <v>101.12156594079217</v>
      </c>
      <c r="J25">
        <v>94.028356923346749</v>
      </c>
      <c r="K25">
        <v>95.645667436148941</v>
      </c>
      <c r="L25">
        <v>84.322317681085934</v>
      </c>
      <c r="M25">
        <v>92.486075667129697</v>
      </c>
      <c r="N25">
        <v>118.35820833105339</v>
      </c>
      <c r="O25">
        <f t="shared" si="0"/>
        <v>91.332114013527203</v>
      </c>
      <c r="P25">
        <f t="shared" si="1"/>
        <v>58.845863158760075</v>
      </c>
      <c r="Q25">
        <f t="shared" si="7"/>
        <v>79.019241558797404</v>
      </c>
      <c r="R25">
        <f t="shared" si="7"/>
        <v>82.785663993258737</v>
      </c>
      <c r="S25">
        <f t="shared" si="7"/>
        <v>63.462060206374765</v>
      </c>
      <c r="T25">
        <f t="shared" si="3"/>
        <v>32.486250854767128</v>
      </c>
      <c r="U25">
        <f t="shared" si="4"/>
        <v>-3.7664224344613331</v>
      </c>
      <c r="V25">
        <f t="shared" si="5"/>
        <v>15.557181352422639</v>
      </c>
      <c r="W25">
        <f t="shared" si="6"/>
        <v>19.323603786883972</v>
      </c>
      <c r="X25">
        <v>160</v>
      </c>
      <c r="Y25">
        <v>121</v>
      </c>
      <c r="Z25">
        <v>142</v>
      </c>
    </row>
    <row r="26" spans="1:26" x14ac:dyDescent="0.25">
      <c r="A26" t="s">
        <v>52</v>
      </c>
      <c r="B26">
        <v>6</v>
      </c>
      <c r="C26" t="s">
        <v>47</v>
      </c>
      <c r="D26">
        <v>52</v>
      </c>
      <c r="E26">
        <v>40.731221779947319</v>
      </c>
      <c r="F26">
        <v>25.926753699244685</v>
      </c>
      <c r="G26">
        <v>34.038994995633963</v>
      </c>
      <c r="H26">
        <v>20.432930571313506</v>
      </c>
      <c r="I26">
        <v>101.12156594079217</v>
      </c>
      <c r="J26">
        <v>61.144522986078499</v>
      </c>
      <c r="K26">
        <v>48.153937398573177</v>
      </c>
      <c r="L26">
        <v>22.681900796279955</v>
      </c>
      <c r="M26">
        <v>92.486075667129697</v>
      </c>
      <c r="N26">
        <v>118.35820833105339</v>
      </c>
      <c r="O26">
        <f t="shared" si="0"/>
        <v>43.993453726977208</v>
      </c>
      <c r="P26">
        <f t="shared" si="1"/>
        <v>26.799559755397382</v>
      </c>
      <c r="Q26">
        <f t="shared" si="7"/>
        <v>43.535638342661592</v>
      </c>
      <c r="R26">
        <f t="shared" si="7"/>
        <v>41.096466197103567</v>
      </c>
      <c r="S26">
        <f t="shared" si="7"/>
        <v>21.55741568379673</v>
      </c>
      <c r="T26">
        <f t="shared" si="3"/>
        <v>17.193893971579826</v>
      </c>
      <c r="U26">
        <f t="shared" si="4"/>
        <v>2.4391721455580253</v>
      </c>
      <c r="V26">
        <f t="shared" si="5"/>
        <v>21.978222658864862</v>
      </c>
      <c r="W26">
        <f t="shared" si="6"/>
        <v>19.539050513306837</v>
      </c>
      <c r="X26">
        <v>139</v>
      </c>
      <c r="Y26">
        <v>108</v>
      </c>
      <c r="Z26">
        <v>140</v>
      </c>
    </row>
    <row r="27" spans="1:26" x14ac:dyDescent="0.25">
      <c r="A27" t="s">
        <v>53</v>
      </c>
      <c r="B27">
        <v>7</v>
      </c>
      <c r="C27" t="s">
        <v>47</v>
      </c>
      <c r="D27">
        <v>49</v>
      </c>
      <c r="E27">
        <v>48.153937398573177</v>
      </c>
      <c r="F27">
        <v>33.057909798756853</v>
      </c>
      <c r="G27">
        <v>26.979265085217449</v>
      </c>
      <c r="H27">
        <v>30.064150061949135</v>
      </c>
      <c r="I27">
        <v>79.556880041004177</v>
      </c>
      <c r="J27">
        <v>74.063056913073012</v>
      </c>
      <c r="K27">
        <v>73.010545527100263</v>
      </c>
      <c r="L27">
        <v>46.310071364850003</v>
      </c>
      <c r="M27">
        <v>68.918643118180128</v>
      </c>
      <c r="N27">
        <v>118.35820833105339</v>
      </c>
      <c r="O27">
        <f t="shared" si="0"/>
        <v>64.461224601674417</v>
      </c>
      <c r="P27">
        <f t="shared" si="1"/>
        <v>30.033774981974478</v>
      </c>
      <c r="Q27">
        <f t="shared" si="7"/>
        <v>53.560483355914933</v>
      </c>
      <c r="R27">
        <f t="shared" si="7"/>
        <v>49.994905306158856</v>
      </c>
      <c r="S27">
        <f t="shared" si="7"/>
        <v>38.187110713399569</v>
      </c>
      <c r="T27">
        <f t="shared" si="3"/>
        <v>34.427449619699942</v>
      </c>
      <c r="U27">
        <f t="shared" si="4"/>
        <v>3.565578049756077</v>
      </c>
      <c r="V27">
        <f t="shared" si="5"/>
        <v>15.373372642515363</v>
      </c>
      <c r="W27">
        <f t="shared" si="6"/>
        <v>11.807794592759286</v>
      </c>
      <c r="X27">
        <v>113</v>
      </c>
      <c r="Y27">
        <v>94</v>
      </c>
      <c r="Z27">
        <v>100</v>
      </c>
    </row>
    <row r="28" spans="1:26" x14ac:dyDescent="0.25">
      <c r="A28" t="s">
        <v>54</v>
      </c>
      <c r="B28">
        <v>8</v>
      </c>
      <c r="C28" t="s">
        <v>47</v>
      </c>
      <c r="D28">
        <v>74</v>
      </c>
      <c r="E28">
        <v>64.977084626400767</v>
      </c>
      <c r="F28">
        <v>49.994905306158856</v>
      </c>
      <c r="G28">
        <v>57.388007880654087</v>
      </c>
      <c r="H28">
        <v>26.979265085217442</v>
      </c>
      <c r="I28">
        <v>35.979684418069624</v>
      </c>
      <c r="J28">
        <v>68.918643118180128</v>
      </c>
      <c r="K28">
        <v>75.129341488792818</v>
      </c>
      <c r="L28">
        <v>50.915208607528115</v>
      </c>
      <c r="M28">
        <v>64.010126194248059</v>
      </c>
      <c r="N28">
        <v>118.35820833105339</v>
      </c>
      <c r="O28">
        <f t="shared" si="0"/>
        <v>64.987731071500349</v>
      </c>
      <c r="P28">
        <f t="shared" si="1"/>
        <v>44.787392757343461</v>
      </c>
      <c r="Q28">
        <f t="shared" si="7"/>
        <v>59.456774212169492</v>
      </c>
      <c r="R28">
        <f t="shared" si="7"/>
        <v>66.258674684723445</v>
      </c>
      <c r="S28">
        <f t="shared" si="7"/>
        <v>38.947236846372775</v>
      </c>
      <c r="T28">
        <f t="shared" si="3"/>
        <v>20.200338314156888</v>
      </c>
      <c r="U28">
        <f t="shared" si="4"/>
        <v>-6.8019004725539531</v>
      </c>
      <c r="V28">
        <f t="shared" si="5"/>
        <v>20.509537365796717</v>
      </c>
      <c r="W28">
        <f t="shared" si="6"/>
        <v>27.31143783835067</v>
      </c>
      <c r="X28">
        <v>83</v>
      </c>
      <c r="Y28">
        <v>108</v>
      </c>
      <c r="Z28">
        <v>144</v>
      </c>
    </row>
    <row r="29" spans="1:26" x14ac:dyDescent="0.25">
      <c r="A29" t="s">
        <v>55</v>
      </c>
      <c r="B29">
        <v>9</v>
      </c>
      <c r="C29" t="s">
        <v>47</v>
      </c>
      <c r="D29">
        <v>40</v>
      </c>
      <c r="E29">
        <v>68.918643118180128</v>
      </c>
      <c r="F29">
        <v>2.6372871222075744</v>
      </c>
      <c r="G29">
        <v>5.9614536889709875</v>
      </c>
      <c r="H29">
        <v>8.9820779001848159</v>
      </c>
      <c r="I29">
        <v>101.12156594079217</v>
      </c>
      <c r="J29">
        <v>33.057909798756853</v>
      </c>
      <c r="K29">
        <v>44.460367740770849</v>
      </c>
      <c r="L29">
        <v>22.681900796279955</v>
      </c>
      <c r="M29">
        <v>74.063056913073012</v>
      </c>
      <c r="N29">
        <v>92.486075667129697</v>
      </c>
      <c r="O29">
        <f t="shared" si="0"/>
        <v>33.400059445269221</v>
      </c>
      <c r="P29">
        <f t="shared" si="1"/>
        <v>5.8602729037877923</v>
      </c>
      <c r="Q29">
        <f t="shared" si="7"/>
        <v>17.847598460482214</v>
      </c>
      <c r="R29">
        <f t="shared" si="7"/>
        <v>25.21091071487092</v>
      </c>
      <c r="S29">
        <f t="shared" si="7"/>
        <v>15.831989348232385</v>
      </c>
      <c r="T29">
        <f t="shared" si="3"/>
        <v>27.53978654148143</v>
      </c>
      <c r="U29">
        <f t="shared" si="4"/>
        <v>-7.3633122543887062</v>
      </c>
      <c r="V29">
        <f t="shared" si="5"/>
        <v>2.0156091122498285</v>
      </c>
      <c r="W29">
        <f t="shared" si="6"/>
        <v>9.3789213666385347</v>
      </c>
      <c r="X29">
        <v>107</v>
      </c>
      <c r="Y29">
        <v>101</v>
      </c>
      <c r="Z29">
        <v>119</v>
      </c>
    </row>
    <row r="30" spans="1:26" x14ac:dyDescent="0.25">
      <c r="A30" t="s">
        <v>56</v>
      </c>
      <c r="B30">
        <v>10</v>
      </c>
      <c r="C30" t="s">
        <v>47</v>
      </c>
      <c r="D30">
        <v>21</v>
      </c>
      <c r="E30">
        <v>77.307909816037721</v>
      </c>
      <c r="F30">
        <v>64.010126194248059</v>
      </c>
      <c r="G30">
        <v>73.010545527100248</v>
      </c>
      <c r="H30">
        <v>45.386135739600931</v>
      </c>
      <c r="I30">
        <v>101.12156594079217</v>
      </c>
      <c r="J30">
        <v>99.16857039914899</v>
      </c>
      <c r="K30">
        <v>97.352523490110144</v>
      </c>
      <c r="L30">
        <v>64.977084626400796</v>
      </c>
      <c r="M30">
        <v>85.582973304946151</v>
      </c>
      <c r="N30">
        <v>118.35820833105339</v>
      </c>
      <c r="O30">
        <f t="shared" si="0"/>
        <v>87.166059505219962</v>
      </c>
      <c r="P30">
        <f t="shared" si="1"/>
        <v>60.802269153649753</v>
      </c>
      <c r="Q30">
        <f t="shared" si="7"/>
        <v>81.589348296698518</v>
      </c>
      <c r="R30">
        <f t="shared" si="7"/>
        <v>85.181534508605196</v>
      </c>
      <c r="S30">
        <f t="shared" si="7"/>
        <v>55.181610183000863</v>
      </c>
      <c r="T30">
        <f t="shared" si="3"/>
        <v>26.363790351570209</v>
      </c>
      <c r="U30">
        <f t="shared" si="4"/>
        <v>-3.5921862119066787</v>
      </c>
      <c r="V30">
        <f t="shared" si="5"/>
        <v>26.407738113697654</v>
      </c>
      <c r="W30">
        <f t="shared" si="6"/>
        <v>29.999924325604333</v>
      </c>
      <c r="X30">
        <v>118</v>
      </c>
      <c r="Y30">
        <v>119</v>
      </c>
      <c r="Z30">
        <v>135</v>
      </c>
    </row>
    <row r="31" spans="1:26" x14ac:dyDescent="0.25">
      <c r="A31" t="s">
        <v>57</v>
      </c>
      <c r="B31">
        <v>11</v>
      </c>
      <c r="C31" t="s">
        <v>47</v>
      </c>
      <c r="D31">
        <v>77</v>
      </c>
      <c r="E31">
        <v>99.16857039914899</v>
      </c>
      <c r="F31">
        <v>57.388007880654101</v>
      </c>
      <c r="G31">
        <v>56.457424184078803</v>
      </c>
      <c r="H31">
        <v>43.53238642823888</v>
      </c>
      <c r="I31">
        <v>59.258588832370364</v>
      </c>
      <c r="J31">
        <v>75.129341488792832</v>
      </c>
      <c r="K31">
        <v>80.711760227994958</v>
      </c>
      <c r="L31">
        <v>58.321592723656082</v>
      </c>
      <c r="M31">
        <v>64.010126194248059</v>
      </c>
      <c r="N31">
        <v>118.35820833105339</v>
      </c>
      <c r="O31">
        <f t="shared" si="0"/>
        <v>71.387564813481291</v>
      </c>
      <c r="P31">
        <f t="shared" si="1"/>
        <v>52.459272830990592</v>
      </c>
      <c r="Q31">
        <f t="shared" si="7"/>
        <v>66.258674684723474</v>
      </c>
      <c r="R31">
        <f t="shared" si="7"/>
        <v>68.584592206036888</v>
      </c>
      <c r="S31">
        <f t="shared" si="7"/>
        <v>50.926989575947481</v>
      </c>
      <c r="T31">
        <f t="shared" si="3"/>
        <v>18.928291982490698</v>
      </c>
      <c r="U31">
        <f t="shared" si="4"/>
        <v>-2.3259175213134142</v>
      </c>
      <c r="V31">
        <f t="shared" si="5"/>
        <v>15.331685108775993</v>
      </c>
      <c r="W31">
        <f t="shared" si="6"/>
        <v>17.657602630089407</v>
      </c>
      <c r="X31">
        <v>84</v>
      </c>
      <c r="Y31">
        <v>90</v>
      </c>
      <c r="Z31">
        <v>98</v>
      </c>
    </row>
    <row r="32" spans="1:26" x14ac:dyDescent="0.25">
      <c r="A32" t="s">
        <v>58</v>
      </c>
      <c r="B32">
        <v>12</v>
      </c>
      <c r="C32" t="s">
        <v>47</v>
      </c>
      <c r="D32">
        <v>44</v>
      </c>
      <c r="E32">
        <v>44.460367740770849</v>
      </c>
      <c r="F32">
        <v>20.432930571313513</v>
      </c>
      <c r="G32">
        <v>13.112347156279881</v>
      </c>
      <c r="H32">
        <v>18.100378489711161</v>
      </c>
      <c r="I32">
        <v>54.603674872716766</v>
      </c>
      <c r="J32">
        <v>36.940420329306733</v>
      </c>
      <c r="K32">
        <v>39.790391140892567</v>
      </c>
      <c r="L32">
        <v>21.566970026089862</v>
      </c>
      <c r="M32">
        <v>45.386135739600931</v>
      </c>
      <c r="N32">
        <v>85.582973304946151</v>
      </c>
      <c r="O32">
        <f t="shared" si="0"/>
        <v>32.765927165429723</v>
      </c>
      <c r="P32">
        <f t="shared" si="1"/>
        <v>17.21521873910152</v>
      </c>
      <c r="Q32">
        <f t="shared" si="7"/>
        <v>28.686675450310123</v>
      </c>
      <c r="R32">
        <f t="shared" si="7"/>
        <v>26.451369148586224</v>
      </c>
      <c r="S32">
        <f t="shared" si="7"/>
        <v>19.833674257900512</v>
      </c>
      <c r="T32">
        <f t="shared" si="3"/>
        <v>15.550708426328203</v>
      </c>
      <c r="U32">
        <f t="shared" si="4"/>
        <v>2.2353063017238988</v>
      </c>
      <c r="V32">
        <f t="shared" si="5"/>
        <v>8.8530011924096108</v>
      </c>
      <c r="W32">
        <f t="shared" si="6"/>
        <v>6.617694890685712</v>
      </c>
      <c r="X32">
        <v>103</v>
      </c>
      <c r="Y32">
        <v>86</v>
      </c>
      <c r="Z32">
        <v>72</v>
      </c>
    </row>
    <row r="33" spans="1:26" x14ac:dyDescent="0.25">
      <c r="A33" t="s">
        <v>59</v>
      </c>
      <c r="B33">
        <v>13</v>
      </c>
      <c r="C33" t="s">
        <v>47</v>
      </c>
      <c r="D33">
        <v>55</v>
      </c>
      <c r="E33">
        <v>75.129341488792818</v>
      </c>
      <c r="F33">
        <v>20.432930571313506</v>
      </c>
      <c r="G33">
        <v>15.667492931231763</v>
      </c>
      <c r="H33">
        <v>0.82124021316871065</v>
      </c>
      <c r="I33">
        <v>85.582973304946151</v>
      </c>
      <c r="J33">
        <v>39.790391140892567</v>
      </c>
      <c r="K33">
        <v>55.529442871546834</v>
      </c>
      <c r="L33">
        <v>23.779270303770232</v>
      </c>
      <c r="M33">
        <v>92.486075667129697</v>
      </c>
      <c r="N33">
        <v>118.35820833105339</v>
      </c>
      <c r="O33">
        <f t="shared" si="0"/>
        <v>39.699701438736547</v>
      </c>
      <c r="P33">
        <f t="shared" si="1"/>
        <v>12.307221238571325</v>
      </c>
      <c r="Q33">
        <f t="shared" si="7"/>
        <v>30.111660856103036</v>
      </c>
      <c r="R33">
        <f t="shared" si="7"/>
        <v>35.598467901389299</v>
      </c>
      <c r="S33">
        <f t="shared" si="7"/>
        <v>12.300255258469472</v>
      </c>
      <c r="T33">
        <f t="shared" si="3"/>
        <v>27.392480200165224</v>
      </c>
      <c r="U33">
        <f t="shared" si="4"/>
        <v>-5.4868070452862625</v>
      </c>
      <c r="V33">
        <f t="shared" si="5"/>
        <v>17.811405597633566</v>
      </c>
      <c r="W33">
        <f t="shared" si="6"/>
        <v>23.298212642919829</v>
      </c>
      <c r="X33">
        <v>98</v>
      </c>
      <c r="Y33">
        <v>115</v>
      </c>
      <c r="Z33">
        <v>110</v>
      </c>
    </row>
    <row r="34" spans="1:26" x14ac:dyDescent="0.25">
      <c r="A34" t="s">
        <v>60</v>
      </c>
      <c r="B34">
        <v>14</v>
      </c>
      <c r="C34" t="s">
        <v>47</v>
      </c>
      <c r="D34">
        <v>57</v>
      </c>
      <c r="E34">
        <v>42.601802731663611</v>
      </c>
      <c r="F34">
        <v>7.5037349451879685</v>
      </c>
      <c r="G34">
        <v>2.6372871222075744</v>
      </c>
      <c r="H34">
        <v>-8.3899054260076529</v>
      </c>
      <c r="I34">
        <v>68.918643118180128</v>
      </c>
      <c r="J34">
        <v>10.405186141612127</v>
      </c>
      <c r="K34">
        <v>20.432930571313506</v>
      </c>
      <c r="L34">
        <v>21.566970026089862</v>
      </c>
      <c r="M34">
        <v>49.994905306158856</v>
      </c>
      <c r="N34">
        <v>118.35820833105339</v>
      </c>
      <c r="O34">
        <f t="shared" si="0"/>
        <v>17.468362246338497</v>
      </c>
      <c r="P34">
        <f t="shared" si="1"/>
        <v>0.58370554712929668</v>
      </c>
      <c r="Q34">
        <f t="shared" si="7"/>
        <v>8.9544605434000477</v>
      </c>
      <c r="R34">
        <f t="shared" si="7"/>
        <v>11.53510884676054</v>
      </c>
      <c r="S34">
        <f t="shared" si="7"/>
        <v>6.5885323000411047</v>
      </c>
      <c r="T34">
        <f t="shared" si="3"/>
        <v>16.884656699209202</v>
      </c>
      <c r="U34">
        <f t="shared" si="4"/>
        <v>-2.5806483033604923</v>
      </c>
      <c r="V34">
        <f t="shared" si="5"/>
        <v>2.365928243358943</v>
      </c>
      <c r="W34">
        <f t="shared" si="6"/>
        <v>4.9465765467194354</v>
      </c>
      <c r="X34">
        <v>118</v>
      </c>
      <c r="Y34">
        <v>110</v>
      </c>
      <c r="Z34">
        <v>137</v>
      </c>
    </row>
    <row r="35" spans="1:26" x14ac:dyDescent="0.25">
      <c r="A35" t="s">
        <v>61</v>
      </c>
      <c r="B35">
        <v>15</v>
      </c>
      <c r="C35" t="s">
        <v>47</v>
      </c>
      <c r="D35">
        <v>37</v>
      </c>
      <c r="E35">
        <v>92.486075667129697</v>
      </c>
      <c r="F35">
        <v>47.232548903538131</v>
      </c>
      <c r="G35">
        <v>42.601802731663611</v>
      </c>
      <c r="H35">
        <v>42.601802731663611</v>
      </c>
      <c r="I35">
        <v>68.918643118180128</v>
      </c>
      <c r="J35">
        <v>78.422840586227863</v>
      </c>
      <c r="K35">
        <v>89.584624470705563</v>
      </c>
      <c r="L35">
        <v>60.199419471425131</v>
      </c>
      <c r="M35">
        <v>92.486075667129697</v>
      </c>
      <c r="N35">
        <v>118.35820833105339</v>
      </c>
      <c r="O35">
        <f t="shared" si="0"/>
        <v>76.068961509452848</v>
      </c>
      <c r="P35">
        <f t="shared" si="1"/>
        <v>44.14538478895512</v>
      </c>
      <c r="Q35">
        <f t="shared" ref="Q35:S40" si="8">AVERAGE(F35,J35)</f>
        <v>62.827694744882997</v>
      </c>
      <c r="R35">
        <f t="shared" si="8"/>
        <v>66.093213601184587</v>
      </c>
      <c r="S35">
        <f t="shared" si="8"/>
        <v>51.400611101544371</v>
      </c>
      <c r="T35">
        <f t="shared" si="3"/>
        <v>31.923576720497728</v>
      </c>
      <c r="U35">
        <f t="shared" si="4"/>
        <v>-3.2655188563015898</v>
      </c>
      <c r="V35">
        <f t="shared" si="5"/>
        <v>11.427083643338626</v>
      </c>
      <c r="W35">
        <f t="shared" si="6"/>
        <v>14.692602499640216</v>
      </c>
      <c r="X35">
        <v>135</v>
      </c>
      <c r="Y35">
        <v>128</v>
      </c>
      <c r="Z35">
        <v>135</v>
      </c>
    </row>
    <row r="36" spans="1:26" x14ac:dyDescent="0.25">
      <c r="A36" t="s">
        <v>62</v>
      </c>
      <c r="B36">
        <v>16</v>
      </c>
      <c r="C36" t="s">
        <v>47</v>
      </c>
      <c r="D36">
        <v>66</v>
      </c>
      <c r="E36">
        <v>84.322317681085892</v>
      </c>
      <c r="F36">
        <v>36.940420329306733</v>
      </c>
      <c r="G36">
        <v>39.790391140892567</v>
      </c>
      <c r="H36">
        <v>39.790391140892588</v>
      </c>
      <c r="I36">
        <v>74.063056913073012</v>
      </c>
      <c r="J36">
        <v>63.049390283010965</v>
      </c>
      <c r="K36">
        <v>55.529442871546834</v>
      </c>
      <c r="L36">
        <v>51.835873213744492</v>
      </c>
      <c r="M36">
        <v>92.486075667129697</v>
      </c>
      <c r="N36">
        <v>101.12156594079217</v>
      </c>
      <c r="O36">
        <f t="shared" si="0"/>
        <v>56.80490212276743</v>
      </c>
      <c r="P36">
        <f t="shared" si="1"/>
        <v>38.840400870363965</v>
      </c>
      <c r="Q36">
        <f t="shared" si="8"/>
        <v>49.994905306158849</v>
      </c>
      <c r="R36">
        <f t="shared" si="8"/>
        <v>47.6599170062197</v>
      </c>
      <c r="S36">
        <f t="shared" si="8"/>
        <v>45.813132177318536</v>
      </c>
      <c r="T36">
        <f t="shared" si="3"/>
        <v>17.964501252403466</v>
      </c>
      <c r="U36">
        <f t="shared" si="4"/>
        <v>2.3349882999391482</v>
      </c>
      <c r="V36">
        <f t="shared" si="5"/>
        <v>4.1817731288403124</v>
      </c>
      <c r="W36">
        <f t="shared" si="6"/>
        <v>1.8467848289011641</v>
      </c>
      <c r="X36">
        <v>91</v>
      </c>
      <c r="Y36">
        <v>97</v>
      </c>
      <c r="Z36">
        <v>111</v>
      </c>
    </row>
    <row r="37" spans="1:26" x14ac:dyDescent="0.25">
      <c r="A37" t="s">
        <v>63</v>
      </c>
      <c r="B37">
        <v>17</v>
      </c>
      <c r="C37" t="s">
        <v>47</v>
      </c>
      <c r="D37">
        <v>68</v>
      </c>
      <c r="E37">
        <v>42.601802731663611</v>
      </c>
      <c r="F37">
        <v>15.667492931231763</v>
      </c>
      <c r="G37">
        <v>16.897702174503465</v>
      </c>
      <c r="H37">
        <v>14.406837307371525</v>
      </c>
      <c r="I37">
        <v>85.582973304946151</v>
      </c>
      <c r="J37">
        <v>31.071167494137569</v>
      </c>
      <c r="K37">
        <v>26.979265085217449</v>
      </c>
      <c r="L37">
        <v>22.681900796279955</v>
      </c>
      <c r="M37">
        <v>92.486075667129697</v>
      </c>
      <c r="N37">
        <v>101.12156594079217</v>
      </c>
      <c r="O37">
        <f t="shared" si="0"/>
        <v>26.910777791878321</v>
      </c>
      <c r="P37">
        <f t="shared" si="1"/>
        <v>15.657344137702252</v>
      </c>
      <c r="Q37">
        <f t="shared" si="8"/>
        <v>23.369330212684666</v>
      </c>
      <c r="R37">
        <f t="shared" si="8"/>
        <v>21.938483629860457</v>
      </c>
      <c r="S37">
        <f t="shared" si="8"/>
        <v>18.54436905182574</v>
      </c>
      <c r="T37">
        <f t="shared" si="3"/>
        <v>11.253433654176069</v>
      </c>
      <c r="U37">
        <f t="shared" si="4"/>
        <v>1.4308465828242092</v>
      </c>
      <c r="V37">
        <f t="shared" si="5"/>
        <v>4.8249611608589262</v>
      </c>
      <c r="W37">
        <f t="shared" si="6"/>
        <v>3.3941145780347171</v>
      </c>
      <c r="X37">
        <v>106</v>
      </c>
      <c r="Y37">
        <v>111</v>
      </c>
      <c r="Z37">
        <v>126</v>
      </c>
    </row>
    <row r="38" spans="1:26" x14ac:dyDescent="0.25">
      <c r="A38" t="s">
        <v>64</v>
      </c>
      <c r="B38">
        <v>18</v>
      </c>
      <c r="C38" t="s">
        <v>47</v>
      </c>
      <c r="D38">
        <v>70</v>
      </c>
      <c r="E38">
        <v>66.931900813560844</v>
      </c>
      <c r="F38">
        <v>39.623931398526324</v>
      </c>
      <c r="G38">
        <v>53.064615085313037</v>
      </c>
      <c r="H38">
        <v>43.067444554488958</v>
      </c>
      <c r="I38">
        <v>68.918643118180128</v>
      </c>
      <c r="J38">
        <v>74.37519121671437</v>
      </c>
      <c r="K38">
        <v>66.713215315687904</v>
      </c>
      <c r="L38">
        <v>42.808844261599802</v>
      </c>
      <c r="M38">
        <v>64.010126194248059</v>
      </c>
      <c r="N38">
        <v>101.12156594079217</v>
      </c>
      <c r="O38">
        <f t="shared" si="0"/>
        <v>61.299083598000692</v>
      </c>
      <c r="P38">
        <f t="shared" si="1"/>
        <v>45.251997012776108</v>
      </c>
      <c r="Q38">
        <f t="shared" si="8"/>
        <v>56.999561307620347</v>
      </c>
      <c r="R38">
        <f t="shared" si="8"/>
        <v>59.88891520050047</v>
      </c>
      <c r="S38">
        <f t="shared" si="8"/>
        <v>42.93814440804438</v>
      </c>
      <c r="T38">
        <f t="shared" si="3"/>
        <v>16.047086585224584</v>
      </c>
      <c r="U38">
        <f t="shared" si="4"/>
        <v>-2.8893538928801235</v>
      </c>
      <c r="V38">
        <f t="shared" si="5"/>
        <v>14.061416899575967</v>
      </c>
      <c r="W38">
        <f t="shared" si="6"/>
        <v>16.95077079245609</v>
      </c>
      <c r="X38">
        <v>134</v>
      </c>
      <c r="Y38">
        <v>106</v>
      </c>
      <c r="Z38">
        <v>134</v>
      </c>
    </row>
    <row r="39" spans="1:26" x14ac:dyDescent="0.25">
      <c r="A39" t="s">
        <v>65</v>
      </c>
      <c r="B39">
        <v>19</v>
      </c>
      <c r="C39" t="s">
        <v>47</v>
      </c>
      <c r="D39">
        <v>62</v>
      </c>
      <c r="E39">
        <v>75.129341488792818</v>
      </c>
      <c r="F39">
        <v>55.529442871546834</v>
      </c>
      <c r="G39">
        <v>60.199419471425131</v>
      </c>
      <c r="H39">
        <v>57.388007880654087</v>
      </c>
      <c r="I39">
        <v>85.582973304946151</v>
      </c>
      <c r="J39">
        <v>89.584624470705563</v>
      </c>
      <c r="K39">
        <v>101.12156594079217</v>
      </c>
      <c r="L39">
        <v>78.422840586227863</v>
      </c>
      <c r="M39">
        <v>92.486075667129697</v>
      </c>
      <c r="N39">
        <v>118.35820833105339</v>
      </c>
      <c r="O39">
        <f t="shared" si="0"/>
        <v>89.709676999241879</v>
      </c>
      <c r="P39">
        <f t="shared" si="1"/>
        <v>57.70562340787535</v>
      </c>
      <c r="Q39">
        <f t="shared" si="8"/>
        <v>72.557033671126192</v>
      </c>
      <c r="R39">
        <f t="shared" si="8"/>
        <v>80.660492706108641</v>
      </c>
      <c r="S39">
        <f t="shared" si="8"/>
        <v>67.905424233440982</v>
      </c>
      <c r="T39">
        <f t="shared" si="3"/>
        <v>32.004053591366528</v>
      </c>
      <c r="U39">
        <f t="shared" si="4"/>
        <v>-8.1034590349824498</v>
      </c>
      <c r="V39">
        <f t="shared" si="5"/>
        <v>4.6516094376852095</v>
      </c>
      <c r="W39">
        <f t="shared" si="6"/>
        <v>12.755068472667659</v>
      </c>
      <c r="X39">
        <v>95</v>
      </c>
      <c r="Y39">
        <v>95</v>
      </c>
      <c r="Z39">
        <v>128</v>
      </c>
    </row>
    <row r="40" spans="1:26" x14ac:dyDescent="0.25">
      <c r="A40" t="s">
        <v>66</v>
      </c>
      <c r="B40">
        <v>20</v>
      </c>
      <c r="C40" t="s">
        <v>47</v>
      </c>
      <c r="D40">
        <v>51</v>
      </c>
      <c r="E40">
        <v>59.258588832370364</v>
      </c>
      <c r="F40">
        <v>20.432930571313506</v>
      </c>
      <c r="G40">
        <v>35.979684418069624</v>
      </c>
      <c r="H40">
        <v>35.012725985916909</v>
      </c>
      <c r="I40">
        <v>85.582973304946151</v>
      </c>
      <c r="J40">
        <v>64.977084626400796</v>
      </c>
      <c r="K40">
        <v>73.010545527100263</v>
      </c>
      <c r="L40">
        <v>47.232548903538117</v>
      </c>
      <c r="M40">
        <v>64.010126194248059</v>
      </c>
      <c r="N40">
        <v>118.35820833105339</v>
      </c>
      <c r="O40">
        <f t="shared" si="0"/>
        <v>61.740059685679732</v>
      </c>
      <c r="P40">
        <f t="shared" si="1"/>
        <v>30.475113658433344</v>
      </c>
      <c r="Q40">
        <f t="shared" si="8"/>
        <v>42.705007598857151</v>
      </c>
      <c r="R40">
        <f t="shared" si="8"/>
        <v>54.495114972584943</v>
      </c>
      <c r="S40">
        <f t="shared" si="8"/>
        <v>41.122637444727516</v>
      </c>
      <c r="T40">
        <f t="shared" si="3"/>
        <v>31.264946027246388</v>
      </c>
      <c r="U40">
        <f t="shared" si="4"/>
        <v>-11.790107373727793</v>
      </c>
      <c r="V40">
        <f t="shared" si="5"/>
        <v>1.5823701541296344</v>
      </c>
      <c r="W40">
        <f t="shared" si="6"/>
        <v>13.372477527857427</v>
      </c>
      <c r="X40">
        <v>108</v>
      </c>
      <c r="Y40">
        <v>93</v>
      </c>
      <c r="Z40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Predictors (%)</vt:lpstr>
      <vt:lpstr>Predictors (RAU)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Rose Tinnemore</dc:creator>
  <cp:lastModifiedBy>Anna Rose Tinnemore</cp:lastModifiedBy>
  <dcterms:created xsi:type="dcterms:W3CDTF">2020-01-31T13:48:33Z</dcterms:created>
  <dcterms:modified xsi:type="dcterms:W3CDTF">2020-02-03T13:45:20Z</dcterms:modified>
</cp:coreProperties>
</file>