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73AF561D-8DCD-426E-8506-5387645654E5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" i="82" l="1"/>
  <c r="AR11" i="82"/>
  <c r="AQ12" i="82"/>
  <c r="AQ11" i="82"/>
  <c r="AP12" i="82"/>
  <c r="AP11" i="82"/>
  <c r="AN12" i="82"/>
  <c r="AN11" i="82"/>
  <c r="AM12" i="82"/>
  <c r="AM11" i="82"/>
  <c r="AL12" i="82"/>
  <c r="AL11" i="82"/>
  <c r="AJ12" i="82"/>
  <c r="AJ11" i="82"/>
  <c r="AI12" i="82"/>
  <c r="AI11" i="82"/>
  <c r="AH12" i="82"/>
  <c r="AH11" i="82"/>
  <c r="AF12" i="82"/>
  <c r="AF11" i="82"/>
  <c r="AE12" i="82"/>
  <c r="AE11" i="82"/>
  <c r="AD12" i="82"/>
  <c r="AD11" i="82"/>
  <c r="AA12" i="82"/>
  <c r="AA11" i="82"/>
  <c r="Z12" i="82"/>
  <c r="Z11" i="82"/>
  <c r="Y12" i="82"/>
  <c r="Y11" i="82"/>
  <c r="X12" i="82"/>
  <c r="X11" i="82"/>
  <c r="W12" i="82"/>
  <c r="W11" i="82"/>
  <c r="S12" i="82"/>
  <c r="S11" i="82"/>
  <c r="R12" i="82"/>
  <c r="R11" i="82"/>
  <c r="Q12" i="82"/>
  <c r="Q11" i="82"/>
  <c r="N12" i="82"/>
  <c r="N11" i="82"/>
  <c r="M12" i="82"/>
  <c r="M11" i="82"/>
  <c r="J12" i="82"/>
  <c r="J11" i="82"/>
  <c r="F12" i="82"/>
  <c r="F11" i="82"/>
  <c r="E12" i="82"/>
  <c r="E11" i="82"/>
  <c r="AP9" i="82"/>
  <c r="AP13" i="82" s="1"/>
  <c r="AE9" i="82"/>
  <c r="AE13" i="82" s="1"/>
  <c r="AD9" i="82"/>
  <c r="AD13" i="82" s="1"/>
  <c r="X9" i="82"/>
  <c r="X13" i="82" s="1"/>
  <c r="N9" i="82"/>
  <c r="N13" i="82" s="1"/>
  <c r="M9" i="82"/>
  <c r="M13" i="82" s="1"/>
  <c r="J9" i="82"/>
  <c r="J13" i="82" s="1"/>
  <c r="F9" i="82"/>
  <c r="F13" i="82" s="1"/>
  <c r="E9" i="82"/>
  <c r="E13" i="82" s="1"/>
  <c r="AW12" i="75"/>
  <c r="AW11" i="75"/>
  <c r="AV12" i="75"/>
  <c r="AV11" i="75"/>
  <c r="AU12" i="75"/>
  <c r="AU11" i="75"/>
  <c r="AS12" i="75"/>
  <c r="AS11" i="75"/>
  <c r="AR12" i="75"/>
  <c r="AR11" i="75"/>
  <c r="AQ12" i="75"/>
  <c r="AQ11" i="75"/>
  <c r="AN12" i="75"/>
  <c r="AN11" i="75"/>
  <c r="AM12" i="75"/>
  <c r="AM11" i="75"/>
  <c r="AL12" i="75"/>
  <c r="AL11" i="75"/>
  <c r="AI12" i="75"/>
  <c r="AI11" i="75"/>
  <c r="AH12" i="75"/>
  <c r="AH11" i="75"/>
  <c r="AG12" i="75"/>
  <c r="AG11" i="75"/>
  <c r="AD12" i="75"/>
  <c r="AD11" i="75"/>
  <c r="AC12" i="75"/>
  <c r="AC11" i="75"/>
  <c r="AO12" i="75"/>
  <c r="AO11" i="75"/>
  <c r="AJ12" i="75"/>
  <c r="AJ11" i="75"/>
  <c r="Z12" i="75"/>
  <c r="Z11" i="75"/>
  <c r="V12" i="75"/>
  <c r="V11" i="75"/>
  <c r="Y12" i="75"/>
  <c r="Y11" i="75"/>
  <c r="X12" i="75"/>
  <c r="X11" i="75"/>
  <c r="W12" i="75"/>
  <c r="W11" i="75"/>
  <c r="R12" i="75"/>
  <c r="R11" i="75"/>
  <c r="Q12" i="75"/>
  <c r="Q11" i="75"/>
  <c r="P12" i="75"/>
  <c r="P11" i="75"/>
  <c r="M12" i="75"/>
  <c r="M11" i="75"/>
  <c r="L13" i="75"/>
  <c r="L12" i="75"/>
  <c r="L11" i="75"/>
  <c r="I12" i="75"/>
  <c r="I11" i="75"/>
  <c r="F12" i="75"/>
  <c r="F11" i="75"/>
  <c r="E12" i="75"/>
  <c r="E11" i="75"/>
  <c r="AU9" i="75"/>
  <c r="AU13" i="75" s="1"/>
  <c r="AR9" i="75"/>
  <c r="AH9" i="75"/>
  <c r="AH13" i="75" s="1"/>
  <c r="AG9" i="75"/>
  <c r="AG13" i="75" s="1"/>
  <c r="AD9" i="75"/>
  <c r="AJ9" i="75"/>
  <c r="AJ13" i="75" s="1"/>
  <c r="Z9" i="75"/>
  <c r="Z13" i="75" s="1"/>
  <c r="X9" i="75"/>
  <c r="X13" i="75" s="1"/>
  <c r="M9" i="75"/>
  <c r="M13" i="75" s="1"/>
  <c r="L9" i="75"/>
  <c r="I9" i="75"/>
  <c r="I13" i="75" s="1"/>
  <c r="F9" i="75"/>
  <c r="F13" i="75" s="1"/>
  <c r="E9" i="75"/>
  <c r="E13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N400" i="82"/>
  <c r="AM400" i="82" s="1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Q381" i="82"/>
  <c r="S381" i="82" s="1"/>
  <c r="N381" i="82"/>
  <c r="AM381" i="82" s="1"/>
  <c r="J381" i="82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S380" i="82"/>
  <c r="R380" i="82"/>
  <c r="N380" i="82"/>
  <c r="J380" i="82"/>
  <c r="Q380" i="82" s="1"/>
  <c r="H380" i="82"/>
  <c r="G380" i="82"/>
  <c r="AR379" i="82"/>
  <c r="AQ379" i="82"/>
  <c r="AN379" i="82"/>
  <c r="AL379" i="82"/>
  <c r="AJ379" i="82"/>
  <c r="AI379" i="82"/>
  <c r="AH379" i="82"/>
  <c r="AF379" i="82"/>
  <c r="AA379" i="82"/>
  <c r="Z379" i="82"/>
  <c r="Y379" i="82"/>
  <c r="W379" i="82"/>
  <c r="V379" i="82"/>
  <c r="T379" i="82"/>
  <c r="R379" i="82"/>
  <c r="Q379" i="82"/>
  <c r="S379" i="82" s="1"/>
  <c r="N379" i="82"/>
  <c r="AM379" i="82" s="1"/>
  <c r="J379" i="82"/>
  <c r="H379" i="82"/>
  <c r="G379" i="82"/>
  <c r="AR378" i="82"/>
  <c r="AQ378" i="82"/>
  <c r="AN378" i="82"/>
  <c r="AM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S378" i="82"/>
  <c r="R378" i="82"/>
  <c r="N378" i="82"/>
  <c r="J378" i="82"/>
  <c r="Q378" i="82" s="1"/>
  <c r="H378" i="82"/>
  <c r="G378" i="82"/>
  <c r="AR377" i="82"/>
  <c r="AQ377" i="82"/>
  <c r="AN377" i="82"/>
  <c r="AL377" i="82"/>
  <c r="AJ377" i="82"/>
  <c r="AI377" i="82"/>
  <c r="AH377" i="82"/>
  <c r="AF377" i="82"/>
  <c r="AA377" i="82"/>
  <c r="Z377" i="82"/>
  <c r="Y377" i="82"/>
  <c r="W377" i="82"/>
  <c r="V377" i="82"/>
  <c r="T377" i="82"/>
  <c r="R377" i="82"/>
  <c r="Q377" i="82"/>
  <c r="S377" i="82" s="1"/>
  <c r="N377" i="82"/>
  <c r="AM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S376" i="82"/>
  <c r="R376" i="82"/>
  <c r="N376" i="82"/>
  <c r="J376" i="82"/>
  <c r="Q376" i="82" s="1"/>
  <c r="H376" i="82"/>
  <c r="G376" i="82"/>
  <c r="AR375" i="82"/>
  <c r="AQ375" i="82"/>
  <c r="AN375" i="82"/>
  <c r="AL375" i="82"/>
  <c r="AJ375" i="82"/>
  <c r="AI375" i="82"/>
  <c r="AH375" i="82"/>
  <c r="AF375" i="82"/>
  <c r="AA375" i="82"/>
  <c r="Z375" i="82"/>
  <c r="Y375" i="82"/>
  <c r="W375" i="82"/>
  <c r="V375" i="82"/>
  <c r="T375" i="82"/>
  <c r="R375" i="82"/>
  <c r="Q375" i="82"/>
  <c r="S375" i="82" s="1"/>
  <c r="N375" i="82"/>
  <c r="AM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S374" i="82"/>
  <c r="R374" i="82"/>
  <c r="N374" i="82"/>
  <c r="J374" i="82"/>
  <c r="Q374" i="82" s="1"/>
  <c r="H374" i="82"/>
  <c r="G374" i="82"/>
  <c r="AR373" i="82"/>
  <c r="AQ373" i="82"/>
  <c r="AN373" i="82"/>
  <c r="AL373" i="82"/>
  <c r="AJ373" i="82"/>
  <c r="AI373" i="82"/>
  <c r="AH373" i="82"/>
  <c r="AF373" i="82"/>
  <c r="AA373" i="82"/>
  <c r="Z373" i="82"/>
  <c r="Y373" i="82"/>
  <c r="W373" i="82"/>
  <c r="V373" i="82"/>
  <c r="T373" i="82"/>
  <c r="R373" i="82"/>
  <c r="Q373" i="82"/>
  <c r="S373" i="82" s="1"/>
  <c r="N373" i="82"/>
  <c r="AM373" i="82" s="1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S372" i="82"/>
  <c r="R372" i="82"/>
  <c r="N372" i="82"/>
  <c r="J372" i="82"/>
  <c r="Q372" i="82" s="1"/>
  <c r="H372" i="82"/>
  <c r="G372" i="82"/>
  <c r="AR371" i="82"/>
  <c r="AQ371" i="82"/>
  <c r="AN371" i="82"/>
  <c r="AL371" i="82"/>
  <c r="AJ371" i="82"/>
  <c r="AI371" i="82"/>
  <c r="AH371" i="82"/>
  <c r="AF371" i="82"/>
  <c r="AA371" i="82"/>
  <c r="Z371" i="82"/>
  <c r="Y371" i="82"/>
  <c r="W371" i="82"/>
  <c r="V371" i="82"/>
  <c r="T371" i="82"/>
  <c r="R371" i="82"/>
  <c r="Q371" i="82"/>
  <c r="S371" i="82" s="1"/>
  <c r="N371" i="82"/>
  <c r="AM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S370" i="82"/>
  <c r="R370" i="82"/>
  <c r="N370" i="82"/>
  <c r="J370" i="82"/>
  <c r="Q370" i="82" s="1"/>
  <c r="H370" i="82"/>
  <c r="G370" i="82"/>
  <c r="AR369" i="82"/>
  <c r="AQ369" i="82"/>
  <c r="AN369" i="82"/>
  <c r="AL369" i="82"/>
  <c r="AJ369" i="82"/>
  <c r="AI369" i="82"/>
  <c r="AH369" i="82"/>
  <c r="AF369" i="82"/>
  <c r="AA369" i="82"/>
  <c r="Z369" i="82"/>
  <c r="Y369" i="82"/>
  <c r="W369" i="82"/>
  <c r="V369" i="82"/>
  <c r="T369" i="82"/>
  <c r="R369" i="82"/>
  <c r="Q369" i="82"/>
  <c r="S369" i="82" s="1"/>
  <c r="N369" i="82"/>
  <c r="AM369" i="82" s="1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S368" i="82"/>
  <c r="R368" i="82"/>
  <c r="N368" i="82"/>
  <c r="J368" i="82"/>
  <c r="Q368" i="82" s="1"/>
  <c r="H368" i="82"/>
  <c r="G368" i="82"/>
  <c r="AR367" i="82"/>
  <c r="AQ367" i="82"/>
  <c r="AN367" i="82"/>
  <c r="AL367" i="82"/>
  <c r="AJ367" i="82"/>
  <c r="AI367" i="82"/>
  <c r="AH367" i="82"/>
  <c r="AF367" i="82"/>
  <c r="AA367" i="82"/>
  <c r="Z367" i="82"/>
  <c r="Y367" i="82"/>
  <c r="W367" i="82"/>
  <c r="V367" i="82"/>
  <c r="T367" i="82"/>
  <c r="R367" i="82"/>
  <c r="Q367" i="82"/>
  <c r="S367" i="82" s="1"/>
  <c r="N367" i="82"/>
  <c r="AM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S366" i="82"/>
  <c r="R366" i="82"/>
  <c r="N366" i="82"/>
  <c r="J366" i="82"/>
  <c r="Q366" i="82" s="1"/>
  <c r="H366" i="82"/>
  <c r="G366" i="82"/>
  <c r="AR365" i="82"/>
  <c r="AQ365" i="82"/>
  <c r="AN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Q365" i="82"/>
  <c r="S365" i="82" s="1"/>
  <c r="N365" i="82"/>
  <c r="AM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S364" i="82"/>
  <c r="R364" i="82"/>
  <c r="N364" i="82"/>
  <c r="J364" i="82"/>
  <c r="Q364" i="82" s="1"/>
  <c r="H364" i="82"/>
  <c r="G364" i="82"/>
  <c r="AR363" i="82"/>
  <c r="AQ363" i="82"/>
  <c r="AN363" i="82"/>
  <c r="AL363" i="82"/>
  <c r="AJ363" i="82"/>
  <c r="AI363" i="82"/>
  <c r="AH363" i="82"/>
  <c r="AF363" i="82"/>
  <c r="AA363" i="82"/>
  <c r="Z363" i="82"/>
  <c r="Y363" i="82"/>
  <c r="W363" i="82"/>
  <c r="V363" i="82"/>
  <c r="T363" i="82"/>
  <c r="R363" i="82"/>
  <c r="Q363" i="82"/>
  <c r="S363" i="82" s="1"/>
  <c r="N363" i="82"/>
  <c r="AM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S362" i="82"/>
  <c r="R362" i="82"/>
  <c r="N362" i="82"/>
  <c r="J362" i="82"/>
  <c r="Q362" i="82" s="1"/>
  <c r="H362" i="82"/>
  <c r="G362" i="82"/>
  <c r="AR361" i="82"/>
  <c r="AQ361" i="82"/>
  <c r="AN361" i="82"/>
  <c r="AL361" i="82"/>
  <c r="AJ361" i="82"/>
  <c r="AI361" i="82"/>
  <c r="AH361" i="82"/>
  <c r="AF361" i="82"/>
  <c r="AA361" i="82"/>
  <c r="Z361" i="82"/>
  <c r="Y361" i="82"/>
  <c r="W361" i="82"/>
  <c r="V361" i="82"/>
  <c r="T361" i="82"/>
  <c r="R361" i="82"/>
  <c r="Q361" i="82"/>
  <c r="S361" i="82" s="1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S360" i="82"/>
  <c r="R360" i="82"/>
  <c r="N360" i="82"/>
  <c r="J360" i="82"/>
  <c r="Q360" i="82" s="1"/>
  <c r="H360" i="82"/>
  <c r="G360" i="82"/>
  <c r="AR359" i="82"/>
  <c r="AQ359" i="82"/>
  <c r="AN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S358" i="82"/>
  <c r="R358" i="82"/>
  <c r="N358" i="82"/>
  <c r="J358" i="82"/>
  <c r="Q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S356" i="82"/>
  <c r="R356" i="82"/>
  <c r="N356" i="82"/>
  <c r="J356" i="82"/>
  <c r="Q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S354" i="82"/>
  <c r="R354" i="82"/>
  <c r="N354" i="82"/>
  <c r="J354" i="82"/>
  <c r="Q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S352" i="82"/>
  <c r="R352" i="82"/>
  <c r="N352" i="82"/>
  <c r="J352" i="82"/>
  <c r="Q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S350" i="82"/>
  <c r="R350" i="82"/>
  <c r="N350" i="82"/>
  <c r="J350" i="82"/>
  <c r="Q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S348" i="82"/>
  <c r="R348" i="82"/>
  <c r="N348" i="82"/>
  <c r="J348" i="82"/>
  <c r="Q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S346" i="82"/>
  <c r="R346" i="82"/>
  <c r="N346" i="82"/>
  <c r="J346" i="82"/>
  <c r="Q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S344" i="82"/>
  <c r="R344" i="82"/>
  <c r="N344" i="82"/>
  <c r="J344" i="82"/>
  <c r="Q344" i="82" s="1"/>
  <c r="H344" i="82"/>
  <c r="G344" i="82"/>
  <c r="AR343" i="82"/>
  <c r="AQ343" i="82"/>
  <c r="AN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S342" i="82"/>
  <c r="R342" i="82"/>
  <c r="N342" i="82"/>
  <c r="J342" i="82"/>
  <c r="Q342" i="82" s="1"/>
  <c r="H342" i="82"/>
  <c r="G342" i="82"/>
  <c r="AR341" i="82"/>
  <c r="AQ341" i="82"/>
  <c r="AN341" i="82"/>
  <c r="AL341" i="82"/>
  <c r="AJ341" i="82"/>
  <c r="AI341" i="82"/>
  <c r="AH341" i="82"/>
  <c r="AF341" i="82"/>
  <c r="AA341" i="82"/>
  <c r="Z341" i="82"/>
  <c r="Y341" i="82"/>
  <c r="W341" i="82"/>
  <c r="V341" i="82"/>
  <c r="T341" i="82"/>
  <c r="R341" i="82"/>
  <c r="Q341" i="82"/>
  <c r="S341" i="82" s="1"/>
  <c r="N341" i="82"/>
  <c r="AM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S340" i="82"/>
  <c r="R340" i="82"/>
  <c r="N340" i="82"/>
  <c r="J340" i="82"/>
  <c r="Q340" i="82" s="1"/>
  <c r="H340" i="82"/>
  <c r="G340" i="82"/>
  <c r="AR339" i="82"/>
  <c r="AQ339" i="82"/>
  <c r="AN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Q339" i="82"/>
  <c r="S339" i="82" s="1"/>
  <c r="N339" i="82"/>
  <c r="AM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S338" i="82"/>
  <c r="R338" i="82"/>
  <c r="N338" i="82"/>
  <c r="J338" i="82"/>
  <c r="Q338" i="82" s="1"/>
  <c r="H338" i="82"/>
  <c r="G338" i="82"/>
  <c r="AR337" i="82"/>
  <c r="AQ337" i="82"/>
  <c r="AN337" i="82"/>
  <c r="AL337" i="82"/>
  <c r="AJ337" i="82"/>
  <c r="AI337" i="82"/>
  <c r="AH337" i="82"/>
  <c r="AF337" i="82"/>
  <c r="AA337" i="82"/>
  <c r="Z337" i="82"/>
  <c r="Y337" i="82"/>
  <c r="W337" i="82"/>
  <c r="V337" i="82"/>
  <c r="T337" i="82"/>
  <c r="R337" i="82"/>
  <c r="Q337" i="82"/>
  <c r="S337" i="82" s="1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AA335" i="82"/>
  <c r="Z335" i="82"/>
  <c r="Y335" i="82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AA329" i="82"/>
  <c r="Z329" i="82"/>
  <c r="Y329" i="82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AA327" i="82"/>
  <c r="Z327" i="82"/>
  <c r="Y327" i="82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AA325" i="82"/>
  <c r="Z325" i="82"/>
  <c r="Y325" i="82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S319" i="82"/>
  <c r="R319" i="82"/>
  <c r="N319" i="82"/>
  <c r="AM319" i="82" s="1"/>
  <c r="J319" i="82"/>
  <c r="Q319" i="82" s="1"/>
  <c r="H319" i="82"/>
  <c r="G319" i="82"/>
  <c r="AR318" i="82"/>
  <c r="AQ318" i="82"/>
  <c r="AN318" i="82"/>
  <c r="AM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S318" i="82" s="1"/>
  <c r="N318" i="82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S317" i="82"/>
  <c r="R317" i="82"/>
  <c r="N317" i="82"/>
  <c r="J317" i="82"/>
  <c r="Q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S315" i="82"/>
  <c r="R315" i="82"/>
  <c r="N315" i="82"/>
  <c r="J315" i="82"/>
  <c r="Q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J313" i="82"/>
  <c r="Q313" i="82" s="1"/>
  <c r="S313" i="82" s="1"/>
  <c r="H313" i="82"/>
  <c r="G313" i="82"/>
  <c r="AR312" i="82"/>
  <c r="AQ312" i="82"/>
  <c r="AN312" i="82"/>
  <c r="AM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S311" i="82"/>
  <c r="R311" i="82"/>
  <c r="N311" i="82"/>
  <c r="J311" i="82"/>
  <c r="Q311" i="82" s="1"/>
  <c r="H311" i="82"/>
  <c r="G311" i="82"/>
  <c r="AR310" i="82"/>
  <c r="AQ310" i="82"/>
  <c r="AN310" i="82"/>
  <c r="AM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S309" i="82"/>
  <c r="R309" i="82"/>
  <c r="N309" i="82"/>
  <c r="J309" i="82"/>
  <c r="Q309" i="82" s="1"/>
  <c r="H309" i="82"/>
  <c r="G309" i="82"/>
  <c r="AR308" i="82"/>
  <c r="AQ308" i="82"/>
  <c r="AN308" i="82"/>
  <c r="AM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S307" i="82"/>
  <c r="R307" i="82"/>
  <c r="N307" i="82"/>
  <c r="J307" i="82"/>
  <c r="Q307" i="82" s="1"/>
  <c r="H307" i="82"/>
  <c r="G307" i="82"/>
  <c r="AR306" i="82"/>
  <c r="AQ306" i="82"/>
  <c r="AN306" i="82"/>
  <c r="AM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AM292" i="82" s="1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AM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M273" i="82"/>
  <c r="AL273" i="82"/>
  <c r="AJ273" i="82"/>
  <c r="AI273" i="82"/>
  <c r="AH273" i="82"/>
  <c r="AF273" i="82"/>
  <c r="AA273" i="82"/>
  <c r="Z273" i="82"/>
  <c r="Y273" i="82"/>
  <c r="W273" i="82"/>
  <c r="V273" i="82"/>
  <c r="T273" i="82"/>
  <c r="R273" i="82"/>
  <c r="Q273" i="82"/>
  <c r="S273" i="82" s="1"/>
  <c r="N273" i="82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S270" i="82"/>
  <c r="R270" i="82"/>
  <c r="N270" i="82"/>
  <c r="J270" i="82"/>
  <c r="Q270" i="82" s="1"/>
  <c r="H270" i="82"/>
  <c r="G270" i="82"/>
  <c r="AR269" i="82"/>
  <c r="AQ269" i="82"/>
  <c r="AN269" i="82"/>
  <c r="AM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Q268" i="82" s="1"/>
  <c r="S268" i="82" s="1"/>
  <c r="H268" i="82"/>
  <c r="G268" i="82"/>
  <c r="AR267" i="82"/>
  <c r="AQ267" i="82"/>
  <c r="AN267" i="82"/>
  <c r="AM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S266" i="82"/>
  <c r="R266" i="82"/>
  <c r="N266" i="82"/>
  <c r="J266" i="82"/>
  <c r="Q266" i="82" s="1"/>
  <c r="H266" i="82"/>
  <c r="G266" i="82"/>
  <c r="AR265" i="82"/>
  <c r="AQ265" i="82"/>
  <c r="AN265" i="82"/>
  <c r="AM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M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Q263" i="82"/>
  <c r="S263" i="82" s="1"/>
  <c r="N263" i="82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S262" i="82"/>
  <c r="R262" i="82"/>
  <c r="N262" i="82"/>
  <c r="J262" i="82"/>
  <c r="Q262" i="82" s="1"/>
  <c r="H262" i="82"/>
  <c r="G262" i="82"/>
  <c r="AR261" i="82"/>
  <c r="AQ261" i="82"/>
  <c r="AN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Q261" i="82"/>
  <c r="S261" i="82" s="1"/>
  <c r="N261" i="82"/>
  <c r="AM261" i="82" s="1"/>
  <c r="J261" i="82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S260" i="82"/>
  <c r="R260" i="82"/>
  <c r="N260" i="82"/>
  <c r="J260" i="82"/>
  <c r="Q260" i="82" s="1"/>
  <c r="H260" i="82"/>
  <c r="G260" i="82"/>
  <c r="AR259" i="82"/>
  <c r="AQ259" i="82"/>
  <c r="AN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Q259" i="82"/>
  <c r="S259" i="82" s="1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S258" i="82"/>
  <c r="R258" i="82"/>
  <c r="N258" i="82"/>
  <c r="J258" i="82"/>
  <c r="Q258" i="82" s="1"/>
  <c r="H258" i="82"/>
  <c r="G258" i="82"/>
  <c r="AR257" i="82"/>
  <c r="AQ257" i="82"/>
  <c r="AN257" i="82"/>
  <c r="AL257" i="82"/>
  <c r="AJ257" i="82"/>
  <c r="AI257" i="82"/>
  <c r="AH257" i="82"/>
  <c r="AF257" i="82"/>
  <c r="AA257" i="82"/>
  <c r="Z257" i="82"/>
  <c r="Y257" i="82"/>
  <c r="W257" i="82"/>
  <c r="V257" i="82"/>
  <c r="T257" i="82"/>
  <c r="R257" i="82"/>
  <c r="Q257" i="82"/>
  <c r="S257" i="82" s="1"/>
  <c r="N257" i="82"/>
  <c r="AM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S256" i="82"/>
  <c r="R256" i="82"/>
  <c r="N256" i="82"/>
  <c r="J256" i="82"/>
  <c r="Q256" i="82" s="1"/>
  <c r="H256" i="82"/>
  <c r="G256" i="82"/>
  <c r="AR255" i="82"/>
  <c r="AQ255" i="82"/>
  <c r="AN255" i="82"/>
  <c r="AL255" i="82"/>
  <c r="AJ255" i="82"/>
  <c r="AI255" i="82"/>
  <c r="AH255" i="82"/>
  <c r="AF255" i="82"/>
  <c r="AA255" i="82"/>
  <c r="Z255" i="82"/>
  <c r="Y255" i="82"/>
  <c r="W255" i="82"/>
  <c r="V255" i="82"/>
  <c r="T255" i="82"/>
  <c r="R255" i="82"/>
  <c r="Q255" i="82"/>
  <c r="S255" i="82" s="1"/>
  <c r="N255" i="82"/>
  <c r="AM255" i="82" s="1"/>
  <c r="J255" i="82"/>
  <c r="H255" i="82"/>
  <c r="G255" i="82"/>
  <c r="AR254" i="82"/>
  <c r="AQ254" i="82"/>
  <c r="AN254" i="82"/>
  <c r="AM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S254" i="82"/>
  <c r="R254" i="82"/>
  <c r="N254" i="82"/>
  <c r="J254" i="82"/>
  <c r="Q254" i="82" s="1"/>
  <c r="H254" i="82"/>
  <c r="G254" i="82"/>
  <c r="AR253" i="82"/>
  <c r="AQ253" i="82"/>
  <c r="AN253" i="82"/>
  <c r="AL253" i="82"/>
  <c r="AJ253" i="82"/>
  <c r="AI253" i="82"/>
  <c r="AH253" i="82"/>
  <c r="AF253" i="82"/>
  <c r="AA253" i="82"/>
  <c r="Z253" i="82"/>
  <c r="Y253" i="82"/>
  <c r="W253" i="82"/>
  <c r="V253" i="82"/>
  <c r="T253" i="82"/>
  <c r="R253" i="82"/>
  <c r="Q253" i="82"/>
  <c r="S253" i="82" s="1"/>
  <c r="N253" i="82"/>
  <c r="AM253" i="82" s="1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S252" i="82"/>
  <c r="R252" i="82"/>
  <c r="N252" i="82"/>
  <c r="J252" i="82"/>
  <c r="Q252" i="82" s="1"/>
  <c r="H252" i="82"/>
  <c r="G252" i="82"/>
  <c r="AR251" i="82"/>
  <c r="AQ251" i="82"/>
  <c r="AN251" i="82"/>
  <c r="AL251" i="82"/>
  <c r="AJ251" i="82"/>
  <c r="AI251" i="82"/>
  <c r="AH251" i="82"/>
  <c r="AF251" i="82"/>
  <c r="AA251" i="82"/>
  <c r="Z251" i="82"/>
  <c r="Y251" i="82"/>
  <c r="W251" i="82"/>
  <c r="V251" i="82"/>
  <c r="T251" i="82"/>
  <c r="R251" i="82"/>
  <c r="Q251" i="82"/>
  <c r="S251" i="82" s="1"/>
  <c r="N251" i="82"/>
  <c r="AM251" i="82" s="1"/>
  <c r="J251" i="82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S250" i="82"/>
  <c r="R250" i="82"/>
  <c r="N250" i="82"/>
  <c r="J250" i="82"/>
  <c r="Q250" i="82" s="1"/>
  <c r="H250" i="82"/>
  <c r="G250" i="82"/>
  <c r="AR249" i="82"/>
  <c r="AQ249" i="82"/>
  <c r="AN249" i="82"/>
  <c r="AL249" i="82"/>
  <c r="AJ249" i="82"/>
  <c r="AI249" i="82"/>
  <c r="AH249" i="82"/>
  <c r="AF249" i="82"/>
  <c r="AA249" i="82"/>
  <c r="Z249" i="82"/>
  <c r="Y249" i="82"/>
  <c r="W249" i="82"/>
  <c r="V249" i="82"/>
  <c r="T249" i="82"/>
  <c r="R249" i="82"/>
  <c r="Q249" i="82"/>
  <c r="S249" i="82" s="1"/>
  <c r="N249" i="82"/>
  <c r="AM249" i="82" s="1"/>
  <c r="J249" i="82"/>
  <c r="H249" i="82"/>
  <c r="G249" i="82"/>
  <c r="AR248" i="82"/>
  <c r="AQ248" i="82"/>
  <c r="AN248" i="82"/>
  <c r="AM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S248" i="82"/>
  <c r="R248" i="82"/>
  <c r="N248" i="82"/>
  <c r="J248" i="82"/>
  <c r="Q248" i="82" s="1"/>
  <c r="H248" i="82"/>
  <c r="G248" i="82"/>
  <c r="AR247" i="82"/>
  <c r="AQ247" i="82"/>
  <c r="AN247" i="82"/>
  <c r="AL247" i="82"/>
  <c r="AJ247" i="82"/>
  <c r="AI247" i="82"/>
  <c r="AH247" i="82"/>
  <c r="AF247" i="82"/>
  <c r="AA247" i="82"/>
  <c r="Z247" i="82"/>
  <c r="Y247" i="82"/>
  <c r="W247" i="82"/>
  <c r="V247" i="82"/>
  <c r="T247" i="82"/>
  <c r="R247" i="82"/>
  <c r="Q247" i="82"/>
  <c r="S247" i="82" s="1"/>
  <c r="N247" i="82"/>
  <c r="AM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S246" i="82"/>
  <c r="R246" i="82"/>
  <c r="N246" i="82"/>
  <c r="J246" i="82"/>
  <c r="Q246" i="82" s="1"/>
  <c r="H246" i="82"/>
  <c r="G246" i="82"/>
  <c r="AR245" i="82"/>
  <c r="AQ245" i="82"/>
  <c r="AN245" i="82"/>
  <c r="AL245" i="82"/>
  <c r="AJ245" i="82"/>
  <c r="AI245" i="82"/>
  <c r="AH245" i="82"/>
  <c r="AF245" i="82"/>
  <c r="AA245" i="82"/>
  <c r="Z245" i="82"/>
  <c r="Y245" i="82"/>
  <c r="W245" i="82"/>
  <c r="V245" i="82"/>
  <c r="T245" i="82"/>
  <c r="R245" i="82"/>
  <c r="Q245" i="82"/>
  <c r="S245" i="82" s="1"/>
  <c r="N245" i="82"/>
  <c r="AM245" i="82" s="1"/>
  <c r="J245" i="82"/>
  <c r="H245" i="82"/>
  <c r="G245" i="82"/>
  <c r="AR244" i="82"/>
  <c r="AQ244" i="82"/>
  <c r="AN244" i="82"/>
  <c r="AM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S244" i="82"/>
  <c r="R244" i="82"/>
  <c r="N244" i="82"/>
  <c r="J244" i="82"/>
  <c r="Q244" i="82" s="1"/>
  <c r="H244" i="82"/>
  <c r="G244" i="82"/>
  <c r="AR243" i="82"/>
  <c r="AQ243" i="82"/>
  <c r="AN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Q243" i="82"/>
  <c r="S243" i="82" s="1"/>
  <c r="N243" i="82"/>
  <c r="AM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S242" i="82"/>
  <c r="R242" i="82"/>
  <c r="N242" i="82"/>
  <c r="J242" i="82"/>
  <c r="Q242" i="82" s="1"/>
  <c r="H242" i="82"/>
  <c r="G242" i="82"/>
  <c r="AR241" i="82"/>
  <c r="AQ241" i="82"/>
  <c r="AN241" i="82"/>
  <c r="AL241" i="82"/>
  <c r="AJ241" i="82"/>
  <c r="AI241" i="82"/>
  <c r="AH241" i="82"/>
  <c r="AF241" i="82"/>
  <c r="AA241" i="82"/>
  <c r="Z241" i="82"/>
  <c r="Y241" i="82"/>
  <c r="W241" i="82"/>
  <c r="V241" i="82"/>
  <c r="T241" i="82"/>
  <c r="R241" i="82"/>
  <c r="Q241" i="82"/>
  <c r="S241" i="82" s="1"/>
  <c r="N241" i="82"/>
  <c r="AM241" i="82" s="1"/>
  <c r="J241" i="82"/>
  <c r="H241" i="82"/>
  <c r="G241" i="82"/>
  <c r="AR240" i="82"/>
  <c r="AQ240" i="82"/>
  <c r="AN240" i="82"/>
  <c r="AM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S240" i="82"/>
  <c r="R240" i="82"/>
  <c r="N240" i="82"/>
  <c r="J240" i="82"/>
  <c r="Q240" i="82" s="1"/>
  <c r="H240" i="82"/>
  <c r="G240" i="82"/>
  <c r="AR239" i="82"/>
  <c r="AQ239" i="82"/>
  <c r="AN239" i="82"/>
  <c r="AL239" i="82"/>
  <c r="AJ239" i="82"/>
  <c r="AI239" i="82"/>
  <c r="AH239" i="82"/>
  <c r="AF239" i="82"/>
  <c r="AA239" i="82"/>
  <c r="Z239" i="82"/>
  <c r="Y239" i="82"/>
  <c r="W239" i="82"/>
  <c r="V239" i="82"/>
  <c r="T239" i="82"/>
  <c r="R239" i="82"/>
  <c r="Q239" i="82"/>
  <c r="S239" i="82" s="1"/>
  <c r="N239" i="82"/>
  <c r="AM239" i="82" s="1"/>
  <c r="J239" i="82"/>
  <c r="H239" i="82"/>
  <c r="G239" i="82"/>
  <c r="AR238" i="82"/>
  <c r="AQ238" i="82"/>
  <c r="AN238" i="82"/>
  <c r="AM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S238" i="82"/>
  <c r="R238" i="82"/>
  <c r="N238" i="82"/>
  <c r="J238" i="82"/>
  <c r="Q238" i="82" s="1"/>
  <c r="H238" i="82"/>
  <c r="G238" i="82"/>
  <c r="AR237" i="82"/>
  <c r="AQ237" i="82"/>
  <c r="AN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Q237" i="82"/>
  <c r="S237" i="82" s="1"/>
  <c r="N237" i="82"/>
  <c r="AM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S236" i="82"/>
  <c r="R236" i="82"/>
  <c r="N236" i="82"/>
  <c r="J236" i="82"/>
  <c r="Q236" i="82" s="1"/>
  <c r="H236" i="82"/>
  <c r="G236" i="82"/>
  <c r="AR235" i="82"/>
  <c r="AQ235" i="82"/>
  <c r="AN235" i="82"/>
  <c r="AL235" i="82"/>
  <c r="AJ235" i="82"/>
  <c r="AI235" i="82"/>
  <c r="AH235" i="82"/>
  <c r="AF235" i="82"/>
  <c r="AA235" i="82"/>
  <c r="Z235" i="82"/>
  <c r="Y235" i="82"/>
  <c r="W235" i="82"/>
  <c r="V235" i="82"/>
  <c r="T235" i="82"/>
  <c r="R235" i="82"/>
  <c r="Q235" i="82"/>
  <c r="S235" i="82" s="1"/>
  <c r="N235" i="82"/>
  <c r="AM235" i="82" s="1"/>
  <c r="J235" i="82"/>
  <c r="H235" i="82"/>
  <c r="G235" i="82"/>
  <c r="AR234" i="82"/>
  <c r="AQ234" i="82"/>
  <c r="AN234" i="82"/>
  <c r="AM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S234" i="82"/>
  <c r="R234" i="82"/>
  <c r="N234" i="82"/>
  <c r="J234" i="82"/>
  <c r="Q234" i="82" s="1"/>
  <c r="H234" i="82"/>
  <c r="G234" i="82"/>
  <c r="AR233" i="82"/>
  <c r="AQ233" i="82"/>
  <c r="AN233" i="82"/>
  <c r="AL233" i="82"/>
  <c r="AJ233" i="82"/>
  <c r="AI233" i="82"/>
  <c r="AH233" i="82"/>
  <c r="AF233" i="82"/>
  <c r="AA233" i="82"/>
  <c r="Z233" i="82"/>
  <c r="Y233" i="82"/>
  <c r="W233" i="82"/>
  <c r="V233" i="82"/>
  <c r="T233" i="82"/>
  <c r="R233" i="82"/>
  <c r="Q233" i="82"/>
  <c r="S233" i="82" s="1"/>
  <c r="N233" i="82"/>
  <c r="AM233" i="82" s="1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S232" i="82"/>
  <c r="R232" i="82"/>
  <c r="N232" i="82"/>
  <c r="J232" i="82"/>
  <c r="Q232" i="82" s="1"/>
  <c r="H232" i="82"/>
  <c r="G232" i="82"/>
  <c r="AR231" i="82"/>
  <c r="AQ231" i="82"/>
  <c r="AN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S230" i="82"/>
  <c r="R230" i="82"/>
  <c r="N230" i="82"/>
  <c r="J230" i="82"/>
  <c r="Q230" i="82" s="1"/>
  <c r="H230" i="82"/>
  <c r="G230" i="82"/>
  <c r="AR229" i="82"/>
  <c r="AQ229" i="82"/>
  <c r="AN229" i="82"/>
  <c r="AL229" i="82"/>
  <c r="AJ229" i="82"/>
  <c r="AI229" i="82"/>
  <c r="AH229" i="82"/>
  <c r="AF229" i="82"/>
  <c r="AA229" i="82"/>
  <c r="Z229" i="82"/>
  <c r="Y229" i="82"/>
  <c r="W229" i="82"/>
  <c r="V229" i="82"/>
  <c r="T229" i="82"/>
  <c r="R229" i="82"/>
  <c r="Q229" i="82"/>
  <c r="S229" i="82" s="1"/>
  <c r="N229" i="82"/>
  <c r="AM229" i="82" s="1"/>
  <c r="J229" i="82"/>
  <c r="H229" i="82"/>
  <c r="G229" i="82"/>
  <c r="AR228" i="82"/>
  <c r="AQ228" i="82"/>
  <c r="AN228" i="82"/>
  <c r="AM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S228" i="82"/>
  <c r="R228" i="82"/>
  <c r="N228" i="82"/>
  <c r="J228" i="82"/>
  <c r="Q228" i="82" s="1"/>
  <c r="H228" i="82"/>
  <c r="G228" i="82"/>
  <c r="AR227" i="82"/>
  <c r="AQ227" i="82"/>
  <c r="AN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Q227" i="82"/>
  <c r="S227" i="82" s="1"/>
  <c r="N227" i="82"/>
  <c r="AM227" i="82" s="1"/>
  <c r="J227" i="82"/>
  <c r="H227" i="82"/>
  <c r="G227" i="82"/>
  <c r="AR226" i="82"/>
  <c r="AQ226" i="82"/>
  <c r="AN226" i="82"/>
  <c r="AM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S226" i="82"/>
  <c r="R226" i="82"/>
  <c r="N226" i="82"/>
  <c r="J226" i="82"/>
  <c r="Q226" i="82" s="1"/>
  <c r="H226" i="82"/>
  <c r="G226" i="82"/>
  <c r="AR225" i="82"/>
  <c r="AQ225" i="82"/>
  <c r="AN225" i="82"/>
  <c r="AL225" i="82"/>
  <c r="AJ225" i="82"/>
  <c r="AI225" i="82"/>
  <c r="AH225" i="82"/>
  <c r="AF225" i="82"/>
  <c r="AA225" i="82"/>
  <c r="Z225" i="82"/>
  <c r="Y225" i="82"/>
  <c r="W225" i="82"/>
  <c r="V225" i="82"/>
  <c r="T225" i="82"/>
  <c r="R225" i="82"/>
  <c r="Q225" i="82"/>
  <c r="S225" i="82" s="1"/>
  <c r="N225" i="82"/>
  <c r="AM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S224" i="82"/>
  <c r="R224" i="82"/>
  <c r="N224" i="82"/>
  <c r="J224" i="82"/>
  <c r="Q224" i="82" s="1"/>
  <c r="H224" i="82"/>
  <c r="G224" i="82"/>
  <c r="AR223" i="82"/>
  <c r="AQ223" i="82"/>
  <c r="AN223" i="82"/>
  <c r="AL223" i="82"/>
  <c r="AJ223" i="82"/>
  <c r="AI223" i="82"/>
  <c r="AH223" i="82"/>
  <c r="AF223" i="82"/>
  <c r="AA223" i="82"/>
  <c r="Z223" i="82"/>
  <c r="Y223" i="82"/>
  <c r="W223" i="82"/>
  <c r="V223" i="82"/>
  <c r="T223" i="82"/>
  <c r="R223" i="82"/>
  <c r="Q223" i="82"/>
  <c r="S223" i="82" s="1"/>
  <c r="N223" i="82"/>
  <c r="AM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S222" i="82"/>
  <c r="R222" i="82"/>
  <c r="N222" i="82"/>
  <c r="J222" i="82"/>
  <c r="Q222" i="82" s="1"/>
  <c r="H222" i="82"/>
  <c r="G222" i="82"/>
  <c r="AR221" i="82"/>
  <c r="AQ221" i="82"/>
  <c r="AN221" i="82"/>
  <c r="AL221" i="82"/>
  <c r="AJ221" i="82"/>
  <c r="AI221" i="82"/>
  <c r="AH221" i="82"/>
  <c r="AF221" i="82"/>
  <c r="AA221" i="82"/>
  <c r="Z221" i="82"/>
  <c r="Y221" i="82"/>
  <c r="W221" i="82"/>
  <c r="V221" i="82"/>
  <c r="T221" i="82"/>
  <c r="R221" i="82"/>
  <c r="Q221" i="82"/>
  <c r="S221" i="82" s="1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S220" i="82"/>
  <c r="R220" i="82"/>
  <c r="N220" i="82"/>
  <c r="J220" i="82"/>
  <c r="Q220" i="82" s="1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Q219" i="82"/>
  <c r="S219" i="82" s="1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S218" i="82"/>
  <c r="R218" i="82"/>
  <c r="N218" i="82"/>
  <c r="J218" i="82"/>
  <c r="Q218" i="82" s="1"/>
  <c r="H218" i="82"/>
  <c r="G218" i="82"/>
  <c r="AR217" i="82"/>
  <c r="AQ217" i="82"/>
  <c r="AN217" i="82"/>
  <c r="AL217" i="82"/>
  <c r="AJ217" i="82"/>
  <c r="AI217" i="82"/>
  <c r="AH217" i="82"/>
  <c r="AF217" i="82"/>
  <c r="AA217" i="82"/>
  <c r="Z217" i="82"/>
  <c r="Y217" i="82"/>
  <c r="W217" i="82"/>
  <c r="V217" i="82"/>
  <c r="T217" i="82"/>
  <c r="R217" i="82"/>
  <c r="Q217" i="82"/>
  <c r="S217" i="82" s="1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S216" i="82"/>
  <c r="R216" i="82"/>
  <c r="N216" i="82"/>
  <c r="J216" i="82"/>
  <c r="Q216" i="82" s="1"/>
  <c r="H216" i="82"/>
  <c r="G216" i="82"/>
  <c r="AR215" i="82"/>
  <c r="AQ215" i="82"/>
  <c r="AN215" i="82"/>
  <c r="AL215" i="82"/>
  <c r="AJ215" i="82"/>
  <c r="AI215" i="82"/>
  <c r="AH215" i="82"/>
  <c r="AF215" i="82"/>
  <c r="AA215" i="82"/>
  <c r="Z215" i="82"/>
  <c r="Y215" i="82"/>
  <c r="W215" i="82"/>
  <c r="V215" i="82"/>
  <c r="T215" i="82"/>
  <c r="R215" i="82"/>
  <c r="Q215" i="82"/>
  <c r="S215" i="82" s="1"/>
  <c r="N215" i="82"/>
  <c r="AM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S214" i="82"/>
  <c r="R214" i="82"/>
  <c r="N214" i="82"/>
  <c r="J214" i="82"/>
  <c r="Q214" i="82" s="1"/>
  <c r="H214" i="82"/>
  <c r="G214" i="82"/>
  <c r="AR213" i="82"/>
  <c r="AQ213" i="82"/>
  <c r="AN213" i="82"/>
  <c r="AL213" i="82"/>
  <c r="AJ213" i="82"/>
  <c r="AI213" i="82"/>
  <c r="AH213" i="82"/>
  <c r="AF213" i="82"/>
  <c r="AA213" i="82"/>
  <c r="Z213" i="82"/>
  <c r="Y213" i="82"/>
  <c r="W213" i="82"/>
  <c r="V213" i="82"/>
  <c r="T213" i="82"/>
  <c r="R213" i="82"/>
  <c r="Q213" i="82"/>
  <c r="S213" i="82" s="1"/>
  <c r="N213" i="82"/>
  <c r="AM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S212" i="82"/>
  <c r="R212" i="82"/>
  <c r="N212" i="82"/>
  <c r="J212" i="82"/>
  <c r="Q212" i="82" s="1"/>
  <c r="H212" i="82"/>
  <c r="G212" i="82"/>
  <c r="AR211" i="82"/>
  <c r="AQ211" i="82"/>
  <c r="AN211" i="82"/>
  <c r="AL211" i="82"/>
  <c r="AJ211" i="82"/>
  <c r="AI211" i="82"/>
  <c r="AH211" i="82"/>
  <c r="AF211" i="82"/>
  <c r="AA211" i="82"/>
  <c r="Z211" i="82"/>
  <c r="Y211" i="82"/>
  <c r="W211" i="82"/>
  <c r="V211" i="82"/>
  <c r="T211" i="82"/>
  <c r="R211" i="82"/>
  <c r="Q211" i="82"/>
  <c r="S211" i="82" s="1"/>
  <c r="N211" i="82"/>
  <c r="AM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S210" i="82"/>
  <c r="R210" i="82"/>
  <c r="N210" i="82"/>
  <c r="J210" i="82"/>
  <c r="Q210" i="82" s="1"/>
  <c r="H210" i="82"/>
  <c r="G210" i="82"/>
  <c r="AR209" i="82"/>
  <c r="AQ209" i="82"/>
  <c r="AN209" i="82"/>
  <c r="AL209" i="82"/>
  <c r="AJ209" i="82"/>
  <c r="AI209" i="82"/>
  <c r="AH209" i="82"/>
  <c r="AF209" i="82"/>
  <c r="AA209" i="82"/>
  <c r="Z209" i="82"/>
  <c r="Y209" i="82"/>
  <c r="W209" i="82"/>
  <c r="V209" i="82"/>
  <c r="T209" i="82"/>
  <c r="R209" i="82"/>
  <c r="Q209" i="82"/>
  <c r="S209" i="82" s="1"/>
  <c r="N209" i="82"/>
  <c r="AM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S208" i="82"/>
  <c r="R208" i="82"/>
  <c r="N208" i="82"/>
  <c r="J208" i="82"/>
  <c r="Q208" i="82" s="1"/>
  <c r="H208" i="82"/>
  <c r="G208" i="82"/>
  <c r="AR207" i="82"/>
  <c r="AQ207" i="82"/>
  <c r="AN207" i="82"/>
  <c r="AL207" i="82"/>
  <c r="AJ207" i="82"/>
  <c r="AI207" i="82"/>
  <c r="AH207" i="82"/>
  <c r="AF207" i="82"/>
  <c r="AA207" i="82"/>
  <c r="Z207" i="82"/>
  <c r="Y207" i="82"/>
  <c r="W207" i="82"/>
  <c r="V207" i="82"/>
  <c r="T207" i="82"/>
  <c r="R207" i="82"/>
  <c r="Q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Q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AA203" i="82"/>
  <c r="Z203" i="82"/>
  <c r="Y203" i="82"/>
  <c r="W203" i="82"/>
  <c r="V203" i="82"/>
  <c r="T203" i="82"/>
  <c r="R203" i="82"/>
  <c r="Q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Q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AA199" i="82"/>
  <c r="Z199" i="82"/>
  <c r="Y199" i="82"/>
  <c r="W199" i="82"/>
  <c r="V199" i="82"/>
  <c r="T199" i="82"/>
  <c r="R199" i="82"/>
  <c r="Q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AA197" i="82"/>
  <c r="Z197" i="82"/>
  <c r="Y197" i="82"/>
  <c r="W197" i="82"/>
  <c r="V197" i="82"/>
  <c r="T197" i="82"/>
  <c r="R197" i="82"/>
  <c r="Q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AA195" i="82"/>
  <c r="Z195" i="82"/>
  <c r="Y195" i="82"/>
  <c r="W195" i="82"/>
  <c r="V195" i="82"/>
  <c r="T195" i="82"/>
  <c r="R195" i="82"/>
  <c r="N195" i="82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AA193" i="82"/>
  <c r="Z193" i="82"/>
  <c r="Y193" i="82"/>
  <c r="W193" i="82"/>
  <c r="V193" i="82"/>
  <c r="T193" i="82"/>
  <c r="R193" i="82"/>
  <c r="N193" i="82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AA191" i="82"/>
  <c r="Z191" i="82"/>
  <c r="Y191" i="82"/>
  <c r="W191" i="82"/>
  <c r="V191" i="82"/>
  <c r="T191" i="82"/>
  <c r="R191" i="82"/>
  <c r="N191" i="82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N189" i="82"/>
  <c r="J189" i="82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Q188" i="82"/>
  <c r="S188" i="82" s="1"/>
  <c r="N188" i="82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M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S186" i="82" s="1"/>
  <c r="N186" i="82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M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S184" i="82" s="1"/>
  <c r="N184" i="82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S183" i="82"/>
  <c r="R183" i="82"/>
  <c r="N183" i="82"/>
  <c r="J183" i="82"/>
  <c r="Q183" i="82" s="1"/>
  <c r="H183" i="82"/>
  <c r="G183" i="82"/>
  <c r="AR182" i="82"/>
  <c r="AQ182" i="82"/>
  <c r="AN182" i="82"/>
  <c r="AM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S182" i="82" s="1"/>
  <c r="N182" i="82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S181" i="82"/>
  <c r="R181" i="82"/>
  <c r="N181" i="82"/>
  <c r="J181" i="82"/>
  <c r="Q181" i="82" s="1"/>
  <c r="H181" i="82"/>
  <c r="G181" i="82"/>
  <c r="AR180" i="82"/>
  <c r="AQ180" i="82"/>
  <c r="AN180" i="82"/>
  <c r="AM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S180" i="82" s="1"/>
  <c r="N180" i="82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M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S178" i="82" s="1"/>
  <c r="N178" i="82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Q177" i="82" s="1"/>
  <c r="S177" i="82" s="1"/>
  <c r="H177" i="82"/>
  <c r="G177" i="82"/>
  <c r="AR176" i="82"/>
  <c r="AQ176" i="82"/>
  <c r="AN176" i="82"/>
  <c r="AM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S176" i="82" s="1"/>
  <c r="N176" i="82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S175" i="82"/>
  <c r="R175" i="82"/>
  <c r="N175" i="82"/>
  <c r="J175" i="82"/>
  <c r="Q175" i="82" s="1"/>
  <c r="H175" i="82"/>
  <c r="G175" i="82"/>
  <c r="AR174" i="82"/>
  <c r="AQ174" i="82"/>
  <c r="AN174" i="82"/>
  <c r="AM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Q174" i="82"/>
  <c r="S174" i="82" s="1"/>
  <c r="N174" i="82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S173" i="82"/>
  <c r="R173" i="82"/>
  <c r="N173" i="82"/>
  <c r="J173" i="82"/>
  <c r="Q173" i="82" s="1"/>
  <c r="H173" i="82"/>
  <c r="G173" i="82"/>
  <c r="AR172" i="82"/>
  <c r="AQ172" i="82"/>
  <c r="AN172" i="82"/>
  <c r="AM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Q172" i="82"/>
  <c r="S172" i="82" s="1"/>
  <c r="N172" i="82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M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Q170" i="82"/>
  <c r="S170" i="82" s="1"/>
  <c r="N170" i="82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M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S167" i="82"/>
  <c r="R167" i="82"/>
  <c r="N167" i="82"/>
  <c r="J167" i="82"/>
  <c r="Q167" i="82" s="1"/>
  <c r="H167" i="82"/>
  <c r="G167" i="82"/>
  <c r="AR166" i="82"/>
  <c r="AQ166" i="82"/>
  <c r="AN166" i="82"/>
  <c r="AM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S165" i="82"/>
  <c r="R165" i="82"/>
  <c r="N165" i="82"/>
  <c r="J165" i="82"/>
  <c r="Q165" i="82" s="1"/>
  <c r="H165" i="82"/>
  <c r="G165" i="82"/>
  <c r="AR164" i="82"/>
  <c r="AQ164" i="82"/>
  <c r="AN164" i="82"/>
  <c r="AM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S148" i="82" s="1"/>
  <c r="N148" i="82"/>
  <c r="AM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S146" i="82" s="1"/>
  <c r="N146" i="82"/>
  <c r="AM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S144" i="82" s="1"/>
  <c r="N144" i="82"/>
  <c r="AM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S140" i="82" s="1"/>
  <c r="N140" i="82"/>
  <c r="AM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S138" i="82" s="1"/>
  <c r="N138" i="82"/>
  <c r="AM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S126" i="82" s="1"/>
  <c r="N126" i="82"/>
  <c r="AM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S122" i="82" s="1"/>
  <c r="N122" i="82"/>
  <c r="AM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S120" i="82" s="1"/>
  <c r="N120" i="82"/>
  <c r="AM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S118" i="82" s="1"/>
  <c r="N118" i="82"/>
  <c r="AM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S116" i="82" s="1"/>
  <c r="N116" i="82"/>
  <c r="AM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S114" i="82" s="1"/>
  <c r="N114" i="82"/>
  <c r="AM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AA112" i="82"/>
  <c r="Z112" i="82"/>
  <c r="Y112" i="82"/>
  <c r="W112" i="82"/>
  <c r="V112" i="82"/>
  <c r="T112" i="82"/>
  <c r="R112" i="82"/>
  <c r="Q112" i="82"/>
  <c r="S112" i="82" s="1"/>
  <c r="N112" i="82"/>
  <c r="AM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S110" i="82" s="1"/>
  <c r="N110" i="82"/>
  <c r="AM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AA108" i="82"/>
  <c r="Z108" i="82"/>
  <c r="Y108" i="82"/>
  <c r="W108" i="82"/>
  <c r="V108" i="82"/>
  <c r="T108" i="82"/>
  <c r="R108" i="82"/>
  <c r="Q108" i="82"/>
  <c r="S108" i="82" s="1"/>
  <c r="N108" i="82"/>
  <c r="AM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AA106" i="82"/>
  <c r="Z106" i="82"/>
  <c r="Y106" i="82"/>
  <c r="W106" i="82"/>
  <c r="V106" i="82"/>
  <c r="T106" i="82"/>
  <c r="R106" i="82"/>
  <c r="Q106" i="82"/>
  <c r="S106" i="82" s="1"/>
  <c r="N106" i="82"/>
  <c r="AM106" i="82" s="1"/>
  <c r="J106" i="82"/>
  <c r="H106" i="82"/>
  <c r="G106" i="82"/>
  <c r="AR105" i="82"/>
  <c r="AQ105" i="82"/>
  <c r="AN105" i="82"/>
  <c r="AM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AA104" i="82"/>
  <c r="Z104" i="82"/>
  <c r="Y104" i="82"/>
  <c r="W104" i="82"/>
  <c r="V104" i="82"/>
  <c r="T104" i="82"/>
  <c r="R104" i="82"/>
  <c r="Q104" i="82"/>
  <c r="S104" i="82" s="1"/>
  <c r="N104" i="82"/>
  <c r="AM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AA102" i="82"/>
  <c r="Z102" i="82"/>
  <c r="Y102" i="82"/>
  <c r="W102" i="82"/>
  <c r="V102" i="82"/>
  <c r="T102" i="82"/>
  <c r="R102" i="82"/>
  <c r="Q102" i="82"/>
  <c r="S102" i="82" s="1"/>
  <c r="N102" i="82"/>
  <c r="AM102" i="82" s="1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AA100" i="82"/>
  <c r="Z100" i="82"/>
  <c r="Y100" i="82"/>
  <c r="W100" i="82"/>
  <c r="V100" i="82"/>
  <c r="T100" i="82"/>
  <c r="R100" i="82"/>
  <c r="Q100" i="82"/>
  <c r="S100" i="82" s="1"/>
  <c r="N100" i="82"/>
  <c r="AM100" i="82" s="1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AA98" i="82"/>
  <c r="Z98" i="82"/>
  <c r="Y98" i="82"/>
  <c r="W98" i="82"/>
  <c r="V98" i="82"/>
  <c r="T98" i="82"/>
  <c r="R98" i="82"/>
  <c r="Q98" i="82"/>
  <c r="S98" i="82" s="1"/>
  <c r="N98" i="82"/>
  <c r="AM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Q96" i="82"/>
  <c r="S96" i="82" s="1"/>
  <c r="N96" i="82"/>
  <c r="AM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AA94" i="82"/>
  <c r="Z94" i="82"/>
  <c r="Y94" i="82"/>
  <c r="W94" i="82"/>
  <c r="V94" i="82"/>
  <c r="T94" i="82"/>
  <c r="R94" i="82"/>
  <c r="Q94" i="82"/>
  <c r="S94" i="82" s="1"/>
  <c r="N94" i="82"/>
  <c r="AM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AA92" i="82"/>
  <c r="Z92" i="82"/>
  <c r="Y92" i="82"/>
  <c r="W92" i="82"/>
  <c r="V92" i="82"/>
  <c r="T92" i="82"/>
  <c r="R92" i="82"/>
  <c r="Q92" i="82"/>
  <c r="S92" i="82" s="1"/>
  <c r="N92" i="82"/>
  <c r="AM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AA90" i="82"/>
  <c r="Z90" i="82"/>
  <c r="Y90" i="82"/>
  <c r="W90" i="82"/>
  <c r="V90" i="82"/>
  <c r="T90" i="82"/>
  <c r="R90" i="82"/>
  <c r="Q90" i="82"/>
  <c r="S90" i="82" s="1"/>
  <c r="N90" i="82"/>
  <c r="AM90" i="82" s="1"/>
  <c r="J90" i="82"/>
  <c r="H90" i="82"/>
  <c r="G90" i="82"/>
  <c r="AR89" i="82"/>
  <c r="AQ89" i="82"/>
  <c r="AN89" i="82"/>
  <c r="AM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AA88" i="82"/>
  <c r="Z88" i="82"/>
  <c r="Y88" i="82"/>
  <c r="W88" i="82"/>
  <c r="V88" i="82"/>
  <c r="T88" i="82"/>
  <c r="R88" i="82"/>
  <c r="Q88" i="82"/>
  <c r="S88" i="82" s="1"/>
  <c r="N88" i="82"/>
  <c r="AM88" i="82" s="1"/>
  <c r="J88" i="82"/>
  <c r="H88" i="82"/>
  <c r="G88" i="82"/>
  <c r="AR87" i="82"/>
  <c r="AQ87" i="82"/>
  <c r="AN87" i="82"/>
  <c r="AM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AA86" i="82"/>
  <c r="Z86" i="82"/>
  <c r="Y86" i="82"/>
  <c r="W86" i="82"/>
  <c r="V86" i="82"/>
  <c r="T86" i="82"/>
  <c r="R86" i="82"/>
  <c r="Q86" i="82"/>
  <c r="S86" i="82" s="1"/>
  <c r="N86" i="82"/>
  <c r="AM86" i="82" s="1"/>
  <c r="J86" i="82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AA84" i="82"/>
  <c r="Z84" i="82"/>
  <c r="Y84" i="82"/>
  <c r="W84" i="82"/>
  <c r="V84" i="82"/>
  <c r="T84" i="82"/>
  <c r="R84" i="82"/>
  <c r="Q84" i="82"/>
  <c r="S84" i="82" s="1"/>
  <c r="N84" i="82"/>
  <c r="AM84" i="82" s="1"/>
  <c r="J84" i="82"/>
  <c r="H84" i="82"/>
  <c r="G84" i="82"/>
  <c r="AR83" i="82"/>
  <c r="AQ83" i="82"/>
  <c r="AN83" i="82"/>
  <c r="AM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AA82" i="82"/>
  <c r="Z82" i="82"/>
  <c r="Y82" i="82"/>
  <c r="W82" i="82"/>
  <c r="V82" i="82"/>
  <c r="T82" i="82"/>
  <c r="R82" i="82"/>
  <c r="Q82" i="82"/>
  <c r="S82" i="82" s="1"/>
  <c r="N82" i="82"/>
  <c r="AM82" i="82" s="1"/>
  <c r="J82" i="82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Q80" i="82"/>
  <c r="S80" i="82" s="1"/>
  <c r="N80" i="82"/>
  <c r="AM80" i="82" s="1"/>
  <c r="J80" i="82"/>
  <c r="H80" i="82"/>
  <c r="G80" i="82"/>
  <c r="AR79" i="82"/>
  <c r="AQ79" i="82"/>
  <c r="AN79" i="82"/>
  <c r="AM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AA78" i="82"/>
  <c r="Z78" i="82"/>
  <c r="Y78" i="82"/>
  <c r="W78" i="82"/>
  <c r="V78" i="82"/>
  <c r="T78" i="82"/>
  <c r="R78" i="82"/>
  <c r="Q78" i="82"/>
  <c r="S78" i="82" s="1"/>
  <c r="N78" i="82"/>
  <c r="AM78" i="82" s="1"/>
  <c r="J78" i="82"/>
  <c r="H78" i="82"/>
  <c r="G78" i="82"/>
  <c r="AR77" i="82"/>
  <c r="AQ77" i="82"/>
  <c r="AN77" i="82"/>
  <c r="AM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AA76" i="82"/>
  <c r="Z76" i="82"/>
  <c r="Y76" i="82"/>
  <c r="W76" i="82"/>
  <c r="V76" i="82"/>
  <c r="T76" i="82"/>
  <c r="R76" i="82"/>
  <c r="Q76" i="82"/>
  <c r="S76" i="82" s="1"/>
  <c r="N76" i="82"/>
  <c r="AM76" i="82" s="1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AA74" i="82"/>
  <c r="Z74" i="82"/>
  <c r="Y74" i="82"/>
  <c r="W74" i="82"/>
  <c r="V74" i="82"/>
  <c r="T74" i="82"/>
  <c r="R74" i="82"/>
  <c r="Q74" i="82"/>
  <c r="S74" i="82" s="1"/>
  <c r="N74" i="82"/>
  <c r="AM74" i="82" s="1"/>
  <c r="J74" i="82"/>
  <c r="H74" i="82"/>
  <c r="G74" i="82"/>
  <c r="AR73" i="82"/>
  <c r="AQ73" i="82"/>
  <c r="AN73" i="82"/>
  <c r="AM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AA72" i="82"/>
  <c r="Z72" i="82"/>
  <c r="Y72" i="82"/>
  <c r="W72" i="82"/>
  <c r="V72" i="82"/>
  <c r="T72" i="82"/>
  <c r="R72" i="82"/>
  <c r="Q72" i="82"/>
  <c r="S72" i="82" s="1"/>
  <c r="N72" i="82"/>
  <c r="AM72" i="82" s="1"/>
  <c r="J72" i="82"/>
  <c r="H72" i="82"/>
  <c r="G72" i="82"/>
  <c r="AR71" i="82"/>
  <c r="AQ71" i="82"/>
  <c r="AN71" i="82"/>
  <c r="AM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AA70" i="82"/>
  <c r="Z70" i="82"/>
  <c r="Y70" i="82"/>
  <c r="W70" i="82"/>
  <c r="V70" i="82"/>
  <c r="T70" i="82"/>
  <c r="R70" i="82"/>
  <c r="Q70" i="82"/>
  <c r="S70" i="82" s="1"/>
  <c r="N70" i="82"/>
  <c r="AM70" i="82" s="1"/>
  <c r="J70" i="82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AA68" i="82"/>
  <c r="Z68" i="82"/>
  <c r="Y68" i="82"/>
  <c r="W68" i="82"/>
  <c r="V68" i="82"/>
  <c r="T68" i="82"/>
  <c r="R68" i="82"/>
  <c r="Q68" i="82"/>
  <c r="S68" i="82" s="1"/>
  <c r="N68" i="82"/>
  <c r="AM68" i="82" s="1"/>
  <c r="J68" i="82"/>
  <c r="H68" i="82"/>
  <c r="G68" i="82"/>
  <c r="AR67" i="82"/>
  <c r="AQ67" i="82"/>
  <c r="AN67" i="82"/>
  <c r="AM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AA66" i="82"/>
  <c r="Z66" i="82"/>
  <c r="Y66" i="82"/>
  <c r="W66" i="82"/>
  <c r="V66" i="82"/>
  <c r="T66" i="82"/>
  <c r="R66" i="82"/>
  <c r="Q66" i="82"/>
  <c r="S66" i="82" s="1"/>
  <c r="N66" i="82"/>
  <c r="AM66" i="82" s="1"/>
  <c r="J66" i="82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Q64" i="82"/>
  <c r="S64" i="82" s="1"/>
  <c r="N64" i="82"/>
  <c r="AM64" i="82" s="1"/>
  <c r="J64" i="82"/>
  <c r="H64" i="82"/>
  <c r="G64" i="82"/>
  <c r="AR63" i="82"/>
  <c r="AQ63" i="82"/>
  <c r="AN63" i="82"/>
  <c r="AM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AM62" i="82" s="1"/>
  <c r="J62" i="82"/>
  <c r="H62" i="82"/>
  <c r="G62" i="82"/>
  <c r="AR61" i="82"/>
  <c r="AQ61" i="82"/>
  <c r="AN61" i="82"/>
  <c r="AM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AM58" i="82" s="1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AA56" i="82"/>
  <c r="Z56" i="82"/>
  <c r="Y56" i="82"/>
  <c r="W56" i="82"/>
  <c r="V56" i="82"/>
  <c r="T56" i="82"/>
  <c r="R56" i="82"/>
  <c r="Q56" i="82"/>
  <c r="S56" i="82" s="1"/>
  <c r="N56" i="82"/>
  <c r="AM56" i="82" s="1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AA54" i="82"/>
  <c r="Z54" i="82"/>
  <c r="Y54" i="82"/>
  <c r="W54" i="82"/>
  <c r="V54" i="82"/>
  <c r="T54" i="82"/>
  <c r="R54" i="82"/>
  <c r="Q54" i="82"/>
  <c r="S54" i="82" s="1"/>
  <c r="N54" i="82"/>
  <c r="AM54" i="82" s="1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AA52" i="82"/>
  <c r="Z52" i="82"/>
  <c r="Y52" i="82"/>
  <c r="W52" i="82"/>
  <c r="V52" i="82"/>
  <c r="T52" i="82"/>
  <c r="R52" i="82"/>
  <c r="Q52" i="82"/>
  <c r="S52" i="82" s="1"/>
  <c r="N52" i="82"/>
  <c r="AM52" i="82" s="1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AA50" i="82"/>
  <c r="Z50" i="82"/>
  <c r="Y50" i="82"/>
  <c r="W50" i="82"/>
  <c r="V50" i="82"/>
  <c r="T50" i="82"/>
  <c r="R50" i="82"/>
  <c r="Q50" i="82"/>
  <c r="S50" i="82" s="1"/>
  <c r="N50" i="82"/>
  <c r="AM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Q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AA46" i="82"/>
  <c r="Z46" i="82"/>
  <c r="Y46" i="82"/>
  <c r="W46" i="82"/>
  <c r="V46" i="82"/>
  <c r="T46" i="82"/>
  <c r="R46" i="82"/>
  <c r="Q46" i="82"/>
  <c r="N46" i="82"/>
  <c r="AM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AA44" i="82"/>
  <c r="Z44" i="82"/>
  <c r="Y44" i="82"/>
  <c r="W44" i="82"/>
  <c r="V44" i="82"/>
  <c r="T44" i="82"/>
  <c r="R44" i="82"/>
  <c r="Q44" i="82"/>
  <c r="N44" i="82"/>
  <c r="AM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AA42" i="82"/>
  <c r="Z42" i="82"/>
  <c r="Y42" i="82"/>
  <c r="W42" i="82"/>
  <c r="V42" i="82"/>
  <c r="T42" i="82"/>
  <c r="R42" i="82"/>
  <c r="Q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AA40" i="82"/>
  <c r="Z40" i="82"/>
  <c r="Y40" i="82"/>
  <c r="W40" i="82"/>
  <c r="V40" i="82"/>
  <c r="T40" i="82"/>
  <c r="R40" i="82"/>
  <c r="Q40" i="82"/>
  <c r="N40" i="82"/>
  <c r="AM40" i="82" s="1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AA38" i="82"/>
  <c r="Z38" i="82"/>
  <c r="Y38" i="82"/>
  <c r="W38" i="82"/>
  <c r="V38" i="82"/>
  <c r="T38" i="82"/>
  <c r="R38" i="82"/>
  <c r="Q38" i="82"/>
  <c r="N38" i="82"/>
  <c r="AM38" i="82" s="1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AA36" i="82"/>
  <c r="Z36" i="82"/>
  <c r="Y36" i="82"/>
  <c r="W36" i="82"/>
  <c r="V36" i="82"/>
  <c r="T36" i="82"/>
  <c r="R36" i="82"/>
  <c r="Q36" i="82"/>
  <c r="N36" i="82"/>
  <c r="AM36" i="82" s="1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AA34" i="82"/>
  <c r="Z34" i="82"/>
  <c r="Y34" i="82"/>
  <c r="W34" i="82"/>
  <c r="V34" i="82"/>
  <c r="T34" i="82"/>
  <c r="R34" i="82"/>
  <c r="Q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W29" i="82"/>
  <c r="V29" i="82"/>
  <c r="T29" i="82"/>
  <c r="R29" i="82"/>
  <c r="N29" i="82"/>
  <c r="AM29" i="82" s="1"/>
  <c r="J29" i="82"/>
  <c r="H29" i="82"/>
  <c r="G29" i="82"/>
  <c r="AR28" i="82"/>
  <c r="AQ28" i="82"/>
  <c r="AN28" i="82"/>
  <c r="AL28" i="82"/>
  <c r="AJ28" i="82"/>
  <c r="AI28" i="82"/>
  <c r="AH28" i="82"/>
  <c r="AF28" i="82"/>
  <c r="AA28" i="82"/>
  <c r="Z28" i="82"/>
  <c r="Y28" i="82"/>
  <c r="W28" i="82"/>
  <c r="V28" i="82"/>
  <c r="T28" i="82"/>
  <c r="R28" i="82"/>
  <c r="N28" i="82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S23" i="82"/>
  <c r="R23" i="82"/>
  <c r="N23" i="82"/>
  <c r="AM23" i="82" s="1"/>
  <c r="J23" i="82"/>
  <c r="Q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J16" i="82"/>
  <c r="H16" i="82"/>
  <c r="G16" i="82"/>
  <c r="AR15" i="82"/>
  <c r="AQ15" i="82"/>
  <c r="AN15" i="82"/>
  <c r="AM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J15" i="82"/>
  <c r="Q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J14" i="82"/>
  <c r="H14" i="82"/>
  <c r="G14" i="82"/>
  <c r="V13" i="82"/>
  <c r="T13" i="82"/>
  <c r="H13" i="82"/>
  <c r="G13" i="82"/>
  <c r="V12" i="82"/>
  <c r="T12" i="82"/>
  <c r="H12" i="82"/>
  <c r="G12" i="82"/>
  <c r="V11" i="82"/>
  <c r="T11" i="82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J10" i="82"/>
  <c r="H10" i="82"/>
  <c r="G10" i="82"/>
  <c r="V9" i="82"/>
  <c r="T9" i="82"/>
  <c r="H9" i="82"/>
  <c r="G9" i="82"/>
  <c r="AF8" i="82"/>
  <c r="AF13" i="82" s="1"/>
  <c r="Z8" i="82"/>
  <c r="V8" i="82"/>
  <c r="W8" i="82" s="1"/>
  <c r="R8" i="82"/>
  <c r="H8" i="82"/>
  <c r="G8" i="82"/>
  <c r="AR7" i="82"/>
  <c r="AQ7" i="82"/>
  <c r="AN7" i="82"/>
  <c r="AM7" i="82"/>
  <c r="AL7" i="82"/>
  <c r="AJ7" i="82"/>
  <c r="AI7" i="82"/>
  <c r="AI9" i="82" s="1"/>
  <c r="AI13" i="82" s="1"/>
  <c r="AH7" i="82"/>
  <c r="AF7" i="82"/>
  <c r="AF9" i="82" s="1"/>
  <c r="Z7" i="82"/>
  <c r="Z9" i="82" s="1"/>
  <c r="Y7" i="82"/>
  <c r="AA7" i="82" s="1"/>
  <c r="W7" i="82"/>
  <c r="V7" i="82"/>
  <c r="T7" i="82"/>
  <c r="R7" i="82"/>
  <c r="R9" i="82" s="1"/>
  <c r="N7" i="82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I436" i="75"/>
  <c r="AW435" i="75"/>
  <c r="AV435" i="75"/>
  <c r="AS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AR435" i="75" s="1"/>
  <c r="I435" i="75"/>
  <c r="P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I434" i="75"/>
  <c r="AW433" i="75"/>
  <c r="AV433" i="75"/>
  <c r="AS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AR433" i="75" s="1"/>
  <c r="I433" i="75"/>
  <c r="P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AR431" i="75" s="1"/>
  <c r="I431" i="75"/>
  <c r="P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I430" i="75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AR429" i="75" s="1"/>
  <c r="I429" i="75"/>
  <c r="P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P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AR425" i="75" s="1"/>
  <c r="I425" i="75"/>
  <c r="P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AR423" i="75" s="1"/>
  <c r="I423" i="75"/>
  <c r="P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I422" i="75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AR419" i="75" s="1"/>
  <c r="I419" i="75"/>
  <c r="P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I418" i="75"/>
  <c r="AW417" i="75"/>
  <c r="AV417" i="75"/>
  <c r="AS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AR417" i="75" s="1"/>
  <c r="I417" i="75"/>
  <c r="P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P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AR413" i="75" s="1"/>
  <c r="I413" i="75"/>
  <c r="P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AR411" i="75" s="1"/>
  <c r="I411" i="75"/>
  <c r="P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I406" i="75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P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P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I402" i="75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I400" i="75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I398" i="75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P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M395" i="75"/>
  <c r="AR395" i="75" s="1"/>
  <c r="I395" i="75"/>
  <c r="P395" i="75" s="1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M394" i="75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P392" i="75"/>
  <c r="R392" i="75" s="1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P390" i="75" s="1"/>
  <c r="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P388" i="75"/>
  <c r="R388" i="75" s="1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R386" i="75"/>
  <c r="AQ386" i="75"/>
  <c r="AO386" i="75"/>
  <c r="AN386" i="75"/>
  <c r="AM386" i="75"/>
  <c r="AL386" i="75"/>
  <c r="AI386" i="75"/>
  <c r="AC386" i="75"/>
  <c r="AD386" i="75" s="1"/>
  <c r="Z386" i="75"/>
  <c r="Y386" i="75"/>
  <c r="W386" i="75"/>
  <c r="V386" i="75"/>
  <c r="U386" i="75"/>
  <c r="Q386" i="75"/>
  <c r="M386" i="75"/>
  <c r="P386" i="75" s="1"/>
  <c r="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P384" i="75"/>
  <c r="R384" i="75" s="1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P382" i="75" s="1"/>
  <c r="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P380" i="75"/>
  <c r="R380" i="75" s="1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P378" i="75"/>
  <c r="R378" i="75" s="1"/>
  <c r="M378" i="75"/>
  <c r="I378" i="75"/>
  <c r="AW377" i="75"/>
  <c r="AV377" i="75"/>
  <c r="AS377" i="75"/>
  <c r="AR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P376" i="75"/>
  <c r="R376" i="75" s="1"/>
  <c r="M376" i="75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P374" i="75"/>
  <c r="R374" i="75" s="1"/>
  <c r="M374" i="75"/>
  <c r="I374" i="75"/>
  <c r="AW373" i="75"/>
  <c r="AV373" i="75"/>
  <c r="AS373" i="75"/>
  <c r="AR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P372" i="75"/>
  <c r="R372" i="75" s="1"/>
  <c r="M372" i="75"/>
  <c r="I372" i="75"/>
  <c r="AW371" i="75"/>
  <c r="AV371" i="75"/>
  <c r="AS371" i="75"/>
  <c r="AR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P370" i="75"/>
  <c r="R370" i="75" s="1"/>
  <c r="M370" i="75"/>
  <c r="I370" i="75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P368" i="75"/>
  <c r="R368" i="75" s="1"/>
  <c r="M368" i="75"/>
  <c r="I368" i="75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P366" i="75"/>
  <c r="R366" i="75" s="1"/>
  <c r="M366" i="75"/>
  <c r="I366" i="75"/>
  <c r="AW365" i="75"/>
  <c r="AV365" i="75"/>
  <c r="AS365" i="75"/>
  <c r="AR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R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P364" i="75"/>
  <c r="R364" i="75" s="1"/>
  <c r="M364" i="75"/>
  <c r="I364" i="75"/>
  <c r="AW363" i="75"/>
  <c r="AV363" i="75"/>
  <c r="AS363" i="75"/>
  <c r="AR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P362" i="75"/>
  <c r="R362" i="75" s="1"/>
  <c r="M362" i="75"/>
  <c r="I362" i="75"/>
  <c r="AW361" i="75"/>
  <c r="AV361" i="75"/>
  <c r="AS361" i="75"/>
  <c r="AR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P360" i="75"/>
  <c r="R360" i="75" s="1"/>
  <c r="M360" i="75"/>
  <c r="I360" i="75"/>
  <c r="AW359" i="75"/>
  <c r="AV359" i="75"/>
  <c r="AS359" i="75"/>
  <c r="AR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P358" i="75"/>
  <c r="R358" i="75" s="1"/>
  <c r="M358" i="75"/>
  <c r="I358" i="75"/>
  <c r="AW357" i="75"/>
  <c r="AV357" i="75"/>
  <c r="AS357" i="75"/>
  <c r="AR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P356" i="75"/>
  <c r="R356" i="75" s="1"/>
  <c r="M356" i="75"/>
  <c r="I356" i="75"/>
  <c r="AW355" i="75"/>
  <c r="AV355" i="75"/>
  <c r="AS355" i="75"/>
  <c r="AR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P354" i="75"/>
  <c r="R354" i="75" s="1"/>
  <c r="M354" i="75"/>
  <c r="I354" i="75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I353" i="75"/>
  <c r="P353" i="75" s="1"/>
  <c r="R353" i="75" s="1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P352" i="75"/>
  <c r="R352" i="75" s="1"/>
  <c r="M352" i="75"/>
  <c r="I352" i="75"/>
  <c r="AW351" i="75"/>
  <c r="AV351" i="75"/>
  <c r="AS351" i="75"/>
  <c r="AR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P350" i="75"/>
  <c r="R350" i="75" s="1"/>
  <c r="M350" i="75"/>
  <c r="I350" i="75"/>
  <c r="AW349" i="75"/>
  <c r="AV349" i="75"/>
  <c r="AS349" i="75"/>
  <c r="AR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P348" i="75"/>
  <c r="R348" i="75" s="1"/>
  <c r="M348" i="75"/>
  <c r="I348" i="75"/>
  <c r="AW347" i="75"/>
  <c r="AV347" i="75"/>
  <c r="AS347" i="75"/>
  <c r="AR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P346" i="75"/>
  <c r="R346" i="75" s="1"/>
  <c r="M346" i="75"/>
  <c r="I346" i="75"/>
  <c r="AW345" i="75"/>
  <c r="AV345" i="75"/>
  <c r="AS345" i="75"/>
  <c r="AR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P344" i="75"/>
  <c r="R344" i="75" s="1"/>
  <c r="M344" i="75"/>
  <c r="I344" i="75"/>
  <c r="AW343" i="75"/>
  <c r="AV343" i="75"/>
  <c r="AS343" i="75"/>
  <c r="AR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P342" i="75"/>
  <c r="R342" i="75" s="1"/>
  <c r="M342" i="75"/>
  <c r="I342" i="75"/>
  <c r="AW341" i="75"/>
  <c r="AV341" i="75"/>
  <c r="AS341" i="75"/>
  <c r="AR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R339" i="75"/>
  <c r="Q339" i="75"/>
  <c r="M339" i="75"/>
  <c r="AR339" i="75" s="1"/>
  <c r="I339" i="75"/>
  <c r="P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R335" i="75"/>
  <c r="Q335" i="75"/>
  <c r="M335" i="75"/>
  <c r="AR335" i="75" s="1"/>
  <c r="I335" i="75"/>
  <c r="P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R331" i="75"/>
  <c r="Q331" i="75"/>
  <c r="M331" i="75"/>
  <c r="AR331" i="75" s="1"/>
  <c r="I331" i="75"/>
  <c r="P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Y330" i="75"/>
  <c r="Z330" i="75" s="1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R327" i="75"/>
  <c r="Q327" i="75"/>
  <c r="M327" i="75"/>
  <c r="AR327" i="75" s="1"/>
  <c r="I327" i="75"/>
  <c r="P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Y326" i="75"/>
  <c r="Z326" i="75" s="1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R323" i="75"/>
  <c r="Q323" i="75"/>
  <c r="M323" i="75"/>
  <c r="AR323" i="75" s="1"/>
  <c r="I323" i="75"/>
  <c r="P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Y322" i="75"/>
  <c r="Z322" i="75" s="1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R319" i="75"/>
  <c r="Q319" i="75"/>
  <c r="M319" i="75"/>
  <c r="AR319" i="75" s="1"/>
  <c r="I319" i="75"/>
  <c r="P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Y318" i="75"/>
  <c r="Z318" i="75" s="1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R315" i="75"/>
  <c r="Q315" i="75"/>
  <c r="M315" i="75"/>
  <c r="AR315" i="75" s="1"/>
  <c r="I315" i="75"/>
  <c r="P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R311" i="75"/>
  <c r="Q311" i="75"/>
  <c r="M311" i="75"/>
  <c r="AR311" i="75" s="1"/>
  <c r="I311" i="75"/>
  <c r="P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R307" i="75"/>
  <c r="Q307" i="75"/>
  <c r="M307" i="75"/>
  <c r="AR307" i="75" s="1"/>
  <c r="I307" i="75"/>
  <c r="P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R303" i="75"/>
  <c r="Q303" i="75"/>
  <c r="M303" i="75"/>
  <c r="AR303" i="75" s="1"/>
  <c r="I303" i="75"/>
  <c r="P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R299" i="75"/>
  <c r="Q299" i="75"/>
  <c r="M299" i="75"/>
  <c r="AR299" i="75" s="1"/>
  <c r="I299" i="75"/>
  <c r="P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R295" i="75"/>
  <c r="Q295" i="75"/>
  <c r="M295" i="75"/>
  <c r="AR295" i="75" s="1"/>
  <c r="I295" i="75"/>
  <c r="P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R291" i="75"/>
  <c r="Q291" i="75"/>
  <c r="M291" i="75"/>
  <c r="AR291" i="75" s="1"/>
  <c r="I291" i="75"/>
  <c r="P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R287" i="75"/>
  <c r="Q287" i="75"/>
  <c r="M287" i="75"/>
  <c r="AR287" i="75" s="1"/>
  <c r="I287" i="75"/>
  <c r="P287" i="75" s="1"/>
  <c r="AW286" i="75"/>
  <c r="AV286" i="75"/>
  <c r="AS286" i="75"/>
  <c r="AR286" i="75"/>
  <c r="AQ286" i="75"/>
  <c r="AO286" i="75"/>
  <c r="AN286" i="75"/>
  <c r="AM286" i="75"/>
  <c r="AL286" i="75"/>
  <c r="AI286" i="75"/>
  <c r="AC286" i="75"/>
  <c r="Y286" i="75"/>
  <c r="Z286" i="75" s="1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R283" i="75"/>
  <c r="Q283" i="75"/>
  <c r="M283" i="75"/>
  <c r="AR283" i="75" s="1"/>
  <c r="I283" i="75"/>
  <c r="P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Y282" i="75"/>
  <c r="Z282" i="75" s="1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R279" i="75"/>
  <c r="Q279" i="75"/>
  <c r="M279" i="75"/>
  <c r="AR279" i="75" s="1"/>
  <c r="I279" i="75"/>
  <c r="P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Y278" i="75"/>
  <c r="Z278" i="75" s="1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R275" i="75"/>
  <c r="Q275" i="75"/>
  <c r="M275" i="75"/>
  <c r="AR275" i="75" s="1"/>
  <c r="I275" i="75"/>
  <c r="P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Y274" i="75"/>
  <c r="Z274" i="75" s="1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R271" i="75"/>
  <c r="Q271" i="75"/>
  <c r="M271" i="75"/>
  <c r="AR271" i="75" s="1"/>
  <c r="I271" i="75"/>
  <c r="P271" i="75" s="1"/>
  <c r="AW270" i="75"/>
  <c r="AV270" i="75"/>
  <c r="AS270" i="75"/>
  <c r="AR270" i="75"/>
  <c r="AQ270" i="75"/>
  <c r="AO270" i="75"/>
  <c r="AN270" i="75"/>
  <c r="AM270" i="75"/>
  <c r="AL270" i="75"/>
  <c r="AI270" i="75"/>
  <c r="AC270" i="75"/>
  <c r="Y270" i="75"/>
  <c r="Z270" i="75" s="1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R267" i="75"/>
  <c r="Q267" i="75"/>
  <c r="M267" i="75"/>
  <c r="AR267" i="75" s="1"/>
  <c r="I267" i="75"/>
  <c r="P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Y266" i="75"/>
  <c r="Z266" i="75" s="1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R263" i="75"/>
  <c r="Q263" i="75"/>
  <c r="M263" i="75"/>
  <c r="AR263" i="75" s="1"/>
  <c r="I263" i="75"/>
  <c r="P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Y262" i="75"/>
  <c r="Z262" i="75" s="1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R259" i="75"/>
  <c r="Q259" i="75"/>
  <c r="M259" i="75"/>
  <c r="AR259" i="75" s="1"/>
  <c r="I259" i="75"/>
  <c r="P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Y258" i="75"/>
  <c r="Z258" i="75" s="1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R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P256" i="75"/>
  <c r="R256" i="75" s="1"/>
  <c r="M256" i="75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R255" i="75"/>
  <c r="Q255" i="75"/>
  <c r="M255" i="75"/>
  <c r="AR255" i="75" s="1"/>
  <c r="I255" i="75"/>
  <c r="P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Y254" i="75"/>
  <c r="Z254" i="75" s="1"/>
  <c r="W254" i="75"/>
  <c r="V254" i="75"/>
  <c r="U254" i="75"/>
  <c r="Q254" i="75"/>
  <c r="P254" i="75"/>
  <c r="R254" i="75" s="1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R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P252" i="75"/>
  <c r="R252" i="75" s="1"/>
  <c r="M252" i="75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R251" i="75"/>
  <c r="Q251" i="75"/>
  <c r="M251" i="75"/>
  <c r="AR251" i="75" s="1"/>
  <c r="I251" i="75"/>
  <c r="P251" i="75" s="1"/>
  <c r="AW250" i="75"/>
  <c r="AV250" i="75"/>
  <c r="AS250" i="75"/>
  <c r="AR250" i="75"/>
  <c r="AQ250" i="75"/>
  <c r="AO250" i="75"/>
  <c r="AN250" i="75"/>
  <c r="AM250" i="75"/>
  <c r="AL250" i="75"/>
  <c r="AI250" i="75"/>
  <c r="AC250" i="75"/>
  <c r="Y250" i="75"/>
  <c r="Z250" i="75" s="1"/>
  <c r="W250" i="75"/>
  <c r="V250" i="75"/>
  <c r="U250" i="75"/>
  <c r="Q250" i="75"/>
  <c r="P250" i="75"/>
  <c r="R250" i="75" s="1"/>
  <c r="M250" i="75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P248" i="75"/>
  <c r="R248" i="75" s="1"/>
  <c r="M248" i="75"/>
  <c r="I248" i="75"/>
  <c r="AW247" i="75"/>
  <c r="AV247" i="75"/>
  <c r="AS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AR247" i="75" s="1"/>
  <c r="I247" i="75"/>
  <c r="AW246" i="75"/>
  <c r="AV246" i="75"/>
  <c r="AS246" i="75"/>
  <c r="AR246" i="75"/>
  <c r="AQ246" i="75"/>
  <c r="AO246" i="75"/>
  <c r="AN246" i="75"/>
  <c r="AM246" i="75"/>
  <c r="AL246" i="75"/>
  <c r="AI246" i="75"/>
  <c r="AD246" i="75"/>
  <c r="AC246" i="75"/>
  <c r="Y246" i="75"/>
  <c r="Z246" i="75" s="1"/>
  <c r="W246" i="75"/>
  <c r="V246" i="75"/>
  <c r="U246" i="75"/>
  <c r="Q246" i="75"/>
  <c r="P246" i="75"/>
  <c r="M246" i="75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R244" i="75"/>
  <c r="AQ244" i="75"/>
  <c r="AO244" i="75"/>
  <c r="AN244" i="75"/>
  <c r="AM244" i="75"/>
  <c r="AL244" i="75"/>
  <c r="AI244" i="75"/>
  <c r="AC244" i="75"/>
  <c r="AD244" i="75" s="1"/>
  <c r="Y244" i="75"/>
  <c r="Z244" i="75" s="1"/>
  <c r="W244" i="75"/>
  <c r="V244" i="75"/>
  <c r="U244" i="75"/>
  <c r="Q244" i="75"/>
  <c r="P244" i="75"/>
  <c r="R244" i="75" s="1"/>
  <c r="M244" i="75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AW242" i="75"/>
  <c r="AV242" i="75"/>
  <c r="AS242" i="75"/>
  <c r="AR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P242" i="75"/>
  <c r="M242" i="75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P240" i="75"/>
  <c r="R240" i="75" s="1"/>
  <c r="M240" i="75"/>
  <c r="I240" i="75"/>
  <c r="AW239" i="75"/>
  <c r="AV239" i="75"/>
  <c r="AS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AR239" i="75" s="1"/>
  <c r="I239" i="75"/>
  <c r="AW238" i="75"/>
  <c r="AV238" i="75"/>
  <c r="AS238" i="75"/>
  <c r="AR238" i="75"/>
  <c r="AQ238" i="75"/>
  <c r="AO238" i="75"/>
  <c r="AN238" i="75"/>
  <c r="AM238" i="75"/>
  <c r="AL238" i="75"/>
  <c r="AI238" i="75"/>
  <c r="AD238" i="75"/>
  <c r="AC238" i="75"/>
  <c r="Y238" i="75"/>
  <c r="Z238" i="75" s="1"/>
  <c r="W238" i="75"/>
  <c r="V238" i="75"/>
  <c r="U238" i="75"/>
  <c r="Q238" i="75"/>
  <c r="P238" i="75"/>
  <c r="M238" i="75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R236" i="75"/>
  <c r="AQ236" i="75"/>
  <c r="AO236" i="75"/>
  <c r="AN236" i="75"/>
  <c r="AM236" i="75"/>
  <c r="AL236" i="75"/>
  <c r="AI236" i="75"/>
  <c r="AC236" i="75"/>
  <c r="AD236" i="75" s="1"/>
  <c r="Y236" i="75"/>
  <c r="Z236" i="75" s="1"/>
  <c r="W236" i="75"/>
  <c r="V236" i="75"/>
  <c r="U236" i="75"/>
  <c r="Q236" i="75"/>
  <c r="P236" i="75"/>
  <c r="R236" i="75" s="1"/>
  <c r="M236" i="75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AW234" i="75"/>
  <c r="AV234" i="75"/>
  <c r="AS234" i="75"/>
  <c r="AR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M234" i="75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R233" i="75"/>
  <c r="Q233" i="75"/>
  <c r="M233" i="75"/>
  <c r="AR233" i="75" s="1"/>
  <c r="I233" i="75"/>
  <c r="P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AD232" i="75" s="1"/>
  <c r="Y232" i="75"/>
  <c r="Z232" i="75" s="1"/>
  <c r="W232" i="75"/>
  <c r="V232" i="75"/>
  <c r="U232" i="75"/>
  <c r="Q232" i="75"/>
  <c r="P232" i="75"/>
  <c r="R232" i="75" s="1"/>
  <c r="M232" i="75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W231" i="75"/>
  <c r="V231" i="75"/>
  <c r="U231" i="75"/>
  <c r="Q231" i="75"/>
  <c r="P231" i="75"/>
  <c r="R231" i="75" s="1"/>
  <c r="M231" i="75"/>
  <c r="AR231" i="75" s="1"/>
  <c r="I231" i="75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M230" i="75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AD228" i="75" s="1"/>
  <c r="Y228" i="75"/>
  <c r="Z228" i="75" s="1"/>
  <c r="W228" i="75"/>
  <c r="V228" i="75"/>
  <c r="U228" i="75"/>
  <c r="Q228" i="75"/>
  <c r="P228" i="75"/>
  <c r="R228" i="75" s="1"/>
  <c r="M228" i="75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P227" i="75"/>
  <c r="R227" i="75" s="1"/>
  <c r="M227" i="75"/>
  <c r="AR227" i="75" s="1"/>
  <c r="I227" i="75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P225" i="75"/>
  <c r="R225" i="75" s="1"/>
  <c r="M225" i="75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P223" i="75"/>
  <c r="R223" i="75" s="1"/>
  <c r="M223" i="75"/>
  <c r="I223" i="75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P221" i="75"/>
  <c r="R221" i="75" s="1"/>
  <c r="M221" i="75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P219" i="75"/>
  <c r="R219" i="75" s="1"/>
  <c r="M219" i="75"/>
  <c r="I219" i="75"/>
  <c r="AW218" i="75"/>
  <c r="AV218" i="75"/>
  <c r="AS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R218" i="75"/>
  <c r="Q218" i="75"/>
  <c r="M218" i="75"/>
  <c r="AR218" i="75" s="1"/>
  <c r="I218" i="75"/>
  <c r="P218" i="75" s="1"/>
  <c r="AW217" i="75"/>
  <c r="AV217" i="75"/>
  <c r="AS217" i="75"/>
  <c r="AR217" i="75"/>
  <c r="AQ217" i="75"/>
  <c r="AO217" i="75"/>
  <c r="AN217" i="75"/>
  <c r="AM217" i="75"/>
  <c r="AL217" i="75"/>
  <c r="AI217" i="75"/>
  <c r="AC217" i="75"/>
  <c r="Y217" i="75"/>
  <c r="Z217" i="75" s="1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R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P215" i="75"/>
  <c r="R215" i="75" s="1"/>
  <c r="M215" i="75"/>
  <c r="I215" i="75"/>
  <c r="AW214" i="75"/>
  <c r="AV214" i="75"/>
  <c r="AS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R214" i="75"/>
  <c r="Q214" i="75"/>
  <c r="M214" i="75"/>
  <c r="AR214" i="75" s="1"/>
  <c r="I214" i="75"/>
  <c r="P214" i="75" s="1"/>
  <c r="AW213" i="75"/>
  <c r="AV213" i="75"/>
  <c r="AS213" i="75"/>
  <c r="AR213" i="75"/>
  <c r="AQ213" i="75"/>
  <c r="AO213" i="75"/>
  <c r="AN213" i="75"/>
  <c r="AM213" i="75"/>
  <c r="AL213" i="75"/>
  <c r="AI213" i="75"/>
  <c r="AC213" i="75"/>
  <c r="Y213" i="75"/>
  <c r="Z213" i="75" s="1"/>
  <c r="W213" i="75"/>
  <c r="V213" i="75"/>
  <c r="U213" i="75"/>
  <c r="Q213" i="75"/>
  <c r="P213" i="75"/>
  <c r="R213" i="75" s="1"/>
  <c r="M213" i="75"/>
  <c r="I213" i="75"/>
  <c r="AW212" i="75"/>
  <c r="AV212" i="75"/>
  <c r="AS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R210" i="75"/>
  <c r="Q210" i="75"/>
  <c r="M210" i="75"/>
  <c r="AR210" i="75" s="1"/>
  <c r="I210" i="75"/>
  <c r="P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W209" i="75"/>
  <c r="V209" i="75"/>
  <c r="U209" i="75"/>
  <c r="Q209" i="75"/>
  <c r="P209" i="75"/>
  <c r="R209" i="75" s="1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W207" i="75"/>
  <c r="V207" i="75"/>
  <c r="U207" i="75"/>
  <c r="Q207" i="75"/>
  <c r="P207" i="75"/>
  <c r="R207" i="75" s="1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R206" i="75"/>
  <c r="Q206" i="75"/>
  <c r="M206" i="75"/>
  <c r="AR206" i="75" s="1"/>
  <c r="I206" i="75"/>
  <c r="P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W205" i="75"/>
  <c r="V205" i="75"/>
  <c r="U205" i="75"/>
  <c r="Q205" i="75"/>
  <c r="P205" i="75"/>
  <c r="R205" i="75" s="1"/>
  <c r="M205" i="75"/>
  <c r="I205" i="75"/>
  <c r="AW204" i="75"/>
  <c r="AV204" i="75"/>
  <c r="AS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P203" i="75"/>
  <c r="R203" i="75" s="1"/>
  <c r="M203" i="75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Y201" i="75"/>
  <c r="Z201" i="75" s="1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R200" i="75"/>
  <c r="Q200" i="75"/>
  <c r="M200" i="75"/>
  <c r="AR200" i="75" s="1"/>
  <c r="I200" i="75"/>
  <c r="P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W199" i="75"/>
  <c r="V199" i="75"/>
  <c r="U199" i="75"/>
  <c r="Q199" i="75"/>
  <c r="P199" i="75"/>
  <c r="R199" i="75" s="1"/>
  <c r="M199" i="75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R198" i="75"/>
  <c r="Q198" i="75"/>
  <c r="M198" i="75"/>
  <c r="AR198" i="75" s="1"/>
  <c r="I198" i="75"/>
  <c r="P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P197" i="75"/>
  <c r="R197" i="75" s="1"/>
  <c r="M197" i="75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W193" i="75"/>
  <c r="V193" i="75"/>
  <c r="U193" i="75"/>
  <c r="Q193" i="75"/>
  <c r="P193" i="75"/>
  <c r="R193" i="75" s="1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R192" i="75"/>
  <c r="Q192" i="75"/>
  <c r="M192" i="75"/>
  <c r="AR192" i="75" s="1"/>
  <c r="I192" i="75"/>
  <c r="P192" i="75" s="1"/>
  <c r="AW191" i="75"/>
  <c r="AV191" i="75"/>
  <c r="AS191" i="75"/>
  <c r="AR191" i="75"/>
  <c r="AQ191" i="75"/>
  <c r="AO191" i="75"/>
  <c r="AN191" i="75"/>
  <c r="AM191" i="75"/>
  <c r="AL191" i="75"/>
  <c r="AI191" i="75"/>
  <c r="AC191" i="75"/>
  <c r="Y191" i="75"/>
  <c r="Z191" i="75" s="1"/>
  <c r="W191" i="75"/>
  <c r="V191" i="75"/>
  <c r="U191" i="75"/>
  <c r="Q191" i="75"/>
  <c r="P191" i="75"/>
  <c r="R191" i="75" s="1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R190" i="75"/>
  <c r="Q190" i="75"/>
  <c r="M190" i="75"/>
  <c r="AR190" i="75" s="1"/>
  <c r="I190" i="75"/>
  <c r="P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P187" i="75"/>
  <c r="R187" i="75" s="1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R184" i="75"/>
  <c r="Q184" i="75"/>
  <c r="M184" i="75"/>
  <c r="AR184" i="75" s="1"/>
  <c r="I184" i="75"/>
  <c r="P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W183" i="75"/>
  <c r="V183" i="75"/>
  <c r="U183" i="75"/>
  <c r="Q183" i="75"/>
  <c r="P183" i="75"/>
  <c r="R183" i="75" s="1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R182" i="75"/>
  <c r="Q182" i="75"/>
  <c r="M182" i="75"/>
  <c r="AR182" i="75" s="1"/>
  <c r="I182" i="75"/>
  <c r="P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P181" i="75"/>
  <c r="R181" i="75" s="1"/>
  <c r="M181" i="75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W177" i="75"/>
  <c r="V177" i="75"/>
  <c r="U177" i="75"/>
  <c r="Q177" i="75"/>
  <c r="P177" i="75"/>
  <c r="R177" i="75" s="1"/>
  <c r="M177" i="75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R176" i="75"/>
  <c r="Q176" i="75"/>
  <c r="M176" i="75"/>
  <c r="AR176" i="75" s="1"/>
  <c r="I176" i="75"/>
  <c r="P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W175" i="75"/>
  <c r="V175" i="75"/>
  <c r="U175" i="75"/>
  <c r="Q175" i="75"/>
  <c r="P175" i="75"/>
  <c r="R175" i="75" s="1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R174" i="75"/>
  <c r="Q174" i="75"/>
  <c r="M174" i="75"/>
  <c r="AR174" i="75" s="1"/>
  <c r="I174" i="75"/>
  <c r="P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P171" i="75"/>
  <c r="R171" i="75" s="1"/>
  <c r="M171" i="75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Y169" i="75"/>
  <c r="Z169" i="75" s="1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R168" i="75"/>
  <c r="Q168" i="75"/>
  <c r="M168" i="75"/>
  <c r="AR168" i="75" s="1"/>
  <c r="I168" i="75"/>
  <c r="P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Y167" i="75"/>
  <c r="Z167" i="75" s="1"/>
  <c r="W167" i="75"/>
  <c r="V167" i="75"/>
  <c r="U167" i="75"/>
  <c r="Q167" i="75"/>
  <c r="P167" i="75"/>
  <c r="R167" i="75" s="1"/>
  <c r="M167" i="75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R166" i="75"/>
  <c r="Q166" i="75"/>
  <c r="M166" i="75"/>
  <c r="AR166" i="75" s="1"/>
  <c r="I166" i="75"/>
  <c r="P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P165" i="75"/>
  <c r="R165" i="75" s="1"/>
  <c r="M165" i="75"/>
  <c r="I165" i="75"/>
  <c r="AW164" i="75"/>
  <c r="AV164" i="75"/>
  <c r="AS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Y161" i="75"/>
  <c r="Z161" i="75" s="1"/>
  <c r="W161" i="75"/>
  <c r="V161" i="75"/>
  <c r="U161" i="75"/>
  <c r="Q161" i="75"/>
  <c r="P161" i="75"/>
  <c r="R161" i="75" s="1"/>
  <c r="M161" i="75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R160" i="75"/>
  <c r="Q160" i="75"/>
  <c r="M160" i="75"/>
  <c r="AR160" i="75" s="1"/>
  <c r="I160" i="75"/>
  <c r="P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Y159" i="75"/>
  <c r="Z159" i="75" s="1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R158" i="75"/>
  <c r="Q158" i="75"/>
  <c r="M158" i="75"/>
  <c r="AR158" i="75" s="1"/>
  <c r="I158" i="75"/>
  <c r="P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Y153" i="75"/>
  <c r="Z153" i="75" s="1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R152" i="75"/>
  <c r="Q152" i="75"/>
  <c r="M152" i="75"/>
  <c r="AR152" i="75" s="1"/>
  <c r="I152" i="75"/>
  <c r="P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Y151" i="75"/>
  <c r="Z151" i="75" s="1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R150" i="75"/>
  <c r="Q150" i="75"/>
  <c r="M150" i="75"/>
  <c r="AR150" i="75" s="1"/>
  <c r="I150" i="75"/>
  <c r="P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R144" i="75"/>
  <c r="Q144" i="75"/>
  <c r="M144" i="75"/>
  <c r="AR144" i="75" s="1"/>
  <c r="I144" i="75"/>
  <c r="P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Y143" i="75"/>
  <c r="Z143" i="75" s="1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R142" i="75"/>
  <c r="Q142" i="75"/>
  <c r="M142" i="75"/>
  <c r="AR142" i="75" s="1"/>
  <c r="I142" i="75"/>
  <c r="P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R136" i="75"/>
  <c r="Q136" i="75"/>
  <c r="M136" i="75"/>
  <c r="AR136" i="75" s="1"/>
  <c r="I136" i="75"/>
  <c r="P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Y135" i="75"/>
  <c r="Z135" i="75" s="1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R134" i="75"/>
  <c r="Q134" i="75"/>
  <c r="M134" i="75"/>
  <c r="AR134" i="75" s="1"/>
  <c r="I134" i="75"/>
  <c r="P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R128" i="75"/>
  <c r="Q128" i="75"/>
  <c r="M128" i="75"/>
  <c r="AR128" i="75" s="1"/>
  <c r="I128" i="75"/>
  <c r="P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R126" i="75"/>
  <c r="Q126" i="75"/>
  <c r="M126" i="75"/>
  <c r="AR126" i="75" s="1"/>
  <c r="I126" i="75"/>
  <c r="P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Y121" i="75"/>
  <c r="Z121" i="75" s="1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R120" i="75"/>
  <c r="Q120" i="75"/>
  <c r="M120" i="75"/>
  <c r="AR120" i="75" s="1"/>
  <c r="I120" i="75"/>
  <c r="P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R118" i="75"/>
  <c r="Q118" i="75"/>
  <c r="M118" i="75"/>
  <c r="AR118" i="75" s="1"/>
  <c r="I118" i="75"/>
  <c r="P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R112" i="75"/>
  <c r="Q112" i="75"/>
  <c r="M112" i="75"/>
  <c r="AR112" i="75" s="1"/>
  <c r="I112" i="75"/>
  <c r="P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Y111" i="75"/>
  <c r="Z111" i="75" s="1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R110" i="75"/>
  <c r="Q110" i="75"/>
  <c r="M110" i="75"/>
  <c r="AR110" i="75" s="1"/>
  <c r="I110" i="75"/>
  <c r="P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Y107" i="75"/>
  <c r="Z107" i="75" s="1"/>
  <c r="AD107" i="75" s="1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AW105" i="75"/>
  <c r="AV105" i="75"/>
  <c r="AS105" i="75"/>
  <c r="AR105" i="75"/>
  <c r="AQ105" i="75"/>
  <c r="AO105" i="75"/>
  <c r="AN105" i="75"/>
  <c r="AM105" i="75"/>
  <c r="AL105" i="75"/>
  <c r="AI105" i="75"/>
  <c r="AD105" i="75"/>
  <c r="AC105" i="75"/>
  <c r="Y105" i="75"/>
  <c r="Z105" i="75" s="1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AD103" i="75" s="1"/>
  <c r="Y103" i="75"/>
  <c r="Z103" i="75" s="1"/>
  <c r="W103" i="75"/>
  <c r="V103" i="75"/>
  <c r="U103" i="75"/>
  <c r="Q103" i="75"/>
  <c r="P103" i="75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R102" i="75"/>
  <c r="Q102" i="75"/>
  <c r="M102" i="75"/>
  <c r="AR102" i="75" s="1"/>
  <c r="I102" i="75"/>
  <c r="P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P101" i="75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AW99" i="75"/>
  <c r="AV99" i="75"/>
  <c r="AS99" i="75"/>
  <c r="AR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AW97" i="75"/>
  <c r="AV97" i="75"/>
  <c r="AS97" i="75"/>
  <c r="AR97" i="75"/>
  <c r="AQ97" i="75"/>
  <c r="AO97" i="75"/>
  <c r="AN97" i="75"/>
  <c r="AM97" i="75"/>
  <c r="AL97" i="75"/>
  <c r="AI97" i="75"/>
  <c r="AD97" i="75"/>
  <c r="AC97" i="75"/>
  <c r="Y97" i="75"/>
  <c r="Z97" i="75" s="1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AD95" i="75" s="1"/>
  <c r="Y95" i="75"/>
  <c r="Z95" i="75" s="1"/>
  <c r="W95" i="75"/>
  <c r="V95" i="75"/>
  <c r="U95" i="75"/>
  <c r="Q95" i="75"/>
  <c r="P95" i="75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R94" i="75"/>
  <c r="Q94" i="75"/>
  <c r="M94" i="75"/>
  <c r="AR94" i="75" s="1"/>
  <c r="I94" i="75"/>
  <c r="P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P93" i="75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AW91" i="75"/>
  <c r="AV91" i="75"/>
  <c r="AS91" i="75"/>
  <c r="AR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AW89" i="75"/>
  <c r="AV89" i="75"/>
  <c r="AS89" i="75"/>
  <c r="AR89" i="75"/>
  <c r="AQ89" i="75"/>
  <c r="AO89" i="75"/>
  <c r="AN89" i="75"/>
  <c r="AM89" i="75"/>
  <c r="AL89" i="75"/>
  <c r="AI89" i="75"/>
  <c r="AD89" i="75"/>
  <c r="AC89" i="75"/>
  <c r="Y89" i="75"/>
  <c r="Z89" i="75" s="1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M87" i="75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AW85" i="75"/>
  <c r="AV85" i="75"/>
  <c r="AS85" i="75"/>
  <c r="AR85" i="75"/>
  <c r="AQ85" i="75"/>
  <c r="AO85" i="75"/>
  <c r="AN85" i="75"/>
  <c r="AM85" i="75"/>
  <c r="AL85" i="75"/>
  <c r="AI85" i="75"/>
  <c r="AD85" i="75"/>
  <c r="AC85" i="75"/>
  <c r="Y85" i="75"/>
  <c r="Z85" i="75" s="1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M83" i="75"/>
  <c r="I83" i="75"/>
  <c r="P83" i="75" s="1"/>
  <c r="R83" i="75" s="1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AW81" i="75"/>
  <c r="AV81" i="75"/>
  <c r="AS81" i="75"/>
  <c r="AR81" i="75"/>
  <c r="AQ81" i="75"/>
  <c r="AO81" i="75"/>
  <c r="AN81" i="75"/>
  <c r="AM81" i="75"/>
  <c r="AL81" i="75"/>
  <c r="AI81" i="75"/>
  <c r="AD81" i="75"/>
  <c r="AC81" i="75"/>
  <c r="Y81" i="75"/>
  <c r="Z81" i="75" s="1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I79" i="75"/>
  <c r="P79" i="75" s="1"/>
  <c r="R79" i="75" s="1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AW77" i="75"/>
  <c r="AV77" i="75"/>
  <c r="AS77" i="75"/>
  <c r="AR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AW75" i="75"/>
  <c r="AV75" i="75"/>
  <c r="AS75" i="75"/>
  <c r="AR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M75" i="75"/>
  <c r="I75" i="75"/>
  <c r="P75" i="75" s="1"/>
  <c r="R75" i="75" s="1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AW73" i="75"/>
  <c r="AV73" i="75"/>
  <c r="AS73" i="75"/>
  <c r="AR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M73" i="75"/>
  <c r="I73" i="75"/>
  <c r="P73" i="75" s="1"/>
  <c r="R73" i="75" s="1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AW71" i="75"/>
  <c r="AV71" i="75"/>
  <c r="AS71" i="75"/>
  <c r="AR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M71" i="75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AW69" i="75"/>
  <c r="AV69" i="75"/>
  <c r="AS69" i="75"/>
  <c r="AR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M69" i="75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AW67" i="75"/>
  <c r="AV67" i="75"/>
  <c r="AS67" i="75"/>
  <c r="AR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M67" i="75"/>
  <c r="I67" i="75"/>
  <c r="P67" i="75" s="1"/>
  <c r="R67" i="75" s="1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M65" i="75"/>
  <c r="I65" i="75"/>
  <c r="P65" i="75" s="1"/>
  <c r="R65" i="75" s="1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AW61" i="75"/>
  <c r="AV61" i="75"/>
  <c r="AS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AW59" i="75"/>
  <c r="AV59" i="75"/>
  <c r="AS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M58" i="75"/>
  <c r="AR58" i="75" s="1"/>
  <c r="I58" i="75"/>
  <c r="AW57" i="75"/>
  <c r="AV57" i="75"/>
  <c r="AS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AW55" i="75"/>
  <c r="AV55" i="75"/>
  <c r="AS55" i="75"/>
  <c r="AR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M55" i="75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AW53" i="75"/>
  <c r="AV53" i="75"/>
  <c r="AS53" i="75"/>
  <c r="AR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AW51" i="75"/>
  <c r="AV51" i="75"/>
  <c r="AS51" i="75"/>
  <c r="AR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M51" i="75"/>
  <c r="I51" i="75"/>
  <c r="P51" i="75" s="1"/>
  <c r="R51" i="75" s="1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AW47" i="75"/>
  <c r="AV47" i="75"/>
  <c r="AS47" i="75"/>
  <c r="AR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P47" i="75" s="1"/>
  <c r="R47" i="75" s="1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AW43" i="75"/>
  <c r="AV43" i="75"/>
  <c r="AS43" i="75"/>
  <c r="AQ43" i="75"/>
  <c r="AO43" i="75"/>
  <c r="AN43" i="75"/>
  <c r="AM43" i="75"/>
  <c r="AL43" i="75"/>
  <c r="AI43" i="75"/>
  <c r="AC43" i="75"/>
  <c r="Y43" i="75"/>
  <c r="Z43" i="75" s="1"/>
  <c r="AD43" i="75" s="1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M42" i="75"/>
  <c r="AR42" i="75" s="1"/>
  <c r="I42" i="75"/>
  <c r="AW41" i="75"/>
  <c r="AV41" i="75"/>
  <c r="AS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AW39" i="75"/>
  <c r="AV39" i="75"/>
  <c r="AS39" i="75"/>
  <c r="AQ39" i="75"/>
  <c r="AO39" i="75"/>
  <c r="AN39" i="75"/>
  <c r="AM39" i="75"/>
  <c r="AL39" i="75"/>
  <c r="AI39" i="75"/>
  <c r="AC39" i="75"/>
  <c r="Y39" i="75"/>
  <c r="Z39" i="75" s="1"/>
  <c r="AD39" i="75" s="1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M38" i="75"/>
  <c r="AR38" i="75" s="1"/>
  <c r="I38" i="75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C35" i="75"/>
  <c r="Y35" i="75"/>
  <c r="Z35" i="75" s="1"/>
  <c r="AD35" i="75" s="1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AW29" i="75"/>
  <c r="AV29" i="75"/>
  <c r="AS29" i="75"/>
  <c r="AQ29" i="75"/>
  <c r="AO29" i="75"/>
  <c r="AN29" i="75"/>
  <c r="AM29" i="75"/>
  <c r="AL29" i="75"/>
  <c r="AI29" i="75"/>
  <c r="AD29" i="75"/>
  <c r="AC29" i="75"/>
  <c r="Z29" i="75"/>
  <c r="Y29" i="75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AW27" i="75"/>
  <c r="AV27" i="75"/>
  <c r="AS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AW25" i="75"/>
  <c r="AV25" i="75"/>
  <c r="AS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M24" i="75"/>
  <c r="AR24" i="75" s="1"/>
  <c r="I24" i="75"/>
  <c r="AW23" i="75"/>
  <c r="AV23" i="75"/>
  <c r="AS23" i="75"/>
  <c r="AQ23" i="75"/>
  <c r="AO23" i="75"/>
  <c r="AN23" i="75"/>
  <c r="AM23" i="75"/>
  <c r="AL23" i="75"/>
  <c r="AI23" i="75"/>
  <c r="AC23" i="75"/>
  <c r="Y23" i="75"/>
  <c r="Z23" i="75" s="1"/>
  <c r="AD23" i="75" s="1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AW21" i="75"/>
  <c r="AV21" i="75"/>
  <c r="AS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Q21" i="75"/>
  <c r="M21" i="75"/>
  <c r="AR21" i="75" s="1"/>
  <c r="I21" i="75"/>
  <c r="P21" i="75" s="1"/>
  <c r="R21" i="75" s="1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AW19" i="75"/>
  <c r="AV19" i="75"/>
  <c r="AS19" i="75"/>
  <c r="AQ19" i="75"/>
  <c r="AO19" i="75"/>
  <c r="AN19" i="75"/>
  <c r="AM19" i="75"/>
  <c r="AL19" i="75"/>
  <c r="AI19" i="75"/>
  <c r="AC19" i="75"/>
  <c r="Y19" i="75"/>
  <c r="Z19" i="75" s="1"/>
  <c r="AD19" i="75" s="1"/>
  <c r="W19" i="75"/>
  <c r="V19" i="75"/>
  <c r="U19" i="75"/>
  <c r="Q19" i="75"/>
  <c r="M19" i="75"/>
  <c r="AR19" i="75" s="1"/>
  <c r="I19" i="75"/>
  <c r="P19" i="75" s="1"/>
  <c r="R19" i="75" s="1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AW17" i="75"/>
  <c r="AV17" i="75"/>
  <c r="AS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M17" i="75"/>
  <c r="AR17" i="75" s="1"/>
  <c r="I17" i="75"/>
  <c r="P17" i="75" s="1"/>
  <c r="R17" i="75" s="1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AW15" i="75"/>
  <c r="AV15" i="75"/>
  <c r="AS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M15" i="75"/>
  <c r="AR15" i="75" s="1"/>
  <c r="I15" i="75"/>
  <c r="P15" i="75" s="1"/>
  <c r="R15" i="75" s="1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U13" i="75"/>
  <c r="U12" i="75"/>
  <c r="U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U9" i="75"/>
  <c r="AO8" i="75"/>
  <c r="AO13" i="75" s="1"/>
  <c r="AD8" i="75"/>
  <c r="AD13" i="75" s="1"/>
  <c r="W8" i="75"/>
  <c r="U8" i="75"/>
  <c r="V8" i="75" s="1"/>
  <c r="AR8" i="75"/>
  <c r="AR13" i="75" s="1"/>
  <c r="AW7" i="75"/>
  <c r="AV7" i="75"/>
  <c r="AS7" i="75"/>
  <c r="AQ7" i="75"/>
  <c r="AO7" i="75"/>
  <c r="AO9" i="75" s="1"/>
  <c r="AN7" i="75"/>
  <c r="AM7" i="75"/>
  <c r="AM9" i="75" s="1"/>
  <c r="AM13" i="75" s="1"/>
  <c r="AL7" i="75"/>
  <c r="AI7" i="75"/>
  <c r="AI9" i="75" s="1"/>
  <c r="AI13" i="75" s="1"/>
  <c r="AC7" i="75"/>
  <c r="AC9" i="75" s="1"/>
  <c r="AC13" i="75" s="1"/>
  <c r="Y7" i="75"/>
  <c r="Z7" i="75" s="1"/>
  <c r="AD7" i="75" s="1"/>
  <c r="W7" i="75"/>
  <c r="V7" i="75"/>
  <c r="U7" i="75"/>
  <c r="Q7" i="75"/>
  <c r="Q9" i="75" s="1"/>
  <c r="Q13" i="75" s="1"/>
  <c r="M7" i="75"/>
  <c r="AR7" i="75" s="1"/>
  <c r="I7" i="75"/>
  <c r="P7" i="75" s="1"/>
  <c r="R7" i="75" s="1"/>
  <c r="AS6" i="75"/>
  <c r="AC6" i="75"/>
  <c r="AQ9" i="82" l="1"/>
  <c r="R13" i="82"/>
  <c r="AR9" i="82"/>
  <c r="W13" i="82"/>
  <c r="AR8" i="82"/>
  <c r="AQ8" i="82"/>
  <c r="AH8" i="82"/>
  <c r="AL8" i="82"/>
  <c r="W9" i="82"/>
  <c r="AH9" i="82"/>
  <c r="Z13" i="82"/>
  <c r="V9" i="75"/>
  <c r="V13" i="75" s="1"/>
  <c r="W13" i="75"/>
  <c r="AV8" i="75"/>
  <c r="AV9" i="75" s="1"/>
  <c r="AW8" i="75"/>
  <c r="AW9" i="75" s="1"/>
  <c r="W9" i="75"/>
  <c r="AQ8" i="75"/>
  <c r="AQ9" i="75" s="1"/>
  <c r="AL8" i="75"/>
  <c r="P8" i="75"/>
  <c r="P10" i="75"/>
  <c r="R10" i="75" s="1"/>
  <c r="P14" i="75"/>
  <c r="R14" i="75" s="1"/>
  <c r="P16" i="75"/>
  <c r="R16" i="75" s="1"/>
  <c r="P18" i="75"/>
  <c r="R18" i="75" s="1"/>
  <c r="P20" i="75"/>
  <c r="R20" i="75" s="1"/>
  <c r="P22" i="75"/>
  <c r="R22" i="75" s="1"/>
  <c r="P24" i="75"/>
  <c r="R24" i="75" s="1"/>
  <c r="P26" i="75"/>
  <c r="R26" i="75" s="1"/>
  <c r="P28" i="75"/>
  <c r="R28" i="75" s="1"/>
  <c r="P30" i="75"/>
  <c r="R30" i="75" s="1"/>
  <c r="P38" i="75"/>
  <c r="R38" i="75" s="1"/>
  <c r="P40" i="75"/>
  <c r="R40" i="75" s="1"/>
  <c r="P42" i="75"/>
  <c r="R42" i="75" s="1"/>
  <c r="P44" i="75"/>
  <c r="R44" i="75" s="1"/>
  <c r="P46" i="75"/>
  <c r="R46" i="75" s="1"/>
  <c r="P48" i="75"/>
  <c r="R48" i="75" s="1"/>
  <c r="P50" i="75"/>
  <c r="R50" i="75" s="1"/>
  <c r="P52" i="75"/>
  <c r="R52" i="75" s="1"/>
  <c r="P54" i="75"/>
  <c r="R54" i="75" s="1"/>
  <c r="P56" i="75"/>
  <c r="R56" i="75" s="1"/>
  <c r="P58" i="75"/>
  <c r="R58" i="75" s="1"/>
  <c r="P60" i="75"/>
  <c r="R60" i="75" s="1"/>
  <c r="P62" i="75"/>
  <c r="R62" i="75" s="1"/>
  <c r="P64" i="75"/>
  <c r="R64" i="75" s="1"/>
  <c r="P66" i="75"/>
  <c r="R66" i="75" s="1"/>
  <c r="P68" i="75"/>
  <c r="R68" i="75" s="1"/>
  <c r="P70" i="75"/>
  <c r="R70" i="75" s="1"/>
  <c r="P72" i="75"/>
  <c r="R72" i="75" s="1"/>
  <c r="P74" i="75"/>
  <c r="R74" i="75" s="1"/>
  <c r="P76" i="75"/>
  <c r="R76" i="75" s="1"/>
  <c r="P78" i="75"/>
  <c r="R78" i="75" s="1"/>
  <c r="P82" i="75"/>
  <c r="R82" i="75" s="1"/>
  <c r="P86" i="75"/>
  <c r="R86" i="75" s="1"/>
  <c r="AD205" i="75"/>
  <c r="AD213" i="75"/>
  <c r="AD231" i="75"/>
  <c r="AM195" i="82"/>
  <c r="Q195" i="82"/>
  <c r="S195" i="82" s="1"/>
  <c r="P92" i="75"/>
  <c r="R92" i="75" s="1"/>
  <c r="R95" i="75"/>
  <c r="P100" i="75"/>
  <c r="R100" i="75" s="1"/>
  <c r="R103" i="75"/>
  <c r="AD111" i="75"/>
  <c r="AD119" i="75"/>
  <c r="AD127" i="75"/>
  <c r="AD135" i="75"/>
  <c r="AD143" i="75"/>
  <c r="AD151" i="75"/>
  <c r="AD159" i="75"/>
  <c r="AD167" i="75"/>
  <c r="AD175" i="75"/>
  <c r="AD183" i="75"/>
  <c r="AD191" i="75"/>
  <c r="AD199" i="75"/>
  <c r="AD207" i="75"/>
  <c r="P90" i="75"/>
  <c r="R90" i="75" s="1"/>
  <c r="R93" i="75"/>
  <c r="P98" i="75"/>
  <c r="R98" i="75" s="1"/>
  <c r="R101" i="75"/>
  <c r="P106" i="75"/>
  <c r="R106" i="75" s="1"/>
  <c r="AD113" i="75"/>
  <c r="AD121" i="75"/>
  <c r="AD129" i="75"/>
  <c r="AD137" i="75"/>
  <c r="AD145" i="75"/>
  <c r="AD153" i="75"/>
  <c r="AD161" i="75"/>
  <c r="AD169" i="75"/>
  <c r="AD177" i="75"/>
  <c r="AD185" i="75"/>
  <c r="AD193" i="75"/>
  <c r="AD201" i="75"/>
  <c r="AD209" i="75"/>
  <c r="AD217" i="75"/>
  <c r="P235" i="75"/>
  <c r="R235" i="75" s="1"/>
  <c r="R238" i="75"/>
  <c r="P243" i="75"/>
  <c r="R243" i="75" s="1"/>
  <c r="R246" i="75"/>
  <c r="AD250" i="75"/>
  <c r="AD258" i="75"/>
  <c r="AD266" i="75"/>
  <c r="AD274" i="75"/>
  <c r="AD282" i="75"/>
  <c r="AD290" i="75"/>
  <c r="AD298" i="75"/>
  <c r="AD306" i="75"/>
  <c r="AD314" i="75"/>
  <c r="AD322" i="75"/>
  <c r="AD330" i="75"/>
  <c r="AD338" i="75"/>
  <c r="AR394" i="75"/>
  <c r="P394" i="75"/>
  <c r="R394" i="75" s="1"/>
  <c r="AR400" i="75"/>
  <c r="P400" i="75"/>
  <c r="R400" i="75" s="1"/>
  <c r="AR408" i="75"/>
  <c r="P408" i="75"/>
  <c r="R408" i="75" s="1"/>
  <c r="P239" i="75"/>
  <c r="R239" i="75" s="1"/>
  <c r="R242" i="75"/>
  <c r="P247" i="75"/>
  <c r="R247" i="75" s="1"/>
  <c r="AD254" i="75"/>
  <c r="AD262" i="75"/>
  <c r="AD270" i="75"/>
  <c r="AD278" i="75"/>
  <c r="AD286" i="75"/>
  <c r="AD294" i="75"/>
  <c r="AD302" i="75"/>
  <c r="AD310" i="75"/>
  <c r="AD318" i="75"/>
  <c r="AD326" i="75"/>
  <c r="AD334" i="75"/>
  <c r="P381" i="75"/>
  <c r="R381" i="75" s="1"/>
  <c r="P389" i="75"/>
  <c r="R389" i="75" s="1"/>
  <c r="AR402" i="75"/>
  <c r="P402" i="75"/>
  <c r="R402" i="75" s="1"/>
  <c r="AR410" i="75"/>
  <c r="P410" i="75"/>
  <c r="R410" i="75" s="1"/>
  <c r="AR412" i="75"/>
  <c r="P412" i="75"/>
  <c r="R412" i="75" s="1"/>
  <c r="AR414" i="75"/>
  <c r="P414" i="75"/>
  <c r="R414" i="75" s="1"/>
  <c r="AR416" i="75"/>
  <c r="P416" i="75"/>
  <c r="R416" i="75" s="1"/>
  <c r="AR418" i="75"/>
  <c r="P418" i="75"/>
  <c r="R418" i="75" s="1"/>
  <c r="AR420" i="75"/>
  <c r="P420" i="75"/>
  <c r="R420" i="75" s="1"/>
  <c r="AR422" i="75"/>
  <c r="P422" i="75"/>
  <c r="R422" i="75" s="1"/>
  <c r="AR424" i="75"/>
  <c r="P424" i="75"/>
  <c r="R424" i="75" s="1"/>
  <c r="AR426" i="75"/>
  <c r="P426" i="75"/>
  <c r="R426" i="75" s="1"/>
  <c r="AR428" i="75"/>
  <c r="P428" i="75"/>
  <c r="R428" i="75" s="1"/>
  <c r="AR430" i="75"/>
  <c r="P430" i="75"/>
  <c r="R430" i="75" s="1"/>
  <c r="AR432" i="75"/>
  <c r="P432" i="75"/>
  <c r="R432" i="75" s="1"/>
  <c r="AR434" i="75"/>
  <c r="P434" i="75"/>
  <c r="R434" i="75" s="1"/>
  <c r="AR436" i="75"/>
  <c r="P436" i="75"/>
  <c r="R436" i="75" s="1"/>
  <c r="AM14" i="82"/>
  <c r="Q14" i="82"/>
  <c r="S14" i="82" s="1"/>
  <c r="AR382" i="75"/>
  <c r="AR390" i="75"/>
  <c r="R395" i="75"/>
  <c r="AR396" i="75"/>
  <c r="P396" i="75"/>
  <c r="R396" i="75" s="1"/>
  <c r="R403" i="75"/>
  <c r="AR404" i="75"/>
  <c r="P404" i="75"/>
  <c r="R404" i="75" s="1"/>
  <c r="R411" i="75"/>
  <c r="R413" i="75"/>
  <c r="R415" i="75"/>
  <c r="R417" i="75"/>
  <c r="R419" i="75"/>
  <c r="R421" i="75"/>
  <c r="R423" i="75"/>
  <c r="R425" i="75"/>
  <c r="R427" i="75"/>
  <c r="R429" i="75"/>
  <c r="R431" i="75"/>
  <c r="R433" i="75"/>
  <c r="R435" i="75"/>
  <c r="R437" i="75"/>
  <c r="S7" i="82"/>
  <c r="AM8" i="82"/>
  <c r="Q8" i="82"/>
  <c r="S15" i="82"/>
  <c r="AM16" i="82"/>
  <c r="Q16" i="82"/>
  <c r="S16" i="82" s="1"/>
  <c r="AM22" i="82"/>
  <c r="Q22" i="82"/>
  <c r="S22" i="82" s="1"/>
  <c r="P385" i="75"/>
  <c r="R385" i="75" s="1"/>
  <c r="P393" i="75"/>
  <c r="R393" i="75" s="1"/>
  <c r="R397" i="75"/>
  <c r="AR398" i="75"/>
  <c r="P398" i="75"/>
  <c r="R398" i="75" s="1"/>
  <c r="R405" i="75"/>
  <c r="AR406" i="75"/>
  <c r="P406" i="75"/>
  <c r="R406" i="75" s="1"/>
  <c r="AM10" i="82"/>
  <c r="Q10" i="82"/>
  <c r="S10" i="82" s="1"/>
  <c r="AM26" i="82"/>
  <c r="Q26" i="82"/>
  <c r="S26" i="82" s="1"/>
  <c r="AM28" i="82"/>
  <c r="Q28" i="82"/>
  <c r="S28" i="82" s="1"/>
  <c r="Q18" i="82"/>
  <c r="S18" i="82" s="1"/>
  <c r="Q20" i="82"/>
  <c r="S20" i="82" s="1"/>
  <c r="AM24" i="82"/>
  <c r="Q24" i="82"/>
  <c r="S24" i="82" s="1"/>
  <c r="AM30" i="82"/>
  <c r="Q30" i="82"/>
  <c r="S30" i="82" s="1"/>
  <c r="AA17" i="82"/>
  <c r="AA19" i="82"/>
  <c r="AA21" i="82"/>
  <c r="Q29" i="82"/>
  <c r="S29" i="82" s="1"/>
  <c r="AM32" i="82"/>
  <c r="Q32" i="82"/>
  <c r="S32" i="82" s="1"/>
  <c r="AM189" i="82"/>
  <c r="Q189" i="82"/>
  <c r="S189" i="82" s="1"/>
  <c r="S34" i="82"/>
  <c r="S36" i="82"/>
  <c r="S38" i="82"/>
  <c r="S40" i="82"/>
  <c r="S42" i="82"/>
  <c r="S44" i="82"/>
  <c r="S46" i="82"/>
  <c r="S48" i="82"/>
  <c r="AM191" i="82"/>
  <c r="Q191" i="82"/>
  <c r="S191" i="82" s="1"/>
  <c r="AA25" i="82"/>
  <c r="AA27" i="82"/>
  <c r="AA29" i="82"/>
  <c r="AA31" i="82"/>
  <c r="AA33" i="82"/>
  <c r="AA35" i="82"/>
  <c r="AA37" i="82"/>
  <c r="AA39" i="82"/>
  <c r="AA41" i="82"/>
  <c r="AA43" i="82"/>
  <c r="AA45" i="82"/>
  <c r="AA47" i="82"/>
  <c r="AA49" i="82"/>
  <c r="AM193" i="82"/>
  <c r="Q193" i="82"/>
  <c r="S193" i="82" s="1"/>
  <c r="S197" i="82"/>
  <c r="S199" i="82"/>
  <c r="S201" i="82"/>
  <c r="S203" i="82"/>
  <c r="S205" i="82"/>
  <c r="S207" i="82"/>
  <c r="Q190" i="82"/>
  <c r="S190" i="82" s="1"/>
  <c r="Q192" i="82"/>
  <c r="S192" i="82" s="1"/>
  <c r="Q194" i="82"/>
  <c r="S194" i="82" s="1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76" i="82"/>
  <c r="S276" i="82" s="1"/>
  <c r="Q278" i="82"/>
  <c r="S278" i="82" s="1"/>
  <c r="AA275" i="82"/>
  <c r="AA277" i="82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21" i="82"/>
  <c r="S321" i="82" s="1"/>
  <c r="Q323" i="82"/>
  <c r="S323" i="82" s="1"/>
  <c r="Q325" i="82"/>
  <c r="S325" i="82" s="1"/>
  <c r="Q327" i="82"/>
  <c r="S327" i="82" s="1"/>
  <c r="Q329" i="82"/>
  <c r="S329" i="82" s="1"/>
  <c r="Q331" i="82"/>
  <c r="S331" i="82" s="1"/>
  <c r="Q333" i="82"/>
  <c r="S333" i="82" s="1"/>
  <c r="Q335" i="82"/>
  <c r="S335" i="82" s="1"/>
  <c r="Q382" i="82"/>
  <c r="S382" i="82" s="1"/>
  <c r="Q384" i="82"/>
  <c r="S384" i="82" s="1"/>
  <c r="Q386" i="82"/>
  <c r="S386" i="82" s="1"/>
  <c r="Q388" i="82"/>
  <c r="S388" i="82" s="1"/>
  <c r="Q390" i="82"/>
  <c r="S390" i="82" s="1"/>
  <c r="Q392" i="82"/>
  <c r="S392" i="82" s="1"/>
  <c r="Q394" i="82"/>
  <c r="S394" i="82" s="1"/>
  <c r="Q396" i="82"/>
  <c r="S396" i="82" s="1"/>
  <c r="Q398" i="82"/>
  <c r="S398" i="82" s="1"/>
  <c r="Q400" i="82"/>
  <c r="S400" i="82" s="1"/>
  <c r="Q402" i="82"/>
  <c r="S402" i="82" s="1"/>
  <c r="Q405" i="82"/>
  <c r="S405" i="82" s="1"/>
  <c r="Q407" i="82"/>
  <c r="S407" i="82" s="1"/>
  <c r="Q409" i="82"/>
  <c r="S409" i="82" s="1"/>
  <c r="Q403" i="82"/>
  <c r="S403" i="82" s="1"/>
  <c r="AA405" i="82"/>
  <c r="AA407" i="82"/>
  <c r="AA409" i="82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412" i="82"/>
  <c r="S412" i="82" s="1"/>
  <c r="AM412" i="82"/>
  <c r="AM414" i="82"/>
  <c r="AM416" i="82"/>
  <c r="AM418" i="82"/>
  <c r="AM420" i="82"/>
  <c r="AM422" i="82"/>
  <c r="AM424" i="82"/>
  <c r="AM426" i="82"/>
  <c r="AM428" i="82"/>
  <c r="AM430" i="82"/>
  <c r="AM432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H13" i="82" l="1"/>
  <c r="AQ13" i="82"/>
  <c r="AL9" i="82"/>
  <c r="AL13" i="82" s="1"/>
  <c r="S8" i="82"/>
  <c r="Y8" i="82"/>
  <c r="Q13" i="82"/>
  <c r="Q9" i="82"/>
  <c r="AN8" i="82"/>
  <c r="AM9" i="82"/>
  <c r="AM13" i="82" s="1"/>
  <c r="AR13" i="82"/>
  <c r="AL9" i="75"/>
  <c r="AL13" i="75" s="1"/>
  <c r="AW13" i="75"/>
  <c r="R8" i="75"/>
  <c r="AS8" i="75"/>
  <c r="P9" i="75"/>
  <c r="P13" i="75" s="1"/>
  <c r="Y8" i="75"/>
  <c r="AV13" i="75"/>
  <c r="AQ13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8" i="82" l="1"/>
  <c r="Y9" i="82"/>
  <c r="Y13" i="82" s="1"/>
  <c r="AA8" i="82"/>
  <c r="AN9" i="82"/>
  <c r="AN13" i="82" s="1"/>
  <c r="S9" i="82"/>
  <c r="S13" i="82" s="1"/>
  <c r="AN8" i="75"/>
  <c r="Y9" i="75"/>
  <c r="Y13" i="75" s="1"/>
  <c r="R9" i="75"/>
  <c r="R13" i="75" s="1"/>
  <c r="AS9" i="75"/>
  <c r="AS13" i="75" s="1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" i="82" l="1"/>
  <c r="AA13" i="82" s="1"/>
  <c r="AJ9" i="82"/>
  <c r="AJ13" i="82" s="1"/>
  <c r="AN9" i="75"/>
  <c r="AN13" i="75" s="1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<sst xmlns="http://schemas.openxmlformats.org/spreadsheetml/2006/main" count="4686" uniqueCount="645">
  <si>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</si>
  <si>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</si>
  <si>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</si>
  <si>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</si>
  <si>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</si>
  <si>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</si>
  <si>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</si>
  <si>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</si>
  <si>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</si>
  <si>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</si>
  <si>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</si>
  <si>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</si>
  <si>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</si>
  <si>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</si>
  <si>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</si>
  <si>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</si>
  <si>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</si>
  <si>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</si>
  <si>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</si>
  <si>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</si>
  <si>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</si>
  <si>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</si>
  <si>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</si>
  <si>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</si>
  <si>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</si>
  <si>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</si>
  <si>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</si>
  <si>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</si>
  <si>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</si>
  <si>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</si>
  <si>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</si>
  <si>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</si>
  <si>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</si>
  <si>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</si>
  <si>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</si>
  <si>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</si>
  <si>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</si>
  <si>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</si>
  <si>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</si>
  <si>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</si>
  <si>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</si>
  <si>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</si>
  <si>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</si>
  <si>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</si>
  <si>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</si>
  <si>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</si>
  <si>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</si>
  <si>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</si>
  <si>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</si>
  <si>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</si>
  <si>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</si>
  <si>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</si>
  <si>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</si>
  <si>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</si>
  <si>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</si>
  <si>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</si>
  <si>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</si>
  <si>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</si>
  <si>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</si>
  <si>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</si>
  <si>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</si>
  <si>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</si>
  <si>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</si>
  <si>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</si>
  <si>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</si>
  <si>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</si>
  <si>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</si>
  <si>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</si>
  <si>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</si>
  <si>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</si>
  <si>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</si>
  <si>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</si>
  <si>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</si>
  <si>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</si>
  <si>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</si>
  <si>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</si>
  <si>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</si>
  <si>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</si>
  <si>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</si>
  <si>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</si>
  <si>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</si>
  <si>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</si>
  <si>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</si>
  <si>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</si>
  <si>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</si>
  <si>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</si>
  <si>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</si>
  <si>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</si>
  <si>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</si>
  <si>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</si>
  <si>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</si>
  <si>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</si>
  <si>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</si>
  <si>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</si>
  <si>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</si>
  <si>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</si>
  <si>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</si>
  <si>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</si>
  <si>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</si>
  <si>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</si>
  <si>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</si>
  <si>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</si>
  <si>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</si>
  <si>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</si>
  <si>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</si>
  <si>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</si>
  <si>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</si>
  <si>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</si>
  <si>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</si>
  <si>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</si>
  <si>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</si>
  <si>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</si>
  <si>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</si>
  <si>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</si>
  <si>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</si>
  <si>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</si>
  <si>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</si>
  <si>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</si>
  <si>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</si>
  <si>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</si>
  <si>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</si>
  <si>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</si>
  <si>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</si>
  <si>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</si>
  <si>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</si>
  <si>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</si>
  <si>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</si>
  <si>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</si>
  <si>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</si>
  <si>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</si>
  <si>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</si>
  <si>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</si>
  <si>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</si>
  <si>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</si>
  <si>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</si>
  <si>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</si>
  <si>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</si>
  <si>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</si>
  <si>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</si>
  <si>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</si>
  <si>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</si>
  <si>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</si>
  <si>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</si>
  <si>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</si>
  <si>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</si>
  <si>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</si>
  <si>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</si>
  <si>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</si>
  <si>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</si>
  <si>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</si>
  <si>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</si>
  <si>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</si>
  <si>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</si>
  <si>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</si>
  <si>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</si>
  <si>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</si>
  <si>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</si>
  <si>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</si>
  <si>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</si>
  <si>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</si>
  <si>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</si>
  <si>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</si>
  <si>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</si>
  <si>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</si>
  <si>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</si>
  <si>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</si>
  <si>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</si>
  <si>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</si>
  <si>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</si>
  <si>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</si>
  <si>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</si>
  <si>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</si>
  <si>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</si>
  <si>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</si>
  <si>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</si>
  <si>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</si>
  <si>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</si>
  <si>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</si>
  <si>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</si>
  <si>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</si>
  <si>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</si>
  <si>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</si>
  <si>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</si>
  <si>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</si>
  <si>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</si>
  <si>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</si>
  <si>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</si>
  <si>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</si>
  <si>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</si>
  <si>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</si>
  <si>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</si>
  <si>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</si>
  <si>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</si>
  <si>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</si>
  <si>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</si>
  <si>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</si>
  <si>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</si>
  <si>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</si>
  <si>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</si>
  <si>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</si>
  <si>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</si>
  <si>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</si>
  <si>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</si>
  <si>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</si>
  <si>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</si>
  <si>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</si>
  <si>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</si>
  <si>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</si>
  <si>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</si>
  <si>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</si>
  <si>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</si>
  <si>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</si>
  <si>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</si>
  <si>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</si>
  <si>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</si>
  <si>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</si>
  <si>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</si>
  <si>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</si>
  <si>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</si>
  <si>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</si>
  <si>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</si>
  <si>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</si>
  <si>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</si>
  <si>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</si>
  <si>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</si>
  <si>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</si>
  <si>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</si>
  <si>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</si>
  <si>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</si>
  <si>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</si>
  <si>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</si>
  <si>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</si>
  <si>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</si>
  <si>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</si>
  <si>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</si>
  <si>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</si>
  <si>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</si>
  <si>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</si>
  <si>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</si>
  <si>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</si>
  <si>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</si>
  <si>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</si>
  <si>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</si>
  <si>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</si>
  <si>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</si>
  <si>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</si>
  <si>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</si>
  <si>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</si>
  <si>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</si>
  <si>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</si>
  <si>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</si>
  <si>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</si>
  <si>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</si>
  <si>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</si>
  <si>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</si>
  <si>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</si>
  <si>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</si>
  <si>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</si>
  <si>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</si>
  <si>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</si>
  <si>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</si>
  <si>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</si>
  <si>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</si>
  <si>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</si>
  <si>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</si>
  <si>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</si>
  <si>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</si>
  <si>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</si>
  <si>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</si>
  <si>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</si>
  <si>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</si>
  <si>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</si>
  <si>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</si>
  <si>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</si>
  <si>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</si>
  <si>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</si>
  <si>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</si>
  <si>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</si>
  <si>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</si>
  <si>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</si>
  <si>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</si>
  <si>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</si>
  <si>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</si>
  <si>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</si>
  <si>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</si>
  <si>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</si>
  <si>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</si>
  <si>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</si>
  <si>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</si>
  <si>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</si>
  <si>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</si>
  <si>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</si>
  <si>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</si>
  <si>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</si>
  <si>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</si>
  <si>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</si>
  <si>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</si>
  <si>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</si>
  <si>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</si>
  <si>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</si>
  <si>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</si>
  <si>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</si>
  <si>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</si>
  <si>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</si>
  <si>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</si>
  <si>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</si>
  <si>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</si>
  <si>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</si>
  <si>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</si>
  <si>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</si>
  <si>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</si>
  <si>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</si>
  <si>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</si>
  <si>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</si>
  <si>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</si>
  <si>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</si>
  <si>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</si>
  <si>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</si>
  <si>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</si>
  <si>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</si>
  <si>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</si>
  <si>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</si>
  <si>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</si>
  <si>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</si>
  <si>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</si>
  <si>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</si>
  <si>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</si>
  <si>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</si>
  <si>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</si>
  <si>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</si>
  <si>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</si>
  <si>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</si>
  <si>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</si>
  <si>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</si>
  <si>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</si>
  <si>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</si>
  <si>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</si>
  <si>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</si>
  <si>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</si>
  <si>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</si>
  <si>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</si>
  <si>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</si>
  <si>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</si>
  <si>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</si>
  <si>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</si>
  <si>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</si>
  <si>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</si>
  <si>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</si>
  <si>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</si>
  <si>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</si>
  <si>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</si>
  <si>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</si>
  <si>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</si>
  <si>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</si>
  <si>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</si>
  <si>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</si>
  <si>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</si>
  <si>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</si>
  <si>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</si>
  <si>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</si>
  <si>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</si>
  <si>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</si>
  <si>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</si>
  <si>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</si>
  <si>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</si>
  <si>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</si>
  <si>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</si>
  <si>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</si>
  <si>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</si>
  <si>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</si>
  <si>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</si>
  <si>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</si>
  <si>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</si>
  <si>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</si>
  <si>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</si>
  <si>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</si>
  <si>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</si>
  <si>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</si>
  <si>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</si>
  <si>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</si>
  <si>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</si>
  <si>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</si>
  <si>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</si>
  <si>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</si>
  <si>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</si>
  <si>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</si>
  <si>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</si>
  <si>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</si>
  <si>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</si>
  <si>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</si>
  <si>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</si>
  <si>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</si>
  <si>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</si>
  <si>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</si>
  <si>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</si>
  <si>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</si>
  <si>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</si>
  <si>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</si>
  <si>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</si>
  <si>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</si>
  <si>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</si>
  <si>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</si>
  <si>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</si>
  <si>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</si>
  <si>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</si>
  <si>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</si>
  <si>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</si>
  <si>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</si>
  <si>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</si>
  <si>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</si>
  <si>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</si>
  <si>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</si>
  <si>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</si>
  <si>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</si>
  <si>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</si>
  <si>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</si>
  <si>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</si>
  <si>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</si>
  <si>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</si>
  <si>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</si>
  <si>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</si>
  <si>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</si>
  <si>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</si>
  <si>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</si>
  <si>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</si>
  <si>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</si>
  <si>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</si>
  <si>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</si>
  <si>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</si>
  <si>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</si>
  <si>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</si>
  <si>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</si>
  <si>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</si>
  <si>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</si>
  <si>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</si>
  <si>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</si>
  <si>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</si>
  <si>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</si>
  <si>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</si>
  <si>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</si>
  <si>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</si>
  <si>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</si>
  <si>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</si>
  <si>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</si>
  <si>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</si>
  <si>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</si>
  <si>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</si>
  <si>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</si>
  <si>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</si>
  <si>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</si>
  <si>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</si>
  <si>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</si>
  <si>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</si>
  <si>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</si>
  <si>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</si>
  <si>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</si>
  <si>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</si>
  <si>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</si>
  <si>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</si>
  <si>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</si>
  <si>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</si>
  <si>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</si>
  <si>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</si>
  <si>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</si>
  <si>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</si>
  <si>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</si>
  <si>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</si>
  <si>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</si>
  <si>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</si>
  <si>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</si>
  <si>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</si>
  <si>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</si>
  <si>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</si>
  <si>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</si>
  <si>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</si>
  <si>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</si>
  <si>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</si>
  <si>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</si>
  <si>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</si>
  <si>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</si>
  <si>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</si>
  <si>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</si>
  <si>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</si>
  <si>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</si>
  <si>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</si>
  <si>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</si>
  <si>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</si>
  <si>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</si>
  <si>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</si>
  <si>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</si>
  <si>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</si>
  <si>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</si>
  <si>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</si>
  <si>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</si>
  <si>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</si>
  <si>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</si>
  <si>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</si>
  <si>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</si>
  <si>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</si>
  <si>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</si>
  <si>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</si>
  <si>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</si>
  <si>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</si>
  <si>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</si>
  <si>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</si>
  <si>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</si>
  <si>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</si>
  <si>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</si>
  <si>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</si>
  <si>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</si>
  <si>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</si>
  <si>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</si>
  <si>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</si>
  <si>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</si>
  <si>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</si>
  <si>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</si>
  <si>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</si>
  <si>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</si>
  <si>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</si>
  <si>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</si>
  <si>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</si>
  <si>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</si>
  <si>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</si>
  <si>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</si>
  <si>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</si>
  <si>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</si>
  <si>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</si>
  <si>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</si>
  <si>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</si>
  <si>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</si>
  <si>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</si>
  <si>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</si>
  <si>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</si>
  <si>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</si>
  <si>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</si>
  <si>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</si>
  <si>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</si>
  <si>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</si>
  <si>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</si>
  <si>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</si>
  <si>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</si>
  <si>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</si>
  <si>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</si>
  <si>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</si>
  <si>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</si>
  <si>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</si>
  <si>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</si>
  <si>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</si>
  <si>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</si>
  <si>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</si>
  <si>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</si>
  <si>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</si>
  <si>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</si>
  <si>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</si>
  <si>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</si>
  <si>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</si>
  <si>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</si>
  <si>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</si>
  <si>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</si>
  <si>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</si>
  <si>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</si>
  <si>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</si>
  <si>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</si>
  <si>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</si>
  <si>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</si>
  <si>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</si>
  <si>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</si>
  <si>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</si>
  <si>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</si>
  <si>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</si>
  <si>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</si>
  <si>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</si>
  <si>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</si>
  <si>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</si>
  <si>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</si>
  <si>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</si>
  <si>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</si>
  <si>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</si>
  <si>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</si>
  <si>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</si>
  <si>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</si>
  <si>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</si>
  <si>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</si>
  <si>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</si>
  <si>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</si>
  <si>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</si>
  <si>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</si>
  <si>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</si>
  <si>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</si>
  <si>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</si>
  <si>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</si>
  <si>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</si>
  <si>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</si>
  <si>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</si>
  <si>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</si>
  <si>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</si>
  <si>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</si>
  <si>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</si>
  <si>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</si>
  <si>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</si>
  <si>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</si>
  <si>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</si>
  <si>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</si>
  <si>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</si>
  <si>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</si>
  <si>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</si>
  <si>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</si>
  <si>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</si>
  <si>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</si>
  <si>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</si>
  <si>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</si>
  <si>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</si>
  <si>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</si>
  <si>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</si>
  <si>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</si>
  <si>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</si>
  <si>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</si>
  <si>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</si>
  <si>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</si>
  <si>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</si>
  <si>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</si>
  <si>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</si>
  <si>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</si>
  <si>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</si>
  <si>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</si>
  <si>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</si>
  <si>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</si>
  <si>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</si>
  <si>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</si>
  <si>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</si>
  <si>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</si>
  <si>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</si>
  <si>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>0000000000000000</t>
  </si>
  <si>
    <t>ExcelImport</t>
  </si>
  <si>
    <t>NEW ENGLAND SHEET META</t>
  </si>
  <si>
    <t>31</t>
  </si>
  <si>
    <t xml:space="preserve"> INDUSTRIAL</t>
  </si>
  <si>
    <t>Division 31</t>
  </si>
  <si>
    <t>31.1059.</t>
  </si>
  <si>
    <t xml:space="preserve">    ECWAP</t>
  </si>
  <si>
    <t>John Sloan</t>
  </si>
  <si>
    <t>Division 31 Totals</t>
  </si>
  <si>
    <t>Company 13 Grand Totals</t>
  </si>
  <si>
    <t>Company 13 Open Job Totals</t>
  </si>
  <si>
    <t>Company 13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</si>
</sst>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634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635</v>
      </c>
      <c r="C5" s="17" t="s">
        <v>636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aB+VIK8qZ7JM1cevXPhVfAOfIfSP8Gsm8YTi/QN7nA1/k2/NEDtuolBLR62O7eYHl/iO55KoMxahbeu0diHqJQ==" saltValue="gWq/oiQ/QhSxvNeQ9CcYn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637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 t="s">
        <v>638</v>
      </c>
      <c r="B8" s="232" t="s">
        <v>639</v>
      </c>
      <c r="C8" s="232" t="s">
        <v>640</v>
      </c>
      <c r="D8" s="233"/>
      <c r="E8" s="234">
        <v>150000</v>
      </c>
      <c r="F8" s="235">
        <v>150000</v>
      </c>
      <c r="G8" s="236"/>
      <c r="H8" s="104"/>
      <c r="I8" s="237">
        <v>243894.77</v>
      </c>
      <c r="J8" s="238"/>
      <c r="K8" s="239"/>
      <c r="L8" s="8">
        <v>232280.73</v>
      </c>
      <c r="M8" s="240">
        <v>232280.73</v>
      </c>
      <c r="N8" s="72"/>
      <c r="O8" s="100"/>
      <c r="P8" s="9">
        <f t="shared" si="13"/>
        <v>11614.039999999979</v>
      </c>
      <c r="Q8" s="9">
        <v>11614.039999999979</v>
      </c>
      <c r="R8" s="9">
        <f t="shared" si="15"/>
        <v>0</v>
      </c>
      <c r="S8" s="152">
        <v>45772</v>
      </c>
      <c r="T8" s="10"/>
      <c r="U8" s="23">
        <f t="shared" si="16"/>
        <v>1</v>
      </c>
      <c r="V8" s="11">
        <f t="shared" si="17"/>
        <v>243894.77</v>
      </c>
      <c r="W8" s="11">
        <f t="shared" si="18"/>
        <v>243894.77000000002</v>
      </c>
      <c r="X8" s="8">
        <v>232280.73</v>
      </c>
      <c r="Y8" s="9">
        <f t="shared" si="19"/>
        <v>11614.040000000008</v>
      </c>
      <c r="Z8" s="70">
        <v>11614.04</v>
      </c>
      <c r="AA8" s="71"/>
      <c r="AB8" s="108"/>
      <c r="AC8" s="9">
        <v>11614.039999999979</v>
      </c>
      <c r="AD8" s="9">
        <f t="shared" si="22"/>
        <v>2.1827872842550278E-11</v>
      </c>
      <c r="AE8" s="10"/>
      <c r="AF8" s="24">
        <v>0</v>
      </c>
      <c r="AG8" s="11">
        <v>140510.12</v>
      </c>
      <c r="AH8" s="8">
        <v>140510.12</v>
      </c>
      <c r="AI8" s="9">
        <v>-140510.12</v>
      </c>
      <c r="AJ8" s="9">
        <v>7142.36</v>
      </c>
      <c r="AK8" s="10"/>
      <c r="AL8" s="11">
        <f t="shared" si="24"/>
        <v>103384.65000000002</v>
      </c>
      <c r="AM8" s="8">
        <v>91770.61</v>
      </c>
      <c r="AN8" s="9">
        <f t="shared" si="26"/>
        <v>152124.16</v>
      </c>
      <c r="AO8" s="9">
        <f t="shared" si="27"/>
        <v>4471.6800000000012</v>
      </c>
      <c r="AP8" s="10"/>
      <c r="AQ8" s="25">
        <f t="shared" si="28"/>
        <v>-2.9103830456733704E-11</v>
      </c>
      <c r="AR8" s="25">
        <f t="shared" si="29"/>
        <v>0</v>
      </c>
      <c r="AS8" s="25">
        <f t="shared" si="30"/>
        <v>-2.1827872842550278E-11</v>
      </c>
      <c r="AT8" s="10"/>
      <c r="AU8" s="12">
        <v>243894.73</v>
      </c>
      <c r="AV8" s="12">
        <f t="shared" si="31"/>
        <v>4.0000000008149073E-2</v>
      </c>
      <c r="AW8" s="12" t="str">
        <f t="shared" si="32"/>
        <v xml:space="preserve"> </v>
      </c>
      <c r="AX8" s="241"/>
      <c r="AY8" s="242"/>
      <c r="AZ8" s="241"/>
      <c r="BA8" s="241"/>
      <c r="BB8" s="243"/>
      <c r="BC8" s="242" t="s">
        <v>630</v>
      </c>
      <c r="BD8" s="242" t="s">
        <v>630</v>
      </c>
      <c r="BE8" s="15">
        <v>243894.77</v>
      </c>
      <c r="BF8" s="15">
        <v>232280.73</v>
      </c>
      <c r="BG8" s="15">
        <v>11614.04</v>
      </c>
      <c r="BH8" s="15">
        <v>243894.77</v>
      </c>
      <c r="BI8" s="15">
        <v>232280.73</v>
      </c>
      <c r="BJ8" s="241">
        <v>0</v>
      </c>
      <c r="BK8" s="241">
        <v>0</v>
      </c>
      <c r="BL8" s="241"/>
      <c r="BM8" s="241">
        <v>3</v>
      </c>
      <c r="BN8" s="241">
        <v>0</v>
      </c>
      <c r="BO8" s="241">
        <v>0</v>
      </c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91">
        <v>11614.04</v>
      </c>
      <c r="CC8" s="245" t="s">
        <v>633</v>
      </c>
      <c r="CD8" s="241">
        <v>0</v>
      </c>
      <c r="CE8" s="241">
        <v>140510.12</v>
      </c>
      <c r="CF8" s="241">
        <v>0</v>
      </c>
      <c r="CG8" s="241">
        <v>140510.12</v>
      </c>
      <c r="CH8" s="241">
        <v>0</v>
      </c>
      <c r="CI8" s="246" t="s">
        <v>632</v>
      </c>
      <c r="CJ8" s="247">
        <v>232280.73</v>
      </c>
      <c r="CK8" s="247">
        <v>91770.61</v>
      </c>
      <c r="CL8" s="247">
        <v>243894.73</v>
      </c>
      <c r="CM8" s="247">
        <v>0</v>
      </c>
    </row>
    <row r="9" spans="1:102" x14ac:dyDescent="0.25">
      <c r="A9" s="231"/>
      <c r="B9" s="120" t="s">
        <v>641</v>
      </c>
      <c r="C9" s="232"/>
      <c r="D9" s="233"/>
      <c r="E9" s="276">
        <f>SUM(E7:E8)/2</f>
        <v>75000</v>
      </c>
      <c r="F9" s="266">
        <f>SUM(F7:F8)/2</f>
        <v>75000</v>
      </c>
      <c r="G9" s="236"/>
      <c r="H9" s="104"/>
      <c r="I9" s="277">
        <f>SUM(I7:I8)/2</f>
        <v>121947.38499999999</v>
      </c>
      <c r="J9" s="248"/>
      <c r="K9" s="239"/>
      <c r="L9" s="270">
        <f>SUM(L7:L8)/2</f>
        <v>116140.36500000001</v>
      </c>
      <c r="M9" s="278">
        <f>SUM(M7:M8)/2</f>
        <v>116140.36500000001</v>
      </c>
      <c r="N9" s="72"/>
      <c r="O9" s="100"/>
      <c r="P9" s="268">
        <f>SUM(P7:P8)/2</f>
        <v>5807.0199999999895</v>
      </c>
      <c r="Q9" s="268">
        <f>SUM(Q7:Q8)/2</f>
        <v>5807.0199999999895</v>
      </c>
      <c r="R9" s="268">
        <f>SUM(R7:R8)/2</f>
        <v>0</v>
      </c>
      <c r="S9" s="152"/>
      <c r="T9" s="10"/>
      <c r="U9" s="23" t="str">
        <f t="shared" si="16"/>
        <v/>
      </c>
      <c r="V9" s="269">
        <f>SUM(V7:V8)/2</f>
        <v>121947.38499999999</v>
      </c>
      <c r="W9" s="269">
        <f>SUM(W7:W8)/2</f>
        <v>121947.38500000001</v>
      </c>
      <c r="X9" s="270">
        <f>SUM(X7:X8)/2</f>
        <v>116140.36500000001</v>
      </c>
      <c r="Y9" s="268">
        <f>SUM(Y7:Y8)/2</f>
        <v>5807.0200000000041</v>
      </c>
      <c r="Z9" s="279">
        <f>SUM(Z7:Z8)/2</f>
        <v>5807.02</v>
      </c>
      <c r="AA9" s="72"/>
      <c r="AB9" s="108"/>
      <c r="AC9" s="268">
        <f>SUM(AC7:AC8)/2</f>
        <v>5807.0199999999895</v>
      </c>
      <c r="AD9" s="268">
        <f>SUM(AD7:AD8)/2</f>
        <v>1.0913936421275139E-11</v>
      </c>
      <c r="AE9" s="10"/>
      <c r="AF9" s="24"/>
      <c r="AG9" s="269">
        <f>SUM(AG7:AG8)/2</f>
        <v>70255.06</v>
      </c>
      <c r="AH9" s="270">
        <f>SUM(AH7:AH8)/2</f>
        <v>70255.06</v>
      </c>
      <c r="AI9" s="268">
        <f>SUM(AI7:AI8)/2</f>
        <v>-70255.06</v>
      </c>
      <c r="AJ9" s="268">
        <f>SUM(AJ7:AJ8)/2</f>
        <v>3571.18</v>
      </c>
      <c r="AK9" s="10"/>
      <c r="AL9" s="269">
        <f>SUM(AL7:AL8)/2</f>
        <v>51692.325000000012</v>
      </c>
      <c r="AM9" s="270">
        <f>SUM(AM7:AM8)/2</f>
        <v>45885.305</v>
      </c>
      <c r="AN9" s="268">
        <f>SUM(AN7:AN8)/2</f>
        <v>76062.080000000002</v>
      </c>
      <c r="AO9" s="268">
        <f>SUM(AO7:AO8)/2</f>
        <v>2235.8400000000006</v>
      </c>
      <c r="AP9" s="10"/>
      <c r="AQ9" s="280">
        <f>SUM(AQ7:AQ8)/2</f>
        <v>-1.4551915228366852E-11</v>
      </c>
      <c r="AR9" s="280">
        <f>SUM(AR7:AR8)/2</f>
        <v>0</v>
      </c>
      <c r="AS9" s="280">
        <f>SUM(AS7:AS8)/2</f>
        <v>-1.0913936421275139E-11</v>
      </c>
      <c r="AT9" s="10"/>
      <c r="AU9" s="281">
        <f>SUM(AU7:AU8)/2</f>
        <v>121947.36500000001</v>
      </c>
      <c r="AV9" s="281">
        <f>SUM(AV7:AV8)/2</f>
        <v>2.0000000004074536E-2</v>
      </c>
      <c r="AW9" s="281">
        <f>SUM(AW7:AW8)/2</f>
        <v>0</v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84"/>
      <c r="B11" s="282" t="s">
        <v>643</v>
      </c>
      <c r="C11" s="120"/>
      <c r="D11" s="265"/>
      <c r="E11" s="276">
        <f>SUMIF(BM8:BM11,1, E8:E11)</f>
        <v>0</v>
      </c>
      <c r="F11" s="266">
        <f>SUMIF(BM8:BM11,1, F8:F11)</f>
        <v>0</v>
      </c>
      <c r="G11" s="285"/>
      <c r="H11" s="104"/>
      <c r="I11" s="277">
        <f>SUMIF(BM8:BM11,1, I8:I11)</f>
        <v>0</v>
      </c>
      <c r="J11" s="302"/>
      <c r="K11" s="98"/>
      <c r="L11" s="270">
        <f>SUMIF(BM8:BM11,1, L8:L11)</f>
        <v>0</v>
      </c>
      <c r="M11" s="278">
        <f>SUMIF(BM8:BM11,1, M8:M11)</f>
        <v>0</v>
      </c>
      <c r="N11" s="301"/>
      <c r="O11" s="99"/>
      <c r="P11" s="268">
        <f>SUMIF(BM8:BM11,1, P8:P11)</f>
        <v>0</v>
      </c>
      <c r="Q11" s="268">
        <f>SUMIF(BM8:BM11,1, Q8:Q11)</f>
        <v>0</v>
      </c>
      <c r="R11" s="268">
        <f>SUMIF(BM8:BM11,1, R8:R11)</f>
        <v>0</v>
      </c>
      <c r="S11" s="287"/>
      <c r="T11" s="288"/>
      <c r="U11" s="289" t="str">
        <f t="shared" si="16"/>
        <v/>
      </c>
      <c r="V11" s="269">
        <f>SUMIF(BM8:BM11,1, V8:V11)</f>
        <v>0</v>
      </c>
      <c r="W11" s="269">
        <f>SUMIF(BM8:BM11,1, W8:W11)</f>
        <v>0</v>
      </c>
      <c r="X11" s="270">
        <f>SUMIF(BM8:BM11,1, X8:X11)</f>
        <v>0</v>
      </c>
      <c r="Y11" s="268">
        <f>SUMIF(BM8:BM11,1, Y8:Y11)</f>
        <v>0</v>
      </c>
      <c r="Z11" s="279">
        <f>SUMIF(BM8:BM11,1, Z8:Z11)</f>
        <v>0</v>
      </c>
      <c r="AA11" s="301"/>
      <c r="AB11" s="107"/>
      <c r="AC11" s="268">
        <f>SUMIF(BM8:BM11,1, AC8:AC11)</f>
        <v>0</v>
      </c>
      <c r="AD11" s="268">
        <f>SUMIF(BM8:BM11,1, AD8:AD11)</f>
        <v>0</v>
      </c>
      <c r="AE11" s="288"/>
      <c r="AF11" s="290"/>
      <c r="AG11" s="269">
        <f>SUMIF(BM8:BM11,1, AG8:AG11)</f>
        <v>0</v>
      </c>
      <c r="AH11" s="270">
        <f>SUMIF(BM8:BM11,1, AH8:AH11)</f>
        <v>0</v>
      </c>
      <c r="AI11" s="268">
        <f>SUMIF(BM8:BM11,1, AI8:AI11)</f>
        <v>0</v>
      </c>
      <c r="AJ11" s="268">
        <f>SUMIF(BM8:BM11,1, AJ8:AJ11)</f>
        <v>0</v>
      </c>
      <c r="AK11" s="288"/>
      <c r="AL11" s="269">
        <f>SUMIF(BM8:BM11,1, AL8:AL11)</f>
        <v>0</v>
      </c>
      <c r="AM11" s="270">
        <f>SUMIF(BM8:BM11,1, AM8:AM11)</f>
        <v>0</v>
      </c>
      <c r="AN11" s="268">
        <f>SUMIF(BM8:BM11,1, AN8:AN11)</f>
        <v>0</v>
      </c>
      <c r="AO11" s="268">
        <f>SUMIF(BM8:BM11,1, AO8:AO11)</f>
        <v>0</v>
      </c>
      <c r="AP11" s="288"/>
      <c r="AQ11" s="280">
        <f>SUMIF(BM8:BM11,1, AQ8:AQ11)</f>
        <v>0</v>
      </c>
      <c r="AR11" s="280">
        <f>SUMIF(BM8:BM11,1, AR8:AR11)</f>
        <v>0</v>
      </c>
      <c r="AS11" s="280">
        <f>SUMIF(BM8:BM11,1, AS8:AS11)</f>
        <v>0</v>
      </c>
      <c r="AT11" s="288"/>
      <c r="AU11" s="281">
        <f>SUMIF(BM8:BM11,1, AU8:AU11)</f>
        <v>0</v>
      </c>
      <c r="AV11" s="281">
        <f>SUMIF(BM8:BM11,1, AV8:AV11)</f>
        <v>0</v>
      </c>
      <c r="AW11" s="281">
        <f>SUMIF(BM8:BM11,1, AW8:AW11)</f>
        <v>0</v>
      </c>
      <c r="AX11" s="15"/>
      <c r="AY11" s="272"/>
      <c r="AZ11" s="15"/>
      <c r="BA11" s="15"/>
      <c r="BB11" s="273"/>
      <c r="BC11" s="272"/>
      <c r="BD11" s="272"/>
      <c r="BE11" s="15"/>
      <c r="BF11" s="15"/>
      <c r="BG11" s="15"/>
      <c r="BH11" s="15"/>
      <c r="BI11" s="15"/>
      <c r="BJ11" s="15"/>
      <c r="BK11" s="300"/>
      <c r="BL11" s="15"/>
      <c r="BM11" s="15"/>
      <c r="BN11" s="15"/>
      <c r="BO11" s="15"/>
      <c r="BP11" s="15"/>
      <c r="BQ11" s="15"/>
      <c r="BR11" s="15"/>
      <c r="BS11" s="15"/>
      <c r="BT11" s="295"/>
      <c r="BU11" s="295"/>
      <c r="BV11" s="295"/>
      <c r="BW11" s="295"/>
      <c r="BX11" s="15"/>
      <c r="BY11" s="15"/>
      <c r="BZ11" s="291"/>
      <c r="CA11" s="291"/>
      <c r="CB11" s="291"/>
      <c r="CC11" s="274"/>
      <c r="CD11" s="15"/>
      <c r="CE11" s="15"/>
      <c r="CF11" s="15"/>
      <c r="CG11" s="15"/>
      <c r="CH11" s="15"/>
      <c r="CI11" s="292"/>
      <c r="CJ11" s="275"/>
      <c r="CK11" s="275"/>
      <c r="CL11" s="275"/>
      <c r="CM11" s="275"/>
    </row>
    <row r="12" spans="1:102" x14ac:dyDescent="0.25">
      <c r="A12" s="284"/>
      <c r="B12" s="282" t="s">
        <v>644</v>
      </c>
      <c r="C12" s="120"/>
      <c r="D12" s="265"/>
      <c r="E12" s="276">
        <f>SUMIF(BM8:BM11,2, E8:E11)</f>
        <v>0</v>
      </c>
      <c r="F12" s="266">
        <f>SUMIF(BM8:BM11,2, F8:F11)</f>
        <v>0</v>
      </c>
      <c r="G12" s="285"/>
      <c r="H12" s="104"/>
      <c r="I12" s="277">
        <f>SUMIF(BM8:BM11,2, I8:I11)</f>
        <v>0</v>
      </c>
      <c r="J12" s="302"/>
      <c r="K12" s="98"/>
      <c r="L12" s="270">
        <f>SUMIF(BM8:BM11,2, L8:L11)</f>
        <v>0</v>
      </c>
      <c r="M12" s="278">
        <f>SUMIF(BM8:BM11,2, M8:M11)</f>
        <v>0</v>
      </c>
      <c r="N12" s="286"/>
      <c r="O12" s="99"/>
      <c r="P12" s="268">
        <f>SUMIF(BM8:BM11,2, P8:P11)</f>
        <v>0</v>
      </c>
      <c r="Q12" s="268">
        <f>SUMIF(BM8:BM11,2, Q8:Q11)</f>
        <v>0</v>
      </c>
      <c r="R12" s="268">
        <f>SUMIF(BM8:BM11,2, R8:R11)</f>
        <v>0</v>
      </c>
      <c r="S12" s="287"/>
      <c r="T12" s="288"/>
      <c r="U12" s="289" t="str">
        <f t="shared" si="16"/>
        <v/>
      </c>
      <c r="V12" s="269">
        <f>SUMIF(BM8:BM11,2, V8:V11)</f>
        <v>0</v>
      </c>
      <c r="W12" s="269">
        <f>SUMIF(BM8:BM11,2, W8:W11)</f>
        <v>0</v>
      </c>
      <c r="X12" s="270">
        <f>SUMIF(BM8:BM11,2, X8:X11)</f>
        <v>0</v>
      </c>
      <c r="Y12" s="268">
        <f>SUMIF(BM8:BM11,2, Y8:Y11)</f>
        <v>0</v>
      </c>
      <c r="Z12" s="279">
        <f>SUMIF(BM8:BM11,2, Z8:Z11)</f>
        <v>0</v>
      </c>
      <c r="AA12" s="301"/>
      <c r="AB12" s="107"/>
      <c r="AC12" s="268">
        <f>SUMIF(BM8:BM11,2, AC8:AC11)</f>
        <v>0</v>
      </c>
      <c r="AD12" s="268">
        <f>SUMIF(BM8:BM11,2, AD8:AD11)</f>
        <v>0</v>
      </c>
      <c r="AE12" s="288"/>
      <c r="AF12" s="290"/>
      <c r="AG12" s="269">
        <f>SUMIF(BM8:BM11,2, AG8:AG11)</f>
        <v>0</v>
      </c>
      <c r="AH12" s="270">
        <f>SUMIF(BM8:BM11,2, AH8:AH11)</f>
        <v>0</v>
      </c>
      <c r="AI12" s="268">
        <f>SUMIF(BM8:BM11,2, AI8:AI11)</f>
        <v>0</v>
      </c>
      <c r="AJ12" s="268">
        <f>SUMIF(BM8:BM11,2, AJ8:AJ11)</f>
        <v>0</v>
      </c>
      <c r="AK12" s="288"/>
      <c r="AL12" s="269">
        <f>SUMIF(BM8:BM11,2, AL8:AL11)</f>
        <v>0</v>
      </c>
      <c r="AM12" s="270">
        <f>SUMIF(BM8:BM11,2, AM8:AM11)</f>
        <v>0</v>
      </c>
      <c r="AN12" s="268">
        <f>SUMIF(BM8:BM11,2, AN8:AN11)</f>
        <v>0</v>
      </c>
      <c r="AO12" s="268">
        <f>SUMIF(BM8:BM11,2, AO8:AO11)</f>
        <v>0</v>
      </c>
      <c r="AP12" s="288"/>
      <c r="AQ12" s="280">
        <f>SUMIF(BM8:BM11,2, AQ8:AQ11)</f>
        <v>0</v>
      </c>
      <c r="AR12" s="280">
        <f>SUMIF(BM8:BM11,2, AR8:AR11)</f>
        <v>0</v>
      </c>
      <c r="AS12" s="280">
        <f>SUMIF(BM8:BM11,2, AS8:AS11)</f>
        <v>0</v>
      </c>
      <c r="AT12" s="288"/>
      <c r="AU12" s="281">
        <f>SUMIF(BM8:BM11,2, AU8:AU11)</f>
        <v>0</v>
      </c>
      <c r="AV12" s="281">
        <f>SUMIF(BM8:BM11,2, AV8:AV11)</f>
        <v>0</v>
      </c>
      <c r="AW12" s="281">
        <f>SUMIF(BM8:BM11,2, AW8:AW11)</f>
        <v>0</v>
      </c>
      <c r="AX12" s="15"/>
      <c r="AY12" s="272"/>
      <c r="AZ12" s="15"/>
      <c r="BA12" s="15"/>
      <c r="BB12" s="273"/>
      <c r="BC12" s="272"/>
      <c r="BD12" s="272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5"/>
      <c r="BU12" s="295"/>
      <c r="BV12" s="295"/>
      <c r="BW12" s="295"/>
      <c r="BX12" s="15"/>
      <c r="BY12" s="15"/>
      <c r="BZ12" s="291"/>
      <c r="CA12" s="291"/>
      <c r="CB12" s="291"/>
      <c r="CC12" s="274"/>
      <c r="CD12" s="15"/>
      <c r="CE12" s="15"/>
      <c r="CF12" s="15"/>
      <c r="CG12" s="15"/>
      <c r="CH12" s="15"/>
      <c r="CI12" s="292"/>
      <c r="CJ12" s="275"/>
      <c r="CK12" s="275"/>
      <c r="CL12" s="275"/>
      <c r="CM12" s="275"/>
    </row>
    <row r="13" spans="1:102" x14ac:dyDescent="0.25">
      <c r="A13" s="284"/>
      <c r="B13" s="282" t="s">
        <v>642</v>
      </c>
      <c r="C13" s="120"/>
      <c r="D13" s="265"/>
      <c r="E13" s="276">
        <f>SUM(E8:E12)/4</f>
        <v>56250</v>
      </c>
      <c r="F13" s="266">
        <f>SUM(F8:F12)/4</f>
        <v>56250</v>
      </c>
      <c r="G13" s="285"/>
      <c r="H13" s="104"/>
      <c r="I13" s="277">
        <f>SUM(I8:I12)/4</f>
        <v>91460.538749999992</v>
      </c>
      <c r="J13" s="302"/>
      <c r="K13" s="98"/>
      <c r="L13" s="270">
        <f>SUM(L8:L12)/4</f>
        <v>87105.273750000008</v>
      </c>
      <c r="M13" s="278">
        <f>SUM(M8:M12)/4</f>
        <v>87105.273750000008</v>
      </c>
      <c r="N13" s="286"/>
      <c r="O13" s="99"/>
      <c r="P13" s="268">
        <f>SUM(P8:P12)/4</f>
        <v>4355.2649999999921</v>
      </c>
      <c r="Q13" s="268">
        <f>SUM(Q8:Q12)/4</f>
        <v>4355.2649999999921</v>
      </c>
      <c r="R13" s="268">
        <f>SUM(R8:R12)/4</f>
        <v>0</v>
      </c>
      <c r="S13" s="287"/>
      <c r="T13" s="288"/>
      <c r="U13" s="289" t="str">
        <f t="shared" si="16"/>
        <v/>
      </c>
      <c r="V13" s="269">
        <f>SUM(V8:V12)/4</f>
        <v>91460.538749999992</v>
      </c>
      <c r="W13" s="269">
        <f>SUM(W8:W12)/4</f>
        <v>91460.538750000007</v>
      </c>
      <c r="X13" s="270">
        <f>SUM(X8:X12)/4</f>
        <v>87105.273750000008</v>
      </c>
      <c r="Y13" s="268">
        <f>SUM(Y8:Y12)/4</f>
        <v>4355.2650000000031</v>
      </c>
      <c r="Z13" s="279">
        <f>SUM(Z8:Z12)/4</f>
        <v>4355.2650000000003</v>
      </c>
      <c r="AA13" s="286"/>
      <c r="AB13" s="107"/>
      <c r="AC13" s="268">
        <f>SUM(AC8:AC12)/4</f>
        <v>4355.2649999999921</v>
      </c>
      <c r="AD13" s="268">
        <f>SUM(AD8:AD12)/4</f>
        <v>8.1854523159563541E-12</v>
      </c>
      <c r="AE13" s="288"/>
      <c r="AF13" s="290"/>
      <c r="AG13" s="269">
        <f>SUM(AG8:AG12)/4</f>
        <v>52691.294999999998</v>
      </c>
      <c r="AH13" s="270">
        <f>SUM(AH8:AH12)/4</f>
        <v>52691.294999999998</v>
      </c>
      <c r="AI13" s="268">
        <f>SUM(AI8:AI12)/4</f>
        <v>-52691.294999999998</v>
      </c>
      <c r="AJ13" s="268">
        <f>SUM(AJ8:AJ12)/4</f>
        <v>2678.3849999999998</v>
      </c>
      <c r="AK13" s="288"/>
      <c r="AL13" s="269">
        <f>SUM(AL8:AL12)/4</f>
        <v>38769.243750000009</v>
      </c>
      <c r="AM13" s="270">
        <f>SUM(AM8:AM12)/4</f>
        <v>34413.978750000002</v>
      </c>
      <c r="AN13" s="268">
        <f>SUM(AN8:AN12)/4</f>
        <v>57046.559999999998</v>
      </c>
      <c r="AO13" s="268">
        <f>SUM(AO8:AO12)/4</f>
        <v>1676.8800000000006</v>
      </c>
      <c r="AP13" s="288"/>
      <c r="AQ13" s="280">
        <f>SUM(AQ8:AQ12)/4</f>
        <v>-1.0913936421275139E-11</v>
      </c>
      <c r="AR13" s="280">
        <f>SUM(AR8:AR12)/4</f>
        <v>0</v>
      </c>
      <c r="AS13" s="280">
        <f>SUM(AS8:AS12)/4</f>
        <v>-8.1854523159563541E-12</v>
      </c>
      <c r="AT13" s="288"/>
      <c r="AU13" s="281">
        <f>SUM(AU8:AU12)/4</f>
        <v>91460.523750000008</v>
      </c>
      <c r="AV13" s="281">
        <f>SUM(AV8:AV12)/4</f>
        <v>1.5000000003055902E-2</v>
      </c>
      <c r="AW13" s="281">
        <f>SUM(AW8:AW12)/4</f>
        <v>0</v>
      </c>
      <c r="AX13" s="15"/>
      <c r="AY13" s="272"/>
      <c r="AZ13" s="15"/>
      <c r="BA13" s="15"/>
      <c r="BB13" s="273"/>
      <c r="BC13" s="272"/>
      <c r="BD13" s="272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5"/>
      <c r="BU13" s="295"/>
      <c r="BV13" s="295"/>
      <c r="BW13" s="295"/>
      <c r="BX13" s="15"/>
      <c r="BY13" s="15"/>
      <c r="BZ13" s="291"/>
      <c r="CA13" s="291"/>
      <c r="CB13" s="291"/>
      <c r="CC13" s="274"/>
      <c r="CD13" s="15"/>
      <c r="CE13" s="15"/>
      <c r="CF13" s="15"/>
      <c r="CG13" s="15"/>
      <c r="CH13" s="15"/>
      <c r="CI13" s="292"/>
      <c r="CJ13" s="275"/>
      <c r="CK13" s="275"/>
      <c r="CL13" s="275"/>
      <c r="CM13" s="275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94"/>
      <c r="BU16" s="294"/>
      <c r="BV16" s="294"/>
      <c r="BW16" s="294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da7wud0I8Xyzo1jU5lmUcZ9HQttauqUfEH/s0uSbRPdRX09LQbCk9ViIaZC3TBtMw1CXk2F4nL/Hgq/3wx7CQw==" saltValue="WtK8Tw8u4V3Ccl5tqDg7L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637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 t="s">
        <v>638</v>
      </c>
      <c r="B8" s="254" t="s">
        <v>639</v>
      </c>
      <c r="C8" s="254" t="s">
        <v>640</v>
      </c>
      <c r="D8" s="233"/>
      <c r="E8" s="234">
        <v>150000</v>
      </c>
      <c r="F8" s="235">
        <v>150000</v>
      </c>
      <c r="G8" s="255">
        <f>'Jobs-Ops'!G8</f>
        <v>0</v>
      </c>
      <c r="H8" s="113">
        <f>'Jobs-Ops'!H8</f>
        <v>0</v>
      </c>
      <c r="I8" s="104"/>
      <c r="J8" s="237">
        <v>243894.77</v>
      </c>
      <c r="K8" s="238"/>
      <c r="L8" s="239"/>
      <c r="M8" s="8">
        <v>232280.73</v>
      </c>
      <c r="N8" s="240">
        <v>232280.73</v>
      </c>
      <c r="O8" s="72"/>
      <c r="P8" s="100"/>
      <c r="Q8" s="9">
        <f t="shared" si="12"/>
        <v>11614.039999999979</v>
      </c>
      <c r="R8" s="9">
        <f t="shared" si="13"/>
        <v>0</v>
      </c>
      <c r="S8" s="9">
        <f t="shared" si="14"/>
        <v>11614.039999999979</v>
      </c>
      <c r="T8" s="256">
        <v>45772</v>
      </c>
      <c r="U8" s="10"/>
      <c r="V8" s="23">
        <f t="shared" si="15"/>
        <v>1</v>
      </c>
      <c r="W8" s="11">
        <f t="shared" si="16"/>
        <v>243894.77</v>
      </c>
      <c r="X8" s="8">
        <v>232280.73</v>
      </c>
      <c r="Y8" s="9">
        <f t="shared" si="17"/>
        <v>11614.039999999979</v>
      </c>
      <c r="Z8" s="9">
        <f t="shared" si="18"/>
        <v>0</v>
      </c>
      <c r="AA8" s="9">
        <f t="shared" si="19"/>
        <v>11614.039999999979</v>
      </c>
      <c r="AB8" s="10"/>
      <c r="AC8" s="24">
        <v>0</v>
      </c>
      <c r="AD8" s="11">
        <v>0</v>
      </c>
      <c r="AE8" s="8">
        <v>140510.12</v>
      </c>
      <c r="AF8" s="9">
        <f t="shared" si="20"/>
        <v>-140510.12</v>
      </c>
      <c r="AG8" s="10"/>
      <c r="AH8" s="11">
        <f t="shared" si="21"/>
        <v>243894.77</v>
      </c>
      <c r="AI8" s="8">
        <v>91770.61</v>
      </c>
      <c r="AJ8" s="9">
        <f t="shared" si="23"/>
        <v>152124.15999999997</v>
      </c>
      <c r="AK8" s="10"/>
      <c r="AL8" s="25">
        <f t="shared" si="24"/>
        <v>0</v>
      </c>
      <c r="AM8" s="25">
        <f t="shared" si="25"/>
        <v>0</v>
      </c>
      <c r="AN8" s="25">
        <f t="shared" si="26"/>
        <v>0</v>
      </c>
      <c r="AO8" s="10"/>
      <c r="AP8" s="12">
        <v>243894.73</v>
      </c>
      <c r="AQ8" s="12">
        <f t="shared" si="27"/>
        <v>3.9999999979045242E-2</v>
      </c>
      <c r="AR8" s="12" t="str">
        <f t="shared" si="28"/>
        <v xml:space="preserve"> </v>
      </c>
      <c r="AS8" s="241"/>
      <c r="AT8" s="242"/>
      <c r="AU8" s="241"/>
      <c r="AV8" s="241"/>
      <c r="AW8" s="243"/>
      <c r="AX8" s="242" t="s">
        <v>630</v>
      </c>
      <c r="AY8" s="242" t="s">
        <v>630</v>
      </c>
      <c r="AZ8" s="15">
        <v>243894.77</v>
      </c>
      <c r="BA8" s="15">
        <v>232280.73</v>
      </c>
      <c r="BB8" s="15">
        <v>243894.77</v>
      </c>
      <c r="BC8" s="15">
        <v>232280.73</v>
      </c>
      <c r="BD8" s="241">
        <v>0</v>
      </c>
      <c r="BE8" s="241">
        <v>0</v>
      </c>
      <c r="BF8" s="241"/>
      <c r="BG8" s="241">
        <v>3</v>
      </c>
      <c r="BH8" s="241">
        <v>0</v>
      </c>
      <c r="BI8" s="241">
        <v>0</v>
      </c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 t="s">
        <v>633</v>
      </c>
      <c r="BW8" s="241">
        <v>0</v>
      </c>
      <c r="BX8" s="241">
        <v>140510.12</v>
      </c>
      <c r="BY8" s="241">
        <v>0</v>
      </c>
      <c r="BZ8" s="241">
        <v>140510.12</v>
      </c>
      <c r="CA8" s="241">
        <v>0</v>
      </c>
      <c r="CB8" s="242" t="s">
        <v>632</v>
      </c>
      <c r="CC8" s="247">
        <v>232280.73</v>
      </c>
      <c r="CD8" s="247">
        <v>91770.61</v>
      </c>
      <c r="CE8" s="247">
        <v>243894.73</v>
      </c>
      <c r="CF8" s="247">
        <v>0</v>
      </c>
    </row>
    <row r="9" spans="1:95" x14ac:dyDescent="0.25">
      <c r="A9" s="253"/>
      <c r="B9" s="93" t="s">
        <v>641</v>
      </c>
      <c r="C9" s="254"/>
      <c r="D9" s="233"/>
      <c r="E9" s="276">
        <f>SUM(E7:E8)/2</f>
        <v>75000</v>
      </c>
      <c r="F9" s="266">
        <f>SUM(F7:F8)/2</f>
        <v>75000</v>
      </c>
      <c r="G9" s="255">
        <f>'Jobs-Ops'!G9</f>
        <v>0</v>
      </c>
      <c r="H9" s="113">
        <f>'Jobs-Ops'!H9</f>
        <v>0</v>
      </c>
      <c r="I9" s="104"/>
      <c r="J9" s="277">
        <f>SUM(J7:J8)/2</f>
        <v>121947.38499999999</v>
      </c>
      <c r="K9" s="248"/>
      <c r="L9" s="239"/>
      <c r="M9" s="270">
        <f>SUM(M7:M8)/2</f>
        <v>116140.36500000001</v>
      </c>
      <c r="N9" s="278">
        <f>SUM(N7:N8)/2</f>
        <v>116140.36500000001</v>
      </c>
      <c r="O9" s="72"/>
      <c r="P9" s="100"/>
      <c r="Q9" s="268">
        <f>SUM(Q7:Q8)/2</f>
        <v>5807.0199999999895</v>
      </c>
      <c r="R9" s="268">
        <f>SUM(R7:R8)/2</f>
        <v>0</v>
      </c>
      <c r="S9" s="268">
        <f>SUM(S7:S8)/2</f>
        <v>5807.0199999999895</v>
      </c>
      <c r="T9" s="256" t="str">
        <f>IF('Jobs-Ops'!S9&lt;&gt; "",'Jobs-Ops'!S9,"")</f>
        <v/>
      </c>
      <c r="U9" s="10"/>
      <c r="V9" s="23" t="str">
        <f t="shared" si="15"/>
        <v/>
      </c>
      <c r="W9" s="269">
        <f>SUM(W7:W8)/2</f>
        <v>121947.38499999999</v>
      </c>
      <c r="X9" s="270">
        <f>SUM(X7:X8)/2</f>
        <v>116140.36500000001</v>
      </c>
      <c r="Y9" s="268">
        <f>SUM(Y7:Y8)/2</f>
        <v>5807.0199999999895</v>
      </c>
      <c r="Z9" s="268">
        <f>SUM(Z7:Z8)/2</f>
        <v>0</v>
      </c>
      <c r="AA9" s="268">
        <f>SUM(AA7:AA8)/2</f>
        <v>5807.0199999999895</v>
      </c>
      <c r="AB9" s="10"/>
      <c r="AC9" s="24"/>
      <c r="AD9" s="269">
        <f>SUM(AD7:AD8)/2</f>
        <v>0</v>
      </c>
      <c r="AE9" s="270">
        <f>SUM(AE7:AE8)/2</f>
        <v>70255.06</v>
      </c>
      <c r="AF9" s="268">
        <f>SUM(AF7:AF8)/2</f>
        <v>-70255.06</v>
      </c>
      <c r="AG9" s="10"/>
      <c r="AH9" s="269">
        <f>SUM(AH7:AH8)/2</f>
        <v>121947.38499999999</v>
      </c>
      <c r="AI9" s="270">
        <f>SUM(AI7:AI8)/2</f>
        <v>45885.305</v>
      </c>
      <c r="AJ9" s="268">
        <f>SUM(AJ7:AJ8)/2</f>
        <v>76062.079999999987</v>
      </c>
      <c r="AK9" s="10"/>
      <c r="AL9" s="280">
        <f>SUM(AL7:AL8)/2</f>
        <v>0</v>
      </c>
      <c r="AM9" s="280">
        <f>SUM(AM7:AM8)/2</f>
        <v>0</v>
      </c>
      <c r="AN9" s="280">
        <f>SUM(AN7:AN8)/2</f>
        <v>0</v>
      </c>
      <c r="AO9" s="10"/>
      <c r="AP9" s="281">
        <f>SUM(AP7:AP8)/2</f>
        <v>121947.36500000001</v>
      </c>
      <c r="AQ9" s="281">
        <f>SUM(AQ7:AQ8)/2</f>
        <v>1.9999999989522621E-2</v>
      </c>
      <c r="AR9" s="281">
        <f>SUM(AR7:AR8)/2</f>
        <v>0</v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97"/>
      <c r="B11" s="296" t="s">
        <v>643</v>
      </c>
      <c r="C11" s="93"/>
      <c r="D11" s="265"/>
      <c r="E11" s="276">
        <f>SUMIF(BG8:BG11,1, E8:E11)</f>
        <v>0</v>
      </c>
      <c r="F11" s="266">
        <f>SUMIF(BG8:BG11,1, F8:F11)</f>
        <v>0</v>
      </c>
      <c r="G11" s="298">
        <f>'Jobs-Ops'!G11</f>
        <v>0</v>
      </c>
      <c r="H11" s="113">
        <f>'Jobs-Ops'!H11</f>
        <v>0</v>
      </c>
      <c r="I11" s="104"/>
      <c r="J11" s="277">
        <f>SUMIF(BG8:BG11,1, J8:J11)</f>
        <v>0</v>
      </c>
      <c r="K11" s="302"/>
      <c r="L11" s="98"/>
      <c r="M11" s="270">
        <f>SUMIF(BG8:BG11,1, M8:M11)</f>
        <v>0</v>
      </c>
      <c r="N11" s="278">
        <f>SUMIF(BG8:BG11,1, N8:N11)</f>
        <v>0</v>
      </c>
      <c r="O11" s="301"/>
      <c r="P11" s="99"/>
      <c r="Q11" s="268">
        <f>SUMIF(BG8:BG11,1, Q8:Q11)</f>
        <v>0</v>
      </c>
      <c r="R11" s="268">
        <f>SUMIF(BG8:BG11,1, R8:R11)</f>
        <v>0</v>
      </c>
      <c r="S11" s="268">
        <f>SUMIF(BG8:BG11,1, S8:S11)</f>
        <v>0</v>
      </c>
      <c r="T11" s="299" t="str">
        <f>IF('Jobs-Ops'!S11&lt;&gt; "",'Jobs-Ops'!S11,"")</f>
        <v/>
      </c>
      <c r="U11" s="288"/>
      <c r="V11" s="289" t="str">
        <f t="shared" si="15"/>
        <v/>
      </c>
      <c r="W11" s="269">
        <f>SUMIF(BG8:BG11,1, W8:W11)</f>
        <v>0</v>
      </c>
      <c r="X11" s="270">
        <f>SUMIF(BG8:BG11,1, X8:X11)</f>
        <v>0</v>
      </c>
      <c r="Y11" s="268">
        <f>SUMIF(BG8:BG11,1, Y8:Y11)</f>
        <v>0</v>
      </c>
      <c r="Z11" s="268">
        <f>SUMIF(BG8:BG11,1, Z8:Z11)</f>
        <v>0</v>
      </c>
      <c r="AA11" s="268">
        <f>SUMIF(BG8:BG11,1, AA8:AA11)</f>
        <v>0</v>
      </c>
      <c r="AB11" s="288"/>
      <c r="AC11" s="290"/>
      <c r="AD11" s="269">
        <f>SUMIF(BG8:BG11,1, AD8:AD11)</f>
        <v>0</v>
      </c>
      <c r="AE11" s="270">
        <f>SUMIF(BG8:BG11,1, AE8:AE11)</f>
        <v>0</v>
      </c>
      <c r="AF11" s="268">
        <f>SUMIF(BG8:BG11,1, AF8:AF11)</f>
        <v>0</v>
      </c>
      <c r="AG11" s="288"/>
      <c r="AH11" s="269">
        <f>SUMIF(BG8:BG11,1, AH8:AH11)</f>
        <v>0</v>
      </c>
      <c r="AI11" s="270">
        <f>SUMIF(BG8:BG11,1, AI8:AI11)</f>
        <v>0</v>
      </c>
      <c r="AJ11" s="268">
        <f>SUMIF(BG8:BG11,1, AJ8:AJ11)</f>
        <v>0</v>
      </c>
      <c r="AK11" s="288"/>
      <c r="AL11" s="280">
        <f>SUMIF(BG8:BG11,1, AL8:AL11)</f>
        <v>0</v>
      </c>
      <c r="AM11" s="280">
        <f>SUMIF(BG8:BG11,1, AM8:AM11)</f>
        <v>0</v>
      </c>
      <c r="AN11" s="280">
        <f>SUMIF(BG8:BG11,1, AN8:AN11)</f>
        <v>0</v>
      </c>
      <c r="AO11" s="288"/>
      <c r="AP11" s="281">
        <f>SUMIF(BG8:BG11,1, AP8:AP11)</f>
        <v>0</v>
      </c>
      <c r="AQ11" s="281">
        <f>SUMIF(BG8:BG11,1, AQ8:AQ11)</f>
        <v>0</v>
      </c>
      <c r="AR11" s="281">
        <f>SUMIF(BG8:BG11,1, AR8:AR11)</f>
        <v>0</v>
      </c>
      <c r="AS11" s="15"/>
      <c r="AT11" s="272"/>
      <c r="AU11" s="15"/>
      <c r="AV11" s="15"/>
      <c r="AW11" s="273"/>
      <c r="AX11" s="272"/>
      <c r="AY11" s="272"/>
      <c r="AZ11" s="15"/>
      <c r="BA11" s="15"/>
      <c r="BB11" s="15"/>
      <c r="BC11" s="15"/>
      <c r="BD11" s="15"/>
      <c r="BE11" s="300"/>
      <c r="BF11" s="15"/>
      <c r="BG11" s="15"/>
      <c r="BH11" s="15"/>
      <c r="BI11" s="15"/>
      <c r="BJ11" s="15"/>
      <c r="BK11" s="15"/>
      <c r="BL11" s="15"/>
      <c r="BM11" s="15"/>
      <c r="BN11" s="295"/>
      <c r="BO11" s="295"/>
      <c r="BP11" s="295"/>
      <c r="BQ11" s="295"/>
      <c r="BR11" s="291"/>
      <c r="BS11" s="291"/>
      <c r="BT11" s="15"/>
      <c r="BU11" s="15"/>
      <c r="BV11" s="274"/>
      <c r="BW11" s="15"/>
      <c r="BX11" s="15"/>
      <c r="BY11" s="15"/>
      <c r="BZ11" s="15"/>
      <c r="CA11" s="15"/>
      <c r="CB11" s="272"/>
      <c r="CC11" s="275"/>
      <c r="CD11" s="275"/>
      <c r="CE11" s="275"/>
      <c r="CF11" s="275"/>
    </row>
    <row r="12" spans="1:95" x14ac:dyDescent="0.25">
      <c r="A12" s="297"/>
      <c r="B12" s="296" t="s">
        <v>644</v>
      </c>
      <c r="C12" s="93"/>
      <c r="D12" s="265"/>
      <c r="E12" s="276">
        <f>SUMIF(BG8:BG11,2, E8:E11)</f>
        <v>0</v>
      </c>
      <c r="F12" s="266">
        <f>SUMIF(BG8:BG11,2, F8:F11)</f>
        <v>0</v>
      </c>
      <c r="G12" s="298">
        <f>'Jobs-Ops'!G12</f>
        <v>0</v>
      </c>
      <c r="H12" s="113">
        <f>'Jobs-Ops'!H12</f>
        <v>0</v>
      </c>
      <c r="I12" s="104"/>
      <c r="J12" s="277">
        <f>SUMIF(BG8:BG11,2, J8:J11)</f>
        <v>0</v>
      </c>
      <c r="K12" s="302"/>
      <c r="L12" s="98"/>
      <c r="M12" s="270">
        <f>SUMIF(BG8:BG11,2, M8:M11)</f>
        <v>0</v>
      </c>
      <c r="N12" s="278">
        <f>SUMIF(BG8:BG11,2, N8:N11)</f>
        <v>0</v>
      </c>
      <c r="O12" s="286"/>
      <c r="P12" s="99"/>
      <c r="Q12" s="268">
        <f>SUMIF(BG8:BG11,2, Q8:Q11)</f>
        <v>0</v>
      </c>
      <c r="R12" s="268">
        <f>SUMIF(BG8:BG11,2, R8:R11)</f>
        <v>0</v>
      </c>
      <c r="S12" s="268">
        <f>SUMIF(BG8:BG11,2, S8:S11)</f>
        <v>0</v>
      </c>
      <c r="T12" s="299" t="str">
        <f>IF('Jobs-Ops'!S12&lt;&gt; "",'Jobs-Ops'!S12,"")</f>
        <v/>
      </c>
      <c r="U12" s="288"/>
      <c r="V12" s="289" t="str">
        <f t="shared" si="15"/>
        <v/>
      </c>
      <c r="W12" s="269">
        <f>SUMIF(BG8:BG11,2, W8:W11)</f>
        <v>0</v>
      </c>
      <c r="X12" s="270">
        <f>SUMIF(BG8:BG11,2, X8:X11)</f>
        <v>0</v>
      </c>
      <c r="Y12" s="268">
        <f>SUMIF(BG8:BG11,2, Y8:Y11)</f>
        <v>0</v>
      </c>
      <c r="Z12" s="268">
        <f>SUMIF(BG8:BG11,2, Z8:Z11)</f>
        <v>0</v>
      </c>
      <c r="AA12" s="268">
        <f>SUMIF(BG8:BG11,2, AA8:AA11)</f>
        <v>0</v>
      </c>
      <c r="AB12" s="288"/>
      <c r="AC12" s="290"/>
      <c r="AD12" s="269">
        <f>SUMIF(BG8:BG11,2, AD8:AD11)</f>
        <v>0</v>
      </c>
      <c r="AE12" s="270">
        <f>SUMIF(BG8:BG11,2, AE8:AE11)</f>
        <v>0</v>
      </c>
      <c r="AF12" s="268">
        <f>SUMIF(BG8:BG11,2, AF8:AF11)</f>
        <v>0</v>
      </c>
      <c r="AG12" s="288"/>
      <c r="AH12" s="269">
        <f>SUMIF(BG8:BG11,2, AH8:AH11)</f>
        <v>0</v>
      </c>
      <c r="AI12" s="270">
        <f>SUMIF(BG8:BG11,2, AI8:AI11)</f>
        <v>0</v>
      </c>
      <c r="AJ12" s="268">
        <f>SUMIF(BG8:BG11,2, AJ8:AJ11)</f>
        <v>0</v>
      </c>
      <c r="AK12" s="288"/>
      <c r="AL12" s="280">
        <f>SUMIF(BG8:BG11,2, AL8:AL11)</f>
        <v>0</v>
      </c>
      <c r="AM12" s="280">
        <f>SUMIF(BG8:BG11,2, AM8:AM11)</f>
        <v>0</v>
      </c>
      <c r="AN12" s="280">
        <f>SUMIF(BG8:BG11,2, AN8:AN11)</f>
        <v>0</v>
      </c>
      <c r="AO12" s="288"/>
      <c r="AP12" s="281">
        <f>SUMIF(BG8:BG11,2, AP8:AP11)</f>
        <v>0</v>
      </c>
      <c r="AQ12" s="281">
        <f>SUMIF(BG8:BG11,2, AQ8:AQ11)</f>
        <v>0</v>
      </c>
      <c r="AR12" s="281">
        <f>SUMIF(BG8:BG11,2, AR8:AR11)</f>
        <v>0</v>
      </c>
      <c r="AS12" s="15"/>
      <c r="AT12" s="272"/>
      <c r="AU12" s="15"/>
      <c r="AV12" s="15"/>
      <c r="AW12" s="273"/>
      <c r="AX12" s="272"/>
      <c r="AY12" s="272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5"/>
      <c r="BO12" s="295"/>
      <c r="BP12" s="295"/>
      <c r="BQ12" s="295"/>
      <c r="BR12" s="291"/>
      <c r="BS12" s="291"/>
      <c r="BT12" s="15"/>
      <c r="BU12" s="15"/>
      <c r="BV12" s="274"/>
      <c r="BW12" s="15"/>
      <c r="BX12" s="15"/>
      <c r="BY12" s="15"/>
      <c r="BZ12" s="15"/>
      <c r="CA12" s="15"/>
      <c r="CB12" s="272"/>
      <c r="CC12" s="275"/>
      <c r="CD12" s="275"/>
      <c r="CE12" s="275"/>
      <c r="CF12" s="275"/>
    </row>
    <row r="13" spans="1:95" x14ac:dyDescent="0.25">
      <c r="A13" s="297"/>
      <c r="B13" s="296" t="s">
        <v>642</v>
      </c>
      <c r="C13" s="93"/>
      <c r="D13" s="265"/>
      <c r="E13" s="276">
        <f>SUM(E8:E12)/4</f>
        <v>56250</v>
      </c>
      <c r="F13" s="266">
        <f>SUM(F8:F12)/4</f>
        <v>56250</v>
      </c>
      <c r="G13" s="298">
        <f>'Jobs-Ops'!G13</f>
        <v>0</v>
      </c>
      <c r="H13" s="113">
        <f>'Jobs-Ops'!H13</f>
        <v>0</v>
      </c>
      <c r="I13" s="104"/>
      <c r="J13" s="277">
        <f>SUM(J8:J12)/4</f>
        <v>91460.538749999992</v>
      </c>
      <c r="K13" s="302"/>
      <c r="L13" s="98"/>
      <c r="M13" s="270">
        <f>SUM(M8:M12)/4</f>
        <v>87105.273750000008</v>
      </c>
      <c r="N13" s="278">
        <f>SUM(N8:N12)/4</f>
        <v>87105.273750000008</v>
      </c>
      <c r="O13" s="286"/>
      <c r="P13" s="99"/>
      <c r="Q13" s="268">
        <f>SUM(Q8:Q12)/4</f>
        <v>4355.2649999999921</v>
      </c>
      <c r="R13" s="268">
        <f>SUM(R8:R12)/4</f>
        <v>0</v>
      </c>
      <c r="S13" s="268">
        <f>SUM(S8:S12)/4</f>
        <v>4355.2649999999921</v>
      </c>
      <c r="T13" s="299" t="str">
        <f>IF('Jobs-Ops'!S13&lt;&gt; "",'Jobs-Ops'!S13,"")</f>
        <v/>
      </c>
      <c r="U13" s="288"/>
      <c r="V13" s="289" t="str">
        <f t="shared" si="15"/>
        <v/>
      </c>
      <c r="W13" s="269">
        <f>SUM(W8:W12)/4</f>
        <v>91460.538749999992</v>
      </c>
      <c r="X13" s="270">
        <f>SUM(X8:X12)/4</f>
        <v>87105.273750000008</v>
      </c>
      <c r="Y13" s="268">
        <f>SUM(Y8:Y12)/4</f>
        <v>4355.2649999999921</v>
      </c>
      <c r="Z13" s="268">
        <f>SUM(Z8:Z12)/4</f>
        <v>0</v>
      </c>
      <c r="AA13" s="268">
        <f>SUM(AA8:AA12)/4</f>
        <v>4355.2649999999921</v>
      </c>
      <c r="AB13" s="288"/>
      <c r="AC13" s="290"/>
      <c r="AD13" s="269">
        <f>SUM(AD8:AD12)/4</f>
        <v>0</v>
      </c>
      <c r="AE13" s="270">
        <f>SUM(AE8:AE12)/4</f>
        <v>52691.294999999998</v>
      </c>
      <c r="AF13" s="268">
        <f>SUM(AF8:AF12)/4</f>
        <v>-52691.294999999998</v>
      </c>
      <c r="AG13" s="288"/>
      <c r="AH13" s="269">
        <f>SUM(AH8:AH12)/4</f>
        <v>91460.538749999992</v>
      </c>
      <c r="AI13" s="270">
        <f>SUM(AI8:AI12)/4</f>
        <v>34413.978750000002</v>
      </c>
      <c r="AJ13" s="268">
        <f>SUM(AJ8:AJ12)/4</f>
        <v>57046.55999999999</v>
      </c>
      <c r="AK13" s="288"/>
      <c r="AL13" s="280">
        <f>SUM(AL8:AL12)/4</f>
        <v>0</v>
      </c>
      <c r="AM13" s="280">
        <f>SUM(AM8:AM12)/4</f>
        <v>0</v>
      </c>
      <c r="AN13" s="280">
        <f>SUM(AN8:AN12)/4</f>
        <v>0</v>
      </c>
      <c r="AO13" s="288"/>
      <c r="AP13" s="281">
        <f>SUM(AP8:AP12)/4</f>
        <v>91460.523750000008</v>
      </c>
      <c r="AQ13" s="281">
        <f>SUM(AQ8:AQ12)/4</f>
        <v>1.4999999992141966E-2</v>
      </c>
      <c r="AR13" s="281">
        <f>SUM(AR8:AR12)/4</f>
        <v>0</v>
      </c>
      <c r="AS13" s="15"/>
      <c r="AT13" s="272"/>
      <c r="AU13" s="15"/>
      <c r="AV13" s="15"/>
      <c r="AW13" s="273"/>
      <c r="AX13" s="272"/>
      <c r="AY13" s="272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5"/>
      <c r="BO13" s="295"/>
      <c r="BP13" s="295"/>
      <c r="BQ13" s="295"/>
      <c r="BR13" s="291"/>
      <c r="BS13" s="291"/>
      <c r="BT13" s="15"/>
      <c r="BU13" s="15"/>
      <c r="BV13" s="274"/>
      <c r="BW13" s="15"/>
      <c r="BX13" s="15"/>
      <c r="BY13" s="15"/>
      <c r="BZ13" s="15"/>
      <c r="CA13" s="15"/>
      <c r="CB13" s="272"/>
      <c r="CC13" s="275"/>
      <c r="CD13" s="275"/>
      <c r="CE13" s="275"/>
      <c r="CF13" s="275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94"/>
      <c r="BO16" s="294"/>
      <c r="BP16" s="294"/>
      <c r="BQ16" s="294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9ppZVoTF20q4ZmWsZYhJSPBrdINwqojJKwRpRCgT3UwK3cJrJv/QdQ+Oi7rXcMA8wOumLTgubu5TRt3GNQ1buQ==" saltValue="XsanHqu/AT0gIjyicpAMx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63"/>
      <c r="B9" s="264"/>
      <c r="C9" s="264"/>
      <c r="D9" s="265"/>
      <c r="E9" s="266"/>
      <c r="F9" s="267"/>
      <c r="G9" s="266"/>
      <c r="H9" s="267"/>
      <c r="I9" s="266"/>
      <c r="J9" s="268"/>
      <c r="K9" s="268"/>
      <c r="L9" s="268"/>
      <c r="M9" s="15"/>
      <c r="N9" s="268"/>
      <c r="O9" s="268"/>
      <c r="P9" s="268"/>
      <c r="Q9" s="15"/>
      <c r="R9" s="269"/>
      <c r="S9" s="269"/>
      <c r="T9" s="269"/>
      <c r="U9" s="270"/>
      <c r="V9" s="270"/>
      <c r="W9" s="270"/>
      <c r="X9" s="268"/>
      <c r="Y9" s="268"/>
      <c r="Z9" s="268"/>
      <c r="AA9" s="271"/>
      <c r="AB9" s="272"/>
      <c r="AC9" s="15"/>
      <c r="AD9" s="15"/>
      <c r="AE9" s="273"/>
      <c r="AF9" s="272"/>
      <c r="AG9" s="272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274"/>
      <c r="BE9" s="15"/>
      <c r="BF9" s="275"/>
      <c r="BG9" s="275"/>
      <c r="BH9" s="275"/>
      <c r="BI9" s="275"/>
      <c r="BJ9" s="272"/>
      <c r="BK9" s="275"/>
      <c r="BL9" s="275"/>
      <c r="BM9" s="275"/>
      <c r="BN9" s="275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83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83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83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65Wmk5C4+GWBoKhUT/TENVDUOUlywo39696rOJd5o3rM1npvRuiuxTbGPMvEUa4IiIUpJVVLNGiPPEsunI2xxg==" saltValue="BugIufRFFJQjnCg41STBd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5uLyIpzq0+siyYwxrp9cVVtbjh4aumZR4G/qnYEF6AHjnm35ekeD+1ygOULQE4AgfSk2zfwmkfKOu1FqoK8J9Q==" saltValue="eUeT/6v7YgFs/dVarnsx0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FTErtN6Q0qFpn9CrfX3i9gTf6ocGNKb++XukLD9/dwamnyUuekBoTzK0J9HXwbZtk82sorZDPqteQH2qIWdiEg==" saltValue="S1FlHyc6g8LdaQ88xgp4f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+qT4/b3AgDjquFmYSw2wL1x5MR9xKJte/7HN8LpFhIeL8B5p04TQZR+s7iP8u90z1HjPwfcmmPTwmqTiiQKtow==" saltValue="X4HvHVnZ5CPzwFIEqVmLd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