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F2F915B3-1358-4ECA-A17A-C87F57B587E9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7" i="82" l="1"/>
  <c r="AQ17" i="82"/>
  <c r="AP17" i="82"/>
  <c r="AP16" i="82"/>
  <c r="AN17" i="82"/>
  <c r="AM17" i="82"/>
  <c r="AL17" i="82"/>
  <c r="AJ17" i="82"/>
  <c r="AI17" i="82"/>
  <c r="AI16" i="82"/>
  <c r="AH17" i="82"/>
  <c r="AF17" i="82"/>
  <c r="AE17" i="82"/>
  <c r="AE16" i="82"/>
  <c r="AD17" i="82"/>
  <c r="AD16" i="82"/>
  <c r="AA17" i="82"/>
  <c r="Z17" i="82"/>
  <c r="Y17" i="82"/>
  <c r="X17" i="82"/>
  <c r="X16" i="82"/>
  <c r="W17" i="82"/>
  <c r="S17" i="82"/>
  <c r="R17" i="82"/>
  <c r="Q17" i="82"/>
  <c r="N17" i="82"/>
  <c r="N16" i="82"/>
  <c r="M17" i="82"/>
  <c r="M16" i="82"/>
  <c r="J17" i="82"/>
  <c r="J16" i="82"/>
  <c r="F17" i="82"/>
  <c r="F16" i="82"/>
  <c r="E17" i="82"/>
  <c r="E16" i="82"/>
  <c r="AP10" i="82"/>
  <c r="AP14" i="82" s="1"/>
  <c r="AE10" i="82"/>
  <c r="AE14" i="82" s="1"/>
  <c r="AD10" i="82"/>
  <c r="X10" i="82"/>
  <c r="N10" i="82"/>
  <c r="M10" i="82"/>
  <c r="M14" i="82" s="1"/>
  <c r="J10" i="82"/>
  <c r="J14" i="82" s="1"/>
  <c r="F10" i="82"/>
  <c r="E10" i="82"/>
  <c r="AW17" i="75"/>
  <c r="AV17" i="75"/>
  <c r="AU17" i="75"/>
  <c r="AU16" i="75"/>
  <c r="AS17" i="75"/>
  <c r="AR17" i="75"/>
  <c r="AQ17" i="75"/>
  <c r="AN17" i="75"/>
  <c r="AM17" i="75"/>
  <c r="AM16" i="75"/>
  <c r="AL17" i="75"/>
  <c r="AI17" i="75"/>
  <c r="AI16" i="75"/>
  <c r="AH17" i="75"/>
  <c r="AH16" i="75"/>
  <c r="AG17" i="75"/>
  <c r="AG16" i="75"/>
  <c r="AD17" i="75"/>
  <c r="AC17" i="75"/>
  <c r="AC16" i="75"/>
  <c r="AO17" i="75"/>
  <c r="AJ17" i="75"/>
  <c r="AJ16" i="75"/>
  <c r="Z17" i="75"/>
  <c r="Z16" i="75"/>
  <c r="V17" i="75"/>
  <c r="Y17" i="75"/>
  <c r="X17" i="75"/>
  <c r="X16" i="75"/>
  <c r="W17" i="75"/>
  <c r="R17" i="75"/>
  <c r="Q17" i="75"/>
  <c r="Q16" i="75"/>
  <c r="P17" i="75"/>
  <c r="M17" i="75"/>
  <c r="M16" i="75"/>
  <c r="L17" i="75"/>
  <c r="L16" i="75"/>
  <c r="I17" i="75"/>
  <c r="I16" i="75"/>
  <c r="F17" i="75"/>
  <c r="F16" i="75"/>
  <c r="E17" i="75"/>
  <c r="E16" i="75"/>
  <c r="AG14" i="75"/>
  <c r="AJ14" i="75"/>
  <c r="X14" i="75"/>
  <c r="M14" i="75"/>
  <c r="F14" i="75"/>
  <c r="E14" i="75"/>
  <c r="AU10" i="75"/>
  <c r="AU14" i="75" s="1"/>
  <c r="AH10" i="75"/>
  <c r="AH14" i="75" s="1"/>
  <c r="AG10" i="75"/>
  <c r="AG18" i="75" s="1"/>
  <c r="AJ10" i="75"/>
  <c r="AJ18" i="75" s="1"/>
  <c r="X10" i="75"/>
  <c r="X18" i="75" s="1"/>
  <c r="M10" i="75"/>
  <c r="M18" i="75" s="1"/>
  <c r="L10" i="75"/>
  <c r="L14" i="75" s="1"/>
  <c r="I10" i="75"/>
  <c r="I14" i="75" s="1"/>
  <c r="F10" i="75"/>
  <c r="F18" i="75" s="1"/>
  <c r="E10" i="75"/>
  <c r="E18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AF23" i="78" s="1"/>
  <c r="N23" i="78"/>
  <c r="L23" i="78"/>
  <c r="AG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AF19" i="78" s="1"/>
  <c r="N19" i="78"/>
  <c r="L19" i="78"/>
  <c r="AG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AF15" i="78" s="1"/>
  <c r="N15" i="78"/>
  <c r="L15" i="78"/>
  <c r="AG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AF11" i="78" s="1"/>
  <c r="N11" i="78"/>
  <c r="L11" i="78"/>
  <c r="AG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AF7" i="78" s="1"/>
  <c r="N7" i="78"/>
  <c r="L7" i="78"/>
  <c r="AG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Q432" i="82"/>
  <c r="S432" i="82" s="1"/>
  <c r="N432" i="82"/>
  <c r="AM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Q430" i="82"/>
  <c r="S430" i="82" s="1"/>
  <c r="N430" i="82"/>
  <c r="AM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AA406" i="82"/>
  <c r="Z406" i="82"/>
  <c r="Y406" i="82"/>
  <c r="W406" i="82"/>
  <c r="V406" i="82"/>
  <c r="T406" i="82"/>
  <c r="R406" i="82"/>
  <c r="Q406" i="82"/>
  <c r="S406" i="82" s="1"/>
  <c r="N406" i="82"/>
  <c r="AM406" i="82" s="1"/>
  <c r="J406" i="82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J405" i="82"/>
  <c r="H405" i="82"/>
  <c r="G405" i="82"/>
  <c r="AR404" i="82"/>
  <c r="AQ404" i="82"/>
  <c r="AN404" i="82"/>
  <c r="AL404" i="82"/>
  <c r="AJ404" i="82"/>
  <c r="AI404" i="82"/>
  <c r="AH404" i="82"/>
  <c r="AF404" i="82"/>
  <c r="AA404" i="82"/>
  <c r="Z404" i="82"/>
  <c r="Y404" i="82"/>
  <c r="W404" i="82"/>
  <c r="V404" i="82"/>
  <c r="T404" i="82"/>
  <c r="R404" i="82"/>
  <c r="Q404" i="82"/>
  <c r="S404" i="82" s="1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Q402" i="82"/>
  <c r="S402" i="82" s="1"/>
  <c r="N402" i="82"/>
  <c r="AM402" i="82" s="1"/>
  <c r="J402" i="82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AM398" i="82" s="1"/>
  <c r="J398" i="82"/>
  <c r="H398" i="82"/>
  <c r="G398" i="82"/>
  <c r="AR397" i="82"/>
  <c r="AQ397" i="82"/>
  <c r="AN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AM397" i="82" s="1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AM396" i="82" s="1"/>
  <c r="J396" i="82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AM395" i="82" s="1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AA394" i="82" s="1"/>
  <c r="Y394" i="82"/>
  <c r="W394" i="82"/>
  <c r="V394" i="82"/>
  <c r="T394" i="82"/>
  <c r="R394" i="82"/>
  <c r="N394" i="82"/>
  <c r="AM394" i="82" s="1"/>
  <c r="J394" i="82"/>
  <c r="H394" i="82"/>
  <c r="G394" i="82"/>
  <c r="AR393" i="82"/>
  <c r="AQ393" i="82"/>
  <c r="AN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AM393" i="82" s="1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AM392" i="82" s="1"/>
  <c r="J392" i="82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AA390" i="82" s="1"/>
  <c r="Y390" i="82"/>
  <c r="W390" i="82"/>
  <c r="V390" i="82"/>
  <c r="T390" i="82"/>
  <c r="R390" i="82"/>
  <c r="N390" i="82"/>
  <c r="AM390" i="82" s="1"/>
  <c r="J390" i="82"/>
  <c r="H390" i="82"/>
  <c r="G390" i="82"/>
  <c r="AR389" i="82"/>
  <c r="AQ389" i="82"/>
  <c r="AN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AM389" i="82" s="1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AM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AM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AM368" i="82" s="1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Q366" i="82"/>
  <c r="S366" i="82" s="1"/>
  <c r="N366" i="82"/>
  <c r="AM366" i="82" s="1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H365" i="82"/>
  <c r="G365" i="82"/>
  <c r="AR364" i="82"/>
  <c r="AQ364" i="82"/>
  <c r="AN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Q364" i="82"/>
  <c r="S364" i="82" s="1"/>
  <c r="N364" i="82"/>
  <c r="AM364" i="82" s="1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AM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Q361" i="82"/>
  <c r="S361" i="82" s="1"/>
  <c r="N361" i="82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AM360" i="82" s="1"/>
  <c r="J360" i="82"/>
  <c r="Q360" i="82" s="1"/>
  <c r="S360" i="82" s="1"/>
  <c r="H360" i="82"/>
  <c r="G360" i="82"/>
  <c r="AR359" i="82"/>
  <c r="AQ359" i="82"/>
  <c r="AN359" i="82"/>
  <c r="AM359" i="82"/>
  <c r="AL359" i="82"/>
  <c r="AJ359" i="82"/>
  <c r="AI359" i="82"/>
  <c r="AH359" i="82"/>
  <c r="AF359" i="82"/>
  <c r="AA359" i="82"/>
  <c r="Z359" i="82"/>
  <c r="Y359" i="82"/>
  <c r="W359" i="82"/>
  <c r="V359" i="82"/>
  <c r="T359" i="82"/>
  <c r="R359" i="82"/>
  <c r="Q359" i="82"/>
  <c r="S359" i="82" s="1"/>
  <c r="N359" i="82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Q358" i="82" s="1"/>
  <c r="S358" i="82" s="1"/>
  <c r="H358" i="82"/>
  <c r="G358" i="82"/>
  <c r="AR357" i="82"/>
  <c r="AQ357" i="82"/>
  <c r="AN357" i="82"/>
  <c r="AM357" i="82"/>
  <c r="AL357" i="82"/>
  <c r="AJ357" i="82"/>
  <c r="AI357" i="82"/>
  <c r="AH357" i="82"/>
  <c r="AF357" i="82"/>
  <c r="AA357" i="82"/>
  <c r="Z357" i="82"/>
  <c r="Y357" i="82"/>
  <c r="W357" i="82"/>
  <c r="V357" i="82"/>
  <c r="T357" i="82"/>
  <c r="R357" i="82"/>
  <c r="Q357" i="82"/>
  <c r="S357" i="82" s="1"/>
  <c r="N357" i="82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Q356" i="82" s="1"/>
  <c r="S356" i="82" s="1"/>
  <c r="H356" i="82"/>
  <c r="G356" i="82"/>
  <c r="AR355" i="82"/>
  <c r="AQ355" i="82"/>
  <c r="AN355" i="82"/>
  <c r="AM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J355" i="82"/>
  <c r="H355" i="82"/>
  <c r="G355" i="82"/>
  <c r="AR354" i="82"/>
  <c r="AQ354" i="82"/>
  <c r="AN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AM354" i="82" s="1"/>
  <c r="J354" i="82"/>
  <c r="Q354" i="82" s="1"/>
  <c r="S354" i="82" s="1"/>
  <c r="H354" i="82"/>
  <c r="G354" i="82"/>
  <c r="AR353" i="82"/>
  <c r="AQ353" i="82"/>
  <c r="AN353" i="82"/>
  <c r="AM353" i="82"/>
  <c r="AL353" i="82"/>
  <c r="AJ353" i="82"/>
  <c r="AI353" i="82"/>
  <c r="AH353" i="82"/>
  <c r="AF353" i="82"/>
  <c r="AA353" i="82"/>
  <c r="Z353" i="82"/>
  <c r="Y353" i="82"/>
  <c r="W353" i="82"/>
  <c r="V353" i="82"/>
  <c r="T353" i="82"/>
  <c r="R353" i="82"/>
  <c r="Q353" i="82"/>
  <c r="S353" i="82" s="1"/>
  <c r="N353" i="82"/>
  <c r="J353" i="82"/>
  <c r="H353" i="82"/>
  <c r="G353" i="82"/>
  <c r="AR352" i="82"/>
  <c r="AQ352" i="82"/>
  <c r="AN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Q351" i="82"/>
  <c r="S351" i="82" s="1"/>
  <c r="N351" i="82"/>
  <c r="J351" i="82"/>
  <c r="H351" i="82"/>
  <c r="G351" i="82"/>
  <c r="AR350" i="82"/>
  <c r="AQ350" i="82"/>
  <c r="AN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Q350" i="82" s="1"/>
  <c r="S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Q349" i="82"/>
  <c r="S349" i="82" s="1"/>
  <c r="N349" i="82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Q348" i="82" s="1"/>
  <c r="S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Q346" i="82" s="1"/>
  <c r="S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Q344" i="82" s="1"/>
  <c r="S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Q342" i="82" s="1"/>
  <c r="S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Q340" i="82" s="1"/>
  <c r="S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Q338" i="82" s="1"/>
  <c r="S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Q336" i="82" s="1"/>
  <c r="S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Q334" i="82" s="1"/>
  <c r="S334" i="82" s="1"/>
  <c r="J334" i="82"/>
  <c r="H334" i="82"/>
  <c r="G334" i="82"/>
  <c r="AR333" i="82"/>
  <c r="AQ333" i="82"/>
  <c r="AN333" i="82"/>
  <c r="AM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Q332" i="82" s="1"/>
  <c r="S332" i="82" s="1"/>
  <c r="J332" i="82"/>
  <c r="H332" i="82"/>
  <c r="G332" i="82"/>
  <c r="AR331" i="82"/>
  <c r="AQ331" i="82"/>
  <c r="AN331" i="82"/>
  <c r="AM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Q330" i="82" s="1"/>
  <c r="S330" i="82" s="1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Q328" i="82" s="1"/>
  <c r="S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Q326" i="82" s="1"/>
  <c r="S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AA311" i="82"/>
  <c r="Z311" i="82"/>
  <c r="Y311" i="82"/>
  <c r="W311" i="82"/>
  <c r="V311" i="82"/>
  <c r="T311" i="82"/>
  <c r="R311" i="82"/>
  <c r="Q311" i="82"/>
  <c r="S311" i="82" s="1"/>
  <c r="N311" i="82"/>
  <c r="AM311" i="82" s="1"/>
  <c r="J311" i="82"/>
  <c r="H311" i="82"/>
  <c r="G311" i="82"/>
  <c r="AR310" i="82"/>
  <c r="AQ310" i="82"/>
  <c r="AN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AM310" i="82" s="1"/>
  <c r="J310" i="82"/>
  <c r="Q310" i="82" s="1"/>
  <c r="S310" i="82" s="1"/>
  <c r="H310" i="82"/>
  <c r="G310" i="82"/>
  <c r="AR309" i="82"/>
  <c r="AQ309" i="82"/>
  <c r="AN309" i="82"/>
  <c r="AL309" i="82"/>
  <c r="AJ309" i="82"/>
  <c r="AI309" i="82"/>
  <c r="AH309" i="82"/>
  <c r="AF309" i="82"/>
  <c r="AA309" i="82"/>
  <c r="Z309" i="82"/>
  <c r="Y309" i="82"/>
  <c r="W309" i="82"/>
  <c r="V309" i="82"/>
  <c r="T309" i="82"/>
  <c r="R309" i="82"/>
  <c r="Q309" i="82"/>
  <c r="S309" i="82" s="1"/>
  <c r="N309" i="82"/>
  <c r="AM309" i="82" s="1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AM308" i="82" s="1"/>
  <c r="J308" i="82"/>
  <c r="Q308" i="82" s="1"/>
  <c r="S308" i="82" s="1"/>
  <c r="H308" i="82"/>
  <c r="G308" i="82"/>
  <c r="AR307" i="82"/>
  <c r="AQ307" i="82"/>
  <c r="AN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Q307" i="82"/>
  <c r="S307" i="82" s="1"/>
  <c r="N307" i="82"/>
  <c r="AM307" i="82" s="1"/>
  <c r="J307" i="82"/>
  <c r="H307" i="82"/>
  <c r="G307" i="82"/>
  <c r="AR306" i="82"/>
  <c r="AQ306" i="82"/>
  <c r="AN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AM306" i="82" s="1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AA305" i="82"/>
  <c r="Z305" i="82"/>
  <c r="Y305" i="82"/>
  <c r="W305" i="82"/>
  <c r="V305" i="82"/>
  <c r="T305" i="82"/>
  <c r="R305" i="82"/>
  <c r="Q305" i="82"/>
  <c r="S305" i="82" s="1"/>
  <c r="N305" i="82"/>
  <c r="AM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AM304" i="82" s="1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Q303" i="82"/>
  <c r="S303" i="82" s="1"/>
  <c r="N303" i="82"/>
  <c r="AM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AM302" i="82" s="1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Q301" i="82"/>
  <c r="S301" i="82" s="1"/>
  <c r="N301" i="82"/>
  <c r="AM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AM300" i="82" s="1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AA299" i="82"/>
  <c r="Z299" i="82"/>
  <c r="Y299" i="82"/>
  <c r="W299" i="82"/>
  <c r="V299" i="82"/>
  <c r="T299" i="82"/>
  <c r="R299" i="82"/>
  <c r="Q299" i="82"/>
  <c r="S299" i="82" s="1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AA297" i="82"/>
  <c r="Z297" i="82"/>
  <c r="Y297" i="82"/>
  <c r="W297" i="82"/>
  <c r="V297" i="82"/>
  <c r="T297" i="82"/>
  <c r="R297" i="82"/>
  <c r="Q297" i="82"/>
  <c r="S297" i="82" s="1"/>
  <c r="N297" i="82"/>
  <c r="AM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AA295" i="82"/>
  <c r="Z295" i="82"/>
  <c r="Y295" i="82"/>
  <c r="W295" i="82"/>
  <c r="V295" i="82"/>
  <c r="T295" i="82"/>
  <c r="R295" i="82"/>
  <c r="Q295" i="82"/>
  <c r="S295" i="82" s="1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Q294" i="82" s="1"/>
  <c r="S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Q292" i="82" s="1"/>
  <c r="S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Q290" i="82" s="1"/>
  <c r="S290" i="82" s="1"/>
  <c r="J290" i="82"/>
  <c r="H290" i="82"/>
  <c r="G290" i="82"/>
  <c r="AR289" i="82"/>
  <c r="AQ289" i="82"/>
  <c r="AN289" i="82"/>
  <c r="AM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Q288" i="82" s="1"/>
  <c r="S288" i="82" s="1"/>
  <c r="J288" i="82"/>
  <c r="H288" i="82"/>
  <c r="G288" i="82"/>
  <c r="AR287" i="82"/>
  <c r="AQ287" i="82"/>
  <c r="AN287" i="82"/>
  <c r="AM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N286" i="82"/>
  <c r="Q286" i="82" s="1"/>
  <c r="S286" i="82" s="1"/>
  <c r="J286" i="82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N284" i="82"/>
  <c r="Q284" i="82" s="1"/>
  <c r="S284" i="82" s="1"/>
  <c r="J284" i="82"/>
  <c r="H284" i="82"/>
  <c r="G284" i="82"/>
  <c r="AR283" i="82"/>
  <c r="AQ283" i="82"/>
  <c r="AN283" i="82"/>
  <c r="AM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Q282" i="82"/>
  <c r="S282" i="82" s="1"/>
  <c r="N282" i="82"/>
  <c r="AM282" i="82" s="1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AM280" i="82" s="1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Q278" i="82"/>
  <c r="S278" i="82" s="1"/>
  <c r="N278" i="82"/>
  <c r="AM278" i="82" s="1"/>
  <c r="J278" i="82"/>
  <c r="H278" i="82"/>
  <c r="G278" i="82"/>
  <c r="AR277" i="82"/>
  <c r="AQ277" i="82"/>
  <c r="AN277" i="82"/>
  <c r="AM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AA276" i="82"/>
  <c r="Z276" i="82"/>
  <c r="Y276" i="82"/>
  <c r="W276" i="82"/>
  <c r="V276" i="82"/>
  <c r="T276" i="82"/>
  <c r="R276" i="82"/>
  <c r="Q276" i="82"/>
  <c r="S276" i="82" s="1"/>
  <c r="N276" i="82"/>
  <c r="AM276" i="82" s="1"/>
  <c r="J276" i="82"/>
  <c r="H276" i="82"/>
  <c r="G276" i="82"/>
  <c r="AR275" i="82"/>
  <c r="AQ275" i="82"/>
  <c r="AN275" i="82"/>
  <c r="AM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AA274" i="82"/>
  <c r="Z274" i="82"/>
  <c r="Y274" i="82"/>
  <c r="W274" i="82"/>
  <c r="V274" i="82"/>
  <c r="T274" i="82"/>
  <c r="R274" i="82"/>
  <c r="Q274" i="82"/>
  <c r="S274" i="82" s="1"/>
  <c r="N274" i="82"/>
  <c r="AM274" i="82" s="1"/>
  <c r="J274" i="82"/>
  <c r="H274" i="82"/>
  <c r="G274" i="82"/>
  <c r="AR273" i="82"/>
  <c r="AQ273" i="82"/>
  <c r="AN273" i="82"/>
  <c r="AM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Q272" i="82"/>
  <c r="S272" i="82" s="1"/>
  <c r="N272" i="82"/>
  <c r="AM272" i="82" s="1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AA270" i="82"/>
  <c r="Z270" i="82"/>
  <c r="Y270" i="82"/>
  <c r="W270" i="82"/>
  <c r="V270" i="82"/>
  <c r="T270" i="82"/>
  <c r="R270" i="82"/>
  <c r="Q270" i="82"/>
  <c r="S270" i="82" s="1"/>
  <c r="N270" i="82"/>
  <c r="AM270" i="82" s="1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S269" i="82"/>
  <c r="R269" i="82"/>
  <c r="N269" i="82"/>
  <c r="J269" i="82"/>
  <c r="Q269" i="82" s="1"/>
  <c r="H269" i="82"/>
  <c r="G269" i="82"/>
  <c r="AR268" i="82"/>
  <c r="AQ268" i="82"/>
  <c r="AN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R268" i="82"/>
  <c r="Q268" i="82"/>
  <c r="S268" i="82" s="1"/>
  <c r="N268" i="82"/>
  <c r="AM268" i="82" s="1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S267" i="82"/>
  <c r="R267" i="82"/>
  <c r="N267" i="82"/>
  <c r="J267" i="82"/>
  <c r="Q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AM266" i="82" s="1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S265" i="82"/>
  <c r="R265" i="82"/>
  <c r="N265" i="82"/>
  <c r="J265" i="82"/>
  <c r="Q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AA262" i="82"/>
  <c r="Z262" i="82"/>
  <c r="Y262" i="82"/>
  <c r="W262" i="82"/>
  <c r="V262" i="82"/>
  <c r="T262" i="82"/>
  <c r="R262" i="82"/>
  <c r="N262" i="82"/>
  <c r="AM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AA260" i="82"/>
  <c r="Z260" i="82"/>
  <c r="Y260" i="82"/>
  <c r="W260" i="82"/>
  <c r="V260" i="82"/>
  <c r="T260" i="82"/>
  <c r="R260" i="82"/>
  <c r="Q260" i="82"/>
  <c r="S260" i="82" s="1"/>
  <c r="N260" i="82"/>
  <c r="AM260" i="82" s="1"/>
  <c r="J260" i="82"/>
  <c r="H260" i="82"/>
  <c r="G260" i="82"/>
  <c r="AR259" i="82"/>
  <c r="AQ259" i="82"/>
  <c r="AN259" i="82"/>
  <c r="AM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Q258" i="82" s="1"/>
  <c r="S258" i="82" s="1"/>
  <c r="J258" i="82"/>
  <c r="H258" i="82"/>
  <c r="G258" i="82"/>
  <c r="AR257" i="82"/>
  <c r="AQ257" i="82"/>
  <c r="AN257" i="82"/>
  <c r="AM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Q256" i="82" s="1"/>
  <c r="S256" i="82" s="1"/>
  <c r="J256" i="82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Q254" i="82" s="1"/>
  <c r="S254" i="82" s="1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Q252" i="82" s="1"/>
  <c r="S252" i="82" s="1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Q250" i="82" s="1"/>
  <c r="S250" i="82" s="1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Q248" i="82" s="1"/>
  <c r="S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Q246" i="82" s="1"/>
  <c r="S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M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M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M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Q230" i="82" s="1"/>
  <c r="S230" i="82" s="1"/>
  <c r="J230" i="82"/>
  <c r="H230" i="82"/>
  <c r="G230" i="82"/>
  <c r="AR229" i="82"/>
  <c r="AQ229" i="82"/>
  <c r="AN229" i="82"/>
  <c r="AM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Q228" i="82" s="1"/>
  <c r="S228" i="82" s="1"/>
  <c r="J228" i="82"/>
  <c r="H228" i="82"/>
  <c r="G228" i="82"/>
  <c r="AR227" i="82"/>
  <c r="AQ227" i="82"/>
  <c r="AN227" i="82"/>
  <c r="AM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Q226" i="82" s="1"/>
  <c r="S226" i="82" s="1"/>
  <c r="J226" i="82"/>
  <c r="H226" i="82"/>
  <c r="G226" i="82"/>
  <c r="AR225" i="82"/>
  <c r="AQ225" i="82"/>
  <c r="AN225" i="82"/>
  <c r="AM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Q224" i="82" s="1"/>
  <c r="S224" i="82" s="1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Q222" i="82" s="1"/>
  <c r="S222" i="82" s="1"/>
  <c r="J222" i="82"/>
  <c r="H222" i="82"/>
  <c r="G222" i="82"/>
  <c r="AR221" i="82"/>
  <c r="AQ221" i="82"/>
  <c r="AN221" i="82"/>
  <c r="AM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Q220" i="82" s="1"/>
  <c r="S220" i="82" s="1"/>
  <c r="J220" i="82"/>
  <c r="H220" i="82"/>
  <c r="G220" i="82"/>
  <c r="AR219" i="82"/>
  <c r="AQ219" i="82"/>
  <c r="AN219" i="82"/>
  <c r="AM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Q218" i="82" s="1"/>
  <c r="S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Q216" i="82" s="1"/>
  <c r="S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Q214" i="82" s="1"/>
  <c r="S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Q212" i="82" s="1"/>
  <c r="S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Q210" i="82" s="1"/>
  <c r="S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S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Q206" i="82" s="1"/>
  <c r="S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Q202" i="82" s="1"/>
  <c r="S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Q200" i="82" s="1"/>
  <c r="S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Q198" i="82" s="1"/>
  <c r="S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Q196" i="82" s="1"/>
  <c r="S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AM191" i="82" s="1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W177" i="82"/>
  <c r="V177" i="82"/>
  <c r="T177" i="82"/>
  <c r="R177" i="82"/>
  <c r="Q177" i="82"/>
  <c r="S177" i="82" s="1"/>
  <c r="N177" i="82"/>
  <c r="AM177" i="82" s="1"/>
  <c r="J177" i="82"/>
  <c r="H177" i="82"/>
  <c r="G177" i="82"/>
  <c r="AR176" i="82"/>
  <c r="AQ176" i="82"/>
  <c r="AN176" i="82"/>
  <c r="AM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AA175" i="82"/>
  <c r="Z175" i="82"/>
  <c r="Y175" i="82"/>
  <c r="W175" i="82"/>
  <c r="V175" i="82"/>
  <c r="T175" i="82"/>
  <c r="R175" i="82"/>
  <c r="Q175" i="82"/>
  <c r="S175" i="82" s="1"/>
  <c r="N175" i="82"/>
  <c r="AM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Q173" i="82"/>
  <c r="S173" i="82" s="1"/>
  <c r="N173" i="82"/>
  <c r="AM173" i="82" s="1"/>
  <c r="J173" i="82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M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AA169" i="82"/>
  <c r="Z169" i="82"/>
  <c r="Y169" i="82"/>
  <c r="W169" i="82"/>
  <c r="V169" i="82"/>
  <c r="T169" i="82"/>
  <c r="R169" i="82"/>
  <c r="Q169" i="82"/>
  <c r="S169" i="82" s="1"/>
  <c r="N169" i="82"/>
  <c r="AM169" i="82" s="1"/>
  <c r="J169" i="82"/>
  <c r="H169" i="82"/>
  <c r="G169" i="82"/>
  <c r="AR168" i="82"/>
  <c r="AQ168" i="82"/>
  <c r="AN168" i="82"/>
  <c r="AM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AA167" i="82"/>
  <c r="Z167" i="82"/>
  <c r="Y167" i="82"/>
  <c r="W167" i="82"/>
  <c r="V167" i="82"/>
  <c r="T167" i="82"/>
  <c r="R167" i="82"/>
  <c r="Q167" i="82"/>
  <c r="S167" i="82" s="1"/>
  <c r="N167" i="82"/>
  <c r="AM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AA165" i="82"/>
  <c r="Z165" i="82"/>
  <c r="Y165" i="82"/>
  <c r="W165" i="82"/>
  <c r="V165" i="82"/>
  <c r="T165" i="82"/>
  <c r="R165" i="82"/>
  <c r="Q165" i="82"/>
  <c r="S165" i="82" s="1"/>
  <c r="N165" i="82"/>
  <c r="AM165" i="82" s="1"/>
  <c r="J165" i="82"/>
  <c r="H165" i="82"/>
  <c r="G165" i="82"/>
  <c r="AR164" i="82"/>
  <c r="AQ164" i="82"/>
  <c r="AN164" i="82"/>
  <c r="AM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AA163" i="82"/>
  <c r="Z163" i="82"/>
  <c r="Y163" i="82"/>
  <c r="W163" i="82"/>
  <c r="V163" i="82"/>
  <c r="T163" i="82"/>
  <c r="R163" i="82"/>
  <c r="Q163" i="82"/>
  <c r="S163" i="82" s="1"/>
  <c r="N163" i="82"/>
  <c r="AM163" i="82" s="1"/>
  <c r="J163" i="82"/>
  <c r="H163" i="82"/>
  <c r="G163" i="82"/>
  <c r="AR162" i="82"/>
  <c r="AQ162" i="82"/>
  <c r="AN162" i="82"/>
  <c r="AM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AA161" i="82"/>
  <c r="Z161" i="82"/>
  <c r="Y161" i="82"/>
  <c r="W161" i="82"/>
  <c r="V161" i="82"/>
  <c r="T161" i="82"/>
  <c r="R161" i="82"/>
  <c r="Q161" i="82"/>
  <c r="S161" i="82" s="1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AA159" i="82"/>
  <c r="Z159" i="82"/>
  <c r="Y159" i="82"/>
  <c r="W159" i="82"/>
  <c r="V159" i="82"/>
  <c r="T159" i="82"/>
  <c r="R159" i="82"/>
  <c r="Q159" i="82"/>
  <c r="S159" i="82" s="1"/>
  <c r="N159" i="82"/>
  <c r="AM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Q157" i="82"/>
  <c r="S157" i="82" s="1"/>
  <c r="N157" i="82"/>
  <c r="AM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AM156" i="82" s="1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AA155" i="82"/>
  <c r="Z155" i="82"/>
  <c r="Y155" i="82"/>
  <c r="W155" i="82"/>
  <c r="V155" i="82"/>
  <c r="T155" i="82"/>
  <c r="R155" i="82"/>
  <c r="Q155" i="82"/>
  <c r="S155" i="82" s="1"/>
  <c r="N155" i="82"/>
  <c r="AM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AA153" i="82"/>
  <c r="Z153" i="82"/>
  <c r="Y153" i="82"/>
  <c r="W153" i="82"/>
  <c r="V153" i="82"/>
  <c r="T153" i="82"/>
  <c r="R153" i="82"/>
  <c r="Q153" i="82"/>
  <c r="S153" i="82" s="1"/>
  <c r="N153" i="82"/>
  <c r="AM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AA151" i="82"/>
  <c r="Z151" i="82"/>
  <c r="Y151" i="82"/>
  <c r="W151" i="82"/>
  <c r="V151" i="82"/>
  <c r="T151" i="82"/>
  <c r="R151" i="82"/>
  <c r="Q151" i="82"/>
  <c r="S151" i="82" s="1"/>
  <c r="N151" i="82"/>
  <c r="AM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S149" i="82" s="1"/>
  <c r="N149" i="82"/>
  <c r="AM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AM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AM144" i="82" s="1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AM138" i="82" s="1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AM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AM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AM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AM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W102" i="82"/>
  <c r="V102" i="82"/>
  <c r="T102" i="82"/>
  <c r="R102" i="82"/>
  <c r="N102" i="82"/>
  <c r="AM102" i="82" s="1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W100" i="82"/>
  <c r="V100" i="82"/>
  <c r="T100" i="82"/>
  <c r="R100" i="82"/>
  <c r="N100" i="82"/>
  <c r="AM100" i="82" s="1"/>
  <c r="J100" i="82"/>
  <c r="H100" i="82"/>
  <c r="G100" i="82"/>
  <c r="AR99" i="82"/>
  <c r="AQ99" i="82"/>
  <c r="AN99" i="82"/>
  <c r="AL99" i="82"/>
  <c r="AJ99" i="82"/>
  <c r="AI99" i="82"/>
  <c r="AH99" i="82"/>
  <c r="AF99" i="82"/>
  <c r="AA99" i="82"/>
  <c r="Z99" i="82"/>
  <c r="Y99" i="82"/>
  <c r="W99" i="82"/>
  <c r="V99" i="82"/>
  <c r="T99" i="82"/>
  <c r="R99" i="82"/>
  <c r="N99" i="82"/>
  <c r="AM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H98" i="82"/>
  <c r="G98" i="82"/>
  <c r="AR97" i="82"/>
  <c r="AQ97" i="82"/>
  <c r="AN97" i="82"/>
  <c r="AL97" i="82"/>
  <c r="AJ97" i="82"/>
  <c r="AI97" i="82"/>
  <c r="AH97" i="82"/>
  <c r="AF97" i="82"/>
  <c r="AA97" i="82"/>
  <c r="Z97" i="82"/>
  <c r="Y97" i="82"/>
  <c r="W97" i="82"/>
  <c r="V97" i="82"/>
  <c r="T97" i="82"/>
  <c r="R97" i="82"/>
  <c r="Q97" i="82"/>
  <c r="S97" i="82" s="1"/>
  <c r="N97" i="82"/>
  <c r="AM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Q95" i="82"/>
  <c r="S95" i="82" s="1"/>
  <c r="N95" i="82"/>
  <c r="AM95" i="82" s="1"/>
  <c r="J95" i="82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AM93" i="82" s="1"/>
  <c r="J93" i="82"/>
  <c r="H93" i="82"/>
  <c r="G93" i="82"/>
  <c r="AR92" i="82"/>
  <c r="AQ92" i="82"/>
  <c r="AN92" i="82"/>
  <c r="AM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AM91" i="82" s="1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AM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AM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AM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AM84" i="82" s="1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AM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N81" i="82"/>
  <c r="AM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AA79" i="82" s="1"/>
  <c r="Y79" i="82"/>
  <c r="W79" i="82"/>
  <c r="V79" i="82"/>
  <c r="T79" i="82"/>
  <c r="R79" i="82"/>
  <c r="N79" i="82"/>
  <c r="AM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N77" i="82"/>
  <c r="AM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AM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AM72" i="82" s="1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AM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AA67" i="82" s="1"/>
  <c r="Y67" i="82"/>
  <c r="W67" i="82"/>
  <c r="V67" i="82"/>
  <c r="T67" i="82"/>
  <c r="R67" i="82"/>
  <c r="N67" i="82"/>
  <c r="AM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AM66" i="82" s="1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N65" i="82"/>
  <c r="AM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AM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AM62" i="82" s="1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Z61" i="82"/>
  <c r="AA61" i="82" s="1"/>
  <c r="Y61" i="82"/>
  <c r="W61" i="82"/>
  <c r="V61" i="82"/>
  <c r="T61" i="82"/>
  <c r="R61" i="82"/>
  <c r="N61" i="82"/>
  <c r="AM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AM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AM57" i="82" s="1"/>
  <c r="J57" i="82"/>
  <c r="H57" i="82"/>
  <c r="G57" i="82"/>
  <c r="AR56" i="82"/>
  <c r="AQ56" i="82"/>
  <c r="AN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AM56" i="82" s="1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AM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AM53" i="82" s="1"/>
  <c r="J53" i="82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AM51" i="82" s="1"/>
  <c r="J51" i="82"/>
  <c r="H51" i="82"/>
  <c r="G51" i="82"/>
  <c r="AR50" i="82"/>
  <c r="AQ50" i="82"/>
  <c r="AN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AM50" i="82" s="1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AM49" i="82" s="1"/>
  <c r="J49" i="82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AM47" i="82" s="1"/>
  <c r="J47" i="82"/>
  <c r="H47" i="82"/>
  <c r="G47" i="82"/>
  <c r="AR46" i="82"/>
  <c r="AQ46" i="82"/>
  <c r="AN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AM46" i="82" s="1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AM45" i="82" s="1"/>
  <c r="J45" i="82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AM44" i="82" s="1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AM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Q42" i="82" s="1"/>
  <c r="S42" i="82" s="1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AM41" i="82" s="1"/>
  <c r="J41" i="82"/>
  <c r="H41" i="82"/>
  <c r="G41" i="82"/>
  <c r="AR40" i="82"/>
  <c r="AQ40" i="82"/>
  <c r="AN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AM40" i="82" s="1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AA39" i="82" s="1"/>
  <c r="Y39" i="82"/>
  <c r="W39" i="82"/>
  <c r="V39" i="82"/>
  <c r="T39" i="82"/>
  <c r="R39" i="82"/>
  <c r="N39" i="82"/>
  <c r="AM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AM37" i="82" s="1"/>
  <c r="J37" i="82"/>
  <c r="H37" i="82"/>
  <c r="G37" i="82"/>
  <c r="AR36" i="82"/>
  <c r="AQ36" i="82"/>
  <c r="AN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AM36" i="82" s="1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AA35" i="82" s="1"/>
  <c r="Y35" i="82"/>
  <c r="W35" i="82"/>
  <c r="V35" i="82"/>
  <c r="T35" i="82"/>
  <c r="R35" i="82"/>
  <c r="N35" i="82"/>
  <c r="AM35" i="82" s="1"/>
  <c r="J35" i="82"/>
  <c r="H35" i="82"/>
  <c r="G35" i="82"/>
  <c r="AR34" i="82"/>
  <c r="AQ34" i="82"/>
  <c r="AN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AM34" i="82" s="1"/>
  <c r="J34" i="82"/>
  <c r="Q34" i="82" s="1"/>
  <c r="S34" i="82" s="1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AM33" i="82" s="1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Q32" i="82" s="1"/>
  <c r="S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AM31" i="82" s="1"/>
  <c r="J31" i="82"/>
  <c r="H31" i="82"/>
  <c r="G31" i="82"/>
  <c r="AR30" i="82"/>
  <c r="AQ30" i="82"/>
  <c r="AN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AM30" i="82" s="1"/>
  <c r="J30" i="82"/>
  <c r="Q30" i="82" s="1"/>
  <c r="S30" i="82" s="1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AM29" i="82" s="1"/>
  <c r="J29" i="82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AM28" i="82" s="1"/>
  <c r="J28" i="82"/>
  <c r="Q28" i="82" s="1"/>
  <c r="S28" i="82" s="1"/>
  <c r="H28" i="82"/>
  <c r="G28" i="82"/>
  <c r="AR27" i="82"/>
  <c r="AQ27" i="82"/>
  <c r="AN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AM27" i="82" s="1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W26" i="82"/>
  <c r="V26" i="82"/>
  <c r="T26" i="82"/>
  <c r="R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AA25" i="82" s="1"/>
  <c r="Y25" i="82"/>
  <c r="W25" i="82"/>
  <c r="V25" i="82"/>
  <c r="T25" i="82"/>
  <c r="R25" i="82"/>
  <c r="N25" i="82"/>
  <c r="AM25" i="82" s="1"/>
  <c r="J25" i="82"/>
  <c r="H25" i="82"/>
  <c r="G25" i="82"/>
  <c r="AR24" i="82"/>
  <c r="AQ24" i="82"/>
  <c r="AN24" i="82"/>
  <c r="AL24" i="82"/>
  <c r="AJ24" i="82"/>
  <c r="AI24" i="82"/>
  <c r="AH24" i="82"/>
  <c r="AF24" i="82"/>
  <c r="Z24" i="82"/>
  <c r="Y24" i="82"/>
  <c r="W24" i="82"/>
  <c r="V24" i="82"/>
  <c r="T24" i="82"/>
  <c r="R24" i="82"/>
  <c r="N24" i="82"/>
  <c r="AM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AA23" i="82" s="1"/>
  <c r="Y23" i="82"/>
  <c r="W23" i="82"/>
  <c r="V23" i="82"/>
  <c r="T23" i="82"/>
  <c r="R23" i="82"/>
  <c r="N23" i="82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W22" i="82"/>
  <c r="V22" i="82"/>
  <c r="T22" i="82"/>
  <c r="R22" i="82"/>
  <c r="N22" i="82"/>
  <c r="AM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J21" i="82"/>
  <c r="H21" i="82"/>
  <c r="G21" i="82"/>
  <c r="AR20" i="82"/>
  <c r="AQ20" i="82"/>
  <c r="AN20" i="82"/>
  <c r="AL20" i="82"/>
  <c r="AJ20" i="82"/>
  <c r="AI20" i="82"/>
  <c r="AH20" i="82"/>
  <c r="AF20" i="82"/>
  <c r="Z20" i="82"/>
  <c r="Y20" i="82"/>
  <c r="W20" i="82"/>
  <c r="V20" i="82"/>
  <c r="T20" i="82"/>
  <c r="R20" i="82"/>
  <c r="N20" i="82"/>
  <c r="AM20" i="82" s="1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AA19" i="82" s="1"/>
  <c r="Y19" i="82"/>
  <c r="W19" i="82"/>
  <c r="V19" i="82"/>
  <c r="T19" i="82"/>
  <c r="R19" i="82"/>
  <c r="N19" i="82"/>
  <c r="J19" i="82"/>
  <c r="H19" i="82"/>
  <c r="G19" i="82"/>
  <c r="V18" i="82"/>
  <c r="T18" i="82"/>
  <c r="H18" i="82"/>
  <c r="G18" i="82"/>
  <c r="V17" i="82"/>
  <c r="T17" i="82"/>
  <c r="H17" i="82"/>
  <c r="G17" i="82"/>
  <c r="V16" i="82"/>
  <c r="T16" i="82"/>
  <c r="H16" i="82"/>
  <c r="G16" i="82"/>
  <c r="AR15" i="82"/>
  <c r="AQ15" i="82"/>
  <c r="AN15" i="82"/>
  <c r="AL15" i="82"/>
  <c r="AJ15" i="82"/>
  <c r="AI15" i="82"/>
  <c r="AH15" i="82"/>
  <c r="AF15" i="82"/>
  <c r="Z15" i="82"/>
  <c r="AA15" i="82" s="1"/>
  <c r="Y15" i="82"/>
  <c r="W15" i="82"/>
  <c r="V15" i="82"/>
  <c r="T15" i="82"/>
  <c r="R15" i="82"/>
  <c r="N15" i="82"/>
  <c r="J15" i="82"/>
  <c r="H15" i="82"/>
  <c r="G15" i="82"/>
  <c r="V14" i="82"/>
  <c r="T14" i="82"/>
  <c r="H14" i="82"/>
  <c r="G14" i="82"/>
  <c r="AF13" i="82"/>
  <c r="Z13" i="82"/>
  <c r="V13" i="82"/>
  <c r="W13" i="82" s="1"/>
  <c r="R13" i="82"/>
  <c r="J13" i="82"/>
  <c r="H13" i="82"/>
  <c r="G13" i="82"/>
  <c r="AF12" i="82"/>
  <c r="Z12" i="82"/>
  <c r="V12" i="82"/>
  <c r="R12" i="82"/>
  <c r="AM12" i="82"/>
  <c r="J12" i="82"/>
  <c r="W12" i="82" s="1"/>
  <c r="H12" i="82"/>
  <c r="G12" i="82"/>
  <c r="AR11" i="82"/>
  <c r="AQ11" i="82"/>
  <c r="AN11" i="82"/>
  <c r="AL11" i="82"/>
  <c r="AJ11" i="82"/>
  <c r="AI11" i="82"/>
  <c r="AH11" i="82"/>
  <c r="AF11" i="82"/>
  <c r="Z11" i="82"/>
  <c r="AA11" i="82" s="1"/>
  <c r="Y11" i="82"/>
  <c r="W11" i="82"/>
  <c r="V11" i="82"/>
  <c r="T11" i="82"/>
  <c r="R11" i="82"/>
  <c r="N11" i="82"/>
  <c r="AM11" i="82" s="1"/>
  <c r="J11" i="82"/>
  <c r="H11" i="82"/>
  <c r="G11" i="82"/>
  <c r="V10" i="82"/>
  <c r="T10" i="82"/>
  <c r="H10" i="82"/>
  <c r="G10" i="82"/>
  <c r="AF9" i="82"/>
  <c r="AF16" i="82" s="1"/>
  <c r="Z9" i="82"/>
  <c r="Z16" i="82" s="1"/>
  <c r="V9" i="82"/>
  <c r="W9" i="82" s="1"/>
  <c r="R9" i="82"/>
  <c r="R16" i="82" s="1"/>
  <c r="AM9" i="82"/>
  <c r="H9" i="82"/>
  <c r="G9" i="82"/>
  <c r="AR8" i="82"/>
  <c r="AQ8" i="82"/>
  <c r="AN8" i="82"/>
  <c r="AL8" i="82"/>
  <c r="AJ8" i="82"/>
  <c r="AI8" i="82"/>
  <c r="AH8" i="82"/>
  <c r="AF8" i="82"/>
  <c r="AF10" i="82" s="1"/>
  <c r="Z8" i="82"/>
  <c r="Z10" i="82" s="1"/>
  <c r="Y8" i="82"/>
  <c r="W8" i="82"/>
  <c r="V8" i="82"/>
  <c r="T8" i="82"/>
  <c r="R8" i="82"/>
  <c r="N8" i="82"/>
  <c r="AM8" i="82" s="1"/>
  <c r="J8" i="82"/>
  <c r="H8" i="82"/>
  <c r="G8" i="82"/>
  <c r="AR7" i="82"/>
  <c r="AQ7" i="82"/>
  <c r="AN7" i="82"/>
  <c r="AL7" i="82"/>
  <c r="AJ7" i="82"/>
  <c r="AI7" i="82"/>
  <c r="AH7" i="82"/>
  <c r="AF7" i="82"/>
  <c r="AF14" i="82" s="1"/>
  <c r="AA7" i="82"/>
  <c r="Z7" i="82"/>
  <c r="Y7" i="82"/>
  <c r="W7" i="82"/>
  <c r="V7" i="82"/>
  <c r="T7" i="82"/>
  <c r="R7" i="82"/>
  <c r="N7" i="82"/>
  <c r="AM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AR437" i="75" s="1"/>
  <c r="I437" i="75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P435" i="75" s="1"/>
  <c r="R435" i="75" s="1"/>
  <c r="I435" i="75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P433" i="75"/>
  <c r="R433" i="75" s="1"/>
  <c r="M433" i="75"/>
  <c r="AR433" i="75" s="1"/>
  <c r="I433" i="75"/>
  <c r="AW432" i="75"/>
  <c r="AV432" i="75"/>
  <c r="AS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Q432" i="75"/>
  <c r="M432" i="75"/>
  <c r="AR432" i="75" s="1"/>
  <c r="I432" i="75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P431" i="75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Y430" i="75"/>
  <c r="Z430" i="75" s="1"/>
  <c r="AD430" i="75" s="1"/>
  <c r="W430" i="75"/>
  <c r="V430" i="75"/>
  <c r="U430" i="75"/>
  <c r="Q430" i="75"/>
  <c r="M430" i="75"/>
  <c r="AR430" i="75" s="1"/>
  <c r="I430" i="75"/>
  <c r="P430" i="75" s="1"/>
  <c r="R430" i="75" s="1"/>
  <c r="AW429" i="75"/>
  <c r="AV429" i="75"/>
  <c r="AS429" i="75"/>
  <c r="AR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P429" i="75"/>
  <c r="R429" i="75" s="1"/>
  <c r="M429" i="75"/>
  <c r="I429" i="75"/>
  <c r="AW428" i="75"/>
  <c r="AV428" i="75"/>
  <c r="AS428" i="75"/>
  <c r="AQ428" i="75"/>
  <c r="AO428" i="75"/>
  <c r="AN428" i="75"/>
  <c r="AM428" i="75"/>
  <c r="AL428" i="75"/>
  <c r="AI428" i="75"/>
  <c r="AC428" i="75"/>
  <c r="Y428" i="75"/>
  <c r="Z428" i="75" s="1"/>
  <c r="AD428" i="75" s="1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R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P427" i="75"/>
  <c r="R427" i="75" s="1"/>
  <c r="M427" i="75"/>
  <c r="I427" i="75"/>
  <c r="AW426" i="75"/>
  <c r="AV426" i="75"/>
  <c r="AS426" i="75"/>
  <c r="AQ426" i="75"/>
  <c r="AO426" i="75"/>
  <c r="AN426" i="75"/>
  <c r="AM426" i="75"/>
  <c r="AL426" i="75"/>
  <c r="AI426" i="75"/>
  <c r="AC426" i="75"/>
  <c r="Y426" i="75"/>
  <c r="Z426" i="75" s="1"/>
  <c r="AD426" i="75" s="1"/>
  <c r="W426" i="75"/>
  <c r="V426" i="75"/>
  <c r="U426" i="75"/>
  <c r="Q426" i="75"/>
  <c r="M426" i="75"/>
  <c r="AR426" i="75" s="1"/>
  <c r="I426" i="75"/>
  <c r="P426" i="75" s="1"/>
  <c r="R426" i="75" s="1"/>
  <c r="AW425" i="75"/>
  <c r="AV425" i="75"/>
  <c r="AS425" i="75"/>
  <c r="AR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P425" i="75"/>
  <c r="R425" i="75" s="1"/>
  <c r="M425" i="75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R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P423" i="75"/>
  <c r="R423" i="75" s="1"/>
  <c r="M423" i="75"/>
  <c r="I423" i="75"/>
  <c r="AW422" i="75"/>
  <c r="AV422" i="75"/>
  <c r="AS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Q422" i="75"/>
  <c r="M422" i="75"/>
  <c r="AR422" i="75" s="1"/>
  <c r="I422" i="75"/>
  <c r="P422" i="75" s="1"/>
  <c r="R422" i="75" s="1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P421" i="75"/>
  <c r="R421" i="75" s="1"/>
  <c r="M421" i="75"/>
  <c r="A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Y420" i="75"/>
  <c r="Z420" i="75" s="1"/>
  <c r="AD420" i="75" s="1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AW418" i="75"/>
  <c r="AV418" i="75"/>
  <c r="AS418" i="75"/>
  <c r="AQ418" i="75"/>
  <c r="AO418" i="75"/>
  <c r="AN418" i="75"/>
  <c r="AM418" i="75"/>
  <c r="AL418" i="75"/>
  <c r="AI418" i="75"/>
  <c r="AC418" i="75"/>
  <c r="Y418" i="75"/>
  <c r="Z418" i="75" s="1"/>
  <c r="AD418" i="75" s="1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M417" i="75"/>
  <c r="AR417" i="75" s="1"/>
  <c r="I417" i="75"/>
  <c r="AW416" i="75"/>
  <c r="AV416" i="75"/>
  <c r="AS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AR415" i="75" s="1"/>
  <c r="I415" i="75"/>
  <c r="AW414" i="75"/>
  <c r="AV414" i="75"/>
  <c r="AS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AW412" i="75"/>
  <c r="AV412" i="75"/>
  <c r="AS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AR411" i="75" s="1"/>
  <c r="I411" i="75"/>
  <c r="AW410" i="75"/>
  <c r="AV410" i="75"/>
  <c r="AS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M409" i="75"/>
  <c r="AR409" i="75" s="1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AR407" i="75" s="1"/>
  <c r="I407" i="75"/>
  <c r="AW406" i="75"/>
  <c r="AV406" i="75"/>
  <c r="AS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AW404" i="75"/>
  <c r="AV404" i="75"/>
  <c r="AS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M403" i="75"/>
  <c r="AR403" i="75" s="1"/>
  <c r="I403" i="75"/>
  <c r="AW402" i="75"/>
  <c r="AV402" i="75"/>
  <c r="AS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AR401" i="75" s="1"/>
  <c r="I401" i="75"/>
  <c r="AW400" i="75"/>
  <c r="AV400" i="75"/>
  <c r="AS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AR399" i="75" s="1"/>
  <c r="I399" i="75"/>
  <c r="AW398" i="75"/>
  <c r="AV398" i="75"/>
  <c r="AS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M397" i="75"/>
  <c r="AR397" i="75" s="1"/>
  <c r="I397" i="75"/>
  <c r="AW396" i="75"/>
  <c r="AV396" i="75"/>
  <c r="AS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C388" i="75"/>
  <c r="Y388" i="75"/>
  <c r="Z388" i="75" s="1"/>
  <c r="AD388" i="75" s="1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C386" i="75"/>
  <c r="Y386" i="75"/>
  <c r="Z386" i="75" s="1"/>
  <c r="AD386" i="75" s="1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C382" i="75"/>
  <c r="Y382" i="75"/>
  <c r="Z382" i="75" s="1"/>
  <c r="AD382" i="75" s="1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AW380" i="75"/>
  <c r="AV380" i="75"/>
  <c r="AS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AR375" i="75" s="1"/>
  <c r="I375" i="75"/>
  <c r="AW374" i="75"/>
  <c r="AV374" i="75"/>
  <c r="AS374" i="75"/>
  <c r="AQ374" i="75"/>
  <c r="AO374" i="75"/>
  <c r="AN374" i="75"/>
  <c r="AM374" i="75"/>
  <c r="AL374" i="75"/>
  <c r="AI374" i="75"/>
  <c r="AC374" i="75"/>
  <c r="Y374" i="75"/>
  <c r="Z374" i="75" s="1"/>
  <c r="AD374" i="75" s="1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AR373" i="75" s="1"/>
  <c r="I373" i="75"/>
  <c r="AW372" i="75"/>
  <c r="AV372" i="75"/>
  <c r="AS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M369" i="75"/>
  <c r="AR369" i="75" s="1"/>
  <c r="I369" i="75"/>
  <c r="AW368" i="75"/>
  <c r="AV368" i="75"/>
  <c r="AS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AR367" i="75" s="1"/>
  <c r="I367" i="75"/>
  <c r="AW366" i="75"/>
  <c r="AV366" i="75"/>
  <c r="AS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C364" i="75"/>
  <c r="Y364" i="75"/>
  <c r="Z364" i="75" s="1"/>
  <c r="AD364" i="75" s="1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AR363" i="75" s="1"/>
  <c r="I363" i="75"/>
  <c r="AW362" i="75"/>
  <c r="AV362" i="75"/>
  <c r="AS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P357" i="75"/>
  <c r="R357" i="75" s="1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P353" i="75"/>
  <c r="R353" i="75" s="1"/>
  <c r="M353" i="75"/>
  <c r="I353" i="75"/>
  <c r="AW352" i="75"/>
  <c r="AV352" i="75"/>
  <c r="AS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R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P351" i="75"/>
  <c r="R351" i="75" s="1"/>
  <c r="M351" i="75"/>
  <c r="I351" i="75"/>
  <c r="AW350" i="75"/>
  <c r="AV350" i="75"/>
  <c r="AS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P349" i="75"/>
  <c r="R349" i="75" s="1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P347" i="75"/>
  <c r="R347" i="75" s="1"/>
  <c r="M347" i="75"/>
  <c r="AR347" i="75" s="1"/>
  <c r="I347" i="75"/>
  <c r="AW346" i="75"/>
  <c r="AV346" i="75"/>
  <c r="AS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P345" i="75"/>
  <c r="R345" i="75" s="1"/>
  <c r="M345" i="75"/>
  <c r="AR345" i="75" s="1"/>
  <c r="I345" i="75"/>
  <c r="AW344" i="75"/>
  <c r="AV344" i="75"/>
  <c r="AS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AW336" i="75"/>
  <c r="AV336" i="75"/>
  <c r="AS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AW328" i="75"/>
  <c r="AV328" i="75"/>
  <c r="AS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I315" i="75"/>
  <c r="AW314" i="75"/>
  <c r="AV314" i="75"/>
  <c r="AS314" i="75"/>
  <c r="AQ314" i="75"/>
  <c r="AO314" i="75"/>
  <c r="AN314" i="75"/>
  <c r="AM314" i="75"/>
  <c r="AL314" i="75"/>
  <c r="AI314" i="75"/>
  <c r="AD314" i="75"/>
  <c r="AC314" i="75"/>
  <c r="Y314" i="75"/>
  <c r="Z314" i="75" s="1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I313" i="75"/>
  <c r="AW312" i="75"/>
  <c r="AV312" i="75"/>
  <c r="AS312" i="75"/>
  <c r="AQ312" i="75"/>
  <c r="AO312" i="75"/>
  <c r="AN312" i="75"/>
  <c r="AM312" i="75"/>
  <c r="AL312" i="75"/>
  <c r="AI312" i="75"/>
  <c r="AD312" i="75"/>
  <c r="AC312" i="75"/>
  <c r="Y312" i="75"/>
  <c r="Z312" i="75" s="1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I311" i="75"/>
  <c r="AW310" i="75"/>
  <c r="AV310" i="75"/>
  <c r="AS310" i="75"/>
  <c r="AQ310" i="75"/>
  <c r="AO310" i="75"/>
  <c r="AN310" i="75"/>
  <c r="AM310" i="75"/>
  <c r="AL310" i="75"/>
  <c r="AI310" i="75"/>
  <c r="AD310" i="75"/>
  <c r="AC310" i="75"/>
  <c r="Y310" i="75"/>
  <c r="Z310" i="75" s="1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Z309" i="75"/>
  <c r="Y309" i="75"/>
  <c r="W309" i="75"/>
  <c r="V309" i="75"/>
  <c r="U309" i="75"/>
  <c r="Q309" i="75"/>
  <c r="M309" i="75"/>
  <c r="P309" i="75" s="1"/>
  <c r="R309" i="75" s="1"/>
  <c r="I309" i="75"/>
  <c r="AW308" i="75"/>
  <c r="AV308" i="75"/>
  <c r="AS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P307" i="75"/>
  <c r="R307" i="75" s="1"/>
  <c r="M307" i="75"/>
  <c r="I307" i="75"/>
  <c r="AW306" i="75"/>
  <c r="AV306" i="75"/>
  <c r="AS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R306" i="75" s="1"/>
  <c r="M306" i="75"/>
  <c r="AR306" i="75" s="1"/>
  <c r="I306" i="75"/>
  <c r="P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Y305" i="75"/>
  <c r="W305" i="75"/>
  <c r="V305" i="75"/>
  <c r="U305" i="75"/>
  <c r="Q305" i="75"/>
  <c r="P305" i="75"/>
  <c r="R305" i="75" s="1"/>
  <c r="M305" i="75"/>
  <c r="AR305" i="75" s="1"/>
  <c r="I305" i="75"/>
  <c r="AW304" i="75"/>
  <c r="AV304" i="75"/>
  <c r="AS304" i="75"/>
  <c r="AQ304" i="75"/>
  <c r="AO304" i="75"/>
  <c r="AN304" i="75"/>
  <c r="AM304" i="75"/>
  <c r="AL304" i="75"/>
  <c r="AI304" i="75"/>
  <c r="AD304" i="75"/>
  <c r="AC304" i="75"/>
  <c r="Y304" i="75"/>
  <c r="Z304" i="75" s="1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Z303" i="75"/>
  <c r="Y303" i="75"/>
  <c r="W303" i="75"/>
  <c r="V303" i="75"/>
  <c r="U303" i="75"/>
  <c r="Q303" i="75"/>
  <c r="P303" i="75"/>
  <c r="R303" i="75" s="1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D302" i="75"/>
  <c r="AC302" i="75"/>
  <c r="Y302" i="75"/>
  <c r="Z302" i="75" s="1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C301" i="75"/>
  <c r="Z301" i="75"/>
  <c r="Y301" i="75"/>
  <c r="W301" i="75"/>
  <c r="V301" i="75"/>
  <c r="U301" i="75"/>
  <c r="Q301" i="75"/>
  <c r="M301" i="75"/>
  <c r="P301" i="75" s="1"/>
  <c r="R301" i="75" s="1"/>
  <c r="I301" i="75"/>
  <c r="AW300" i="75"/>
  <c r="AV300" i="75"/>
  <c r="AS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P299" i="75" s="1"/>
  <c r="R299" i="75" s="1"/>
  <c r="I299" i="75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C297" i="75"/>
  <c r="AD297" i="75" s="1"/>
  <c r="Z297" i="75"/>
  <c r="Y297" i="75"/>
  <c r="W297" i="75"/>
  <c r="V297" i="75"/>
  <c r="U297" i="75"/>
  <c r="Q297" i="75"/>
  <c r="M297" i="75"/>
  <c r="P297" i="75" s="1"/>
  <c r="R297" i="75" s="1"/>
  <c r="I297" i="75"/>
  <c r="AW296" i="75"/>
  <c r="AV296" i="75"/>
  <c r="AS296" i="75"/>
  <c r="AQ296" i="75"/>
  <c r="AO296" i="75"/>
  <c r="AN296" i="75"/>
  <c r="AM296" i="75"/>
  <c r="AL296" i="75"/>
  <c r="AI296" i="75"/>
  <c r="AD296" i="75"/>
  <c r="AC296" i="75"/>
  <c r="Z296" i="75"/>
  <c r="Y296" i="75"/>
  <c r="W296" i="75"/>
  <c r="V296" i="75"/>
  <c r="U296" i="75"/>
  <c r="Q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D295" i="75"/>
  <c r="AC295" i="75"/>
  <c r="Z295" i="75"/>
  <c r="Y295" i="75"/>
  <c r="W295" i="75"/>
  <c r="V295" i="75"/>
  <c r="U295" i="75"/>
  <c r="Q295" i="75"/>
  <c r="P295" i="75"/>
  <c r="R295" i="75" s="1"/>
  <c r="M295" i="75"/>
  <c r="AR295" i="75" s="1"/>
  <c r="I295" i="75"/>
  <c r="AW294" i="75"/>
  <c r="AV294" i="75"/>
  <c r="AS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P293" i="75"/>
  <c r="M293" i="75"/>
  <c r="AR293" i="75" s="1"/>
  <c r="I293" i="75"/>
  <c r="AW292" i="75"/>
  <c r="AV292" i="75"/>
  <c r="AS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R292" i="75"/>
  <c r="Q292" i="75"/>
  <c r="M292" i="75"/>
  <c r="AR292" i="75" s="1"/>
  <c r="I292" i="75"/>
  <c r="P292" i="75" s="1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P291" i="75" s="1"/>
  <c r="R291" i="75" s="1"/>
  <c r="I291" i="75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C289" i="75"/>
  <c r="AD289" i="75" s="1"/>
  <c r="Z289" i="75"/>
  <c r="Y289" i="75"/>
  <c r="W289" i="75"/>
  <c r="V289" i="75"/>
  <c r="U289" i="75"/>
  <c r="Q289" i="75"/>
  <c r="M289" i="75"/>
  <c r="P289" i="75" s="1"/>
  <c r="R289" i="75" s="1"/>
  <c r="I289" i="75"/>
  <c r="AW288" i="75"/>
  <c r="AV288" i="75"/>
  <c r="AS288" i="75"/>
  <c r="AQ288" i="75"/>
  <c r="AO288" i="75"/>
  <c r="AN288" i="75"/>
  <c r="AM288" i="75"/>
  <c r="AL288" i="75"/>
  <c r="AI288" i="75"/>
  <c r="AD288" i="75"/>
  <c r="AC288" i="75"/>
  <c r="Z288" i="75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P287" i="75"/>
  <c r="R287" i="75" s="1"/>
  <c r="M287" i="75"/>
  <c r="AR287" i="75" s="1"/>
  <c r="I287" i="75"/>
  <c r="AW286" i="75"/>
  <c r="AV286" i="75"/>
  <c r="AS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P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R284" i="75"/>
  <c r="Q284" i="75"/>
  <c r="M284" i="75"/>
  <c r="AR284" i="75" s="1"/>
  <c r="I284" i="75"/>
  <c r="P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P283" i="75" s="1"/>
  <c r="R283" i="75" s="1"/>
  <c r="I283" i="75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C281" i="75"/>
  <c r="AD281" i="75" s="1"/>
  <c r="Z281" i="75"/>
  <c r="Y281" i="75"/>
  <c r="W281" i="75"/>
  <c r="V281" i="75"/>
  <c r="U281" i="75"/>
  <c r="Q281" i="75"/>
  <c r="M281" i="75"/>
  <c r="P281" i="75" s="1"/>
  <c r="R281" i="75" s="1"/>
  <c r="I281" i="75"/>
  <c r="AW280" i="75"/>
  <c r="AV280" i="75"/>
  <c r="AS280" i="75"/>
  <c r="AQ280" i="75"/>
  <c r="AO280" i="75"/>
  <c r="AN280" i="75"/>
  <c r="AM280" i="75"/>
  <c r="AL280" i="75"/>
  <c r="AI280" i="75"/>
  <c r="AD280" i="75"/>
  <c r="AC280" i="75"/>
  <c r="Z280" i="75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P279" i="75"/>
  <c r="R279" i="75" s="1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C278" i="75"/>
  <c r="Y278" i="75"/>
  <c r="Z278" i="75" s="1"/>
  <c r="AD278" i="75" s="1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P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R276" i="75"/>
  <c r="Q276" i="75"/>
  <c r="M276" i="75"/>
  <c r="AR276" i="75" s="1"/>
  <c r="I276" i="75"/>
  <c r="P276" i="75" s="1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AW274" i="75"/>
  <c r="AV274" i="75"/>
  <c r="AS274" i="75"/>
  <c r="AR274" i="75"/>
  <c r="AQ274" i="75"/>
  <c r="AO274" i="75"/>
  <c r="AN274" i="75"/>
  <c r="AM274" i="75"/>
  <c r="AL274" i="75"/>
  <c r="AI274" i="75"/>
  <c r="AC274" i="75"/>
  <c r="Y274" i="75"/>
  <c r="Z274" i="75" s="1"/>
  <c r="AD274" i="75" s="1"/>
  <c r="W274" i="75"/>
  <c r="V274" i="75"/>
  <c r="U274" i="75"/>
  <c r="Q274" i="75"/>
  <c r="M274" i="75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AW272" i="75"/>
  <c r="AV272" i="75"/>
  <c r="AS272" i="75"/>
  <c r="AR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Q272" i="75"/>
  <c r="M272" i="75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AW270" i="75"/>
  <c r="AV270" i="75"/>
  <c r="AS270" i="75"/>
  <c r="AR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M270" i="75"/>
  <c r="I270" i="75"/>
  <c r="P270" i="75" s="1"/>
  <c r="R270" i="75" s="1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AW268" i="75"/>
  <c r="AV268" i="75"/>
  <c r="AS268" i="75"/>
  <c r="AR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I268" i="75"/>
  <c r="P268" i="75" s="1"/>
  <c r="R268" i="75" s="1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AW266" i="75"/>
  <c r="AV266" i="75"/>
  <c r="AS266" i="75"/>
  <c r="AR266" i="75"/>
  <c r="AQ266" i="75"/>
  <c r="AO266" i="75"/>
  <c r="AN266" i="75"/>
  <c r="AM266" i="75"/>
  <c r="AL266" i="75"/>
  <c r="AI266" i="75"/>
  <c r="AC266" i="75"/>
  <c r="Y266" i="75"/>
  <c r="Z266" i="75" s="1"/>
  <c r="AD266" i="75" s="1"/>
  <c r="W266" i="75"/>
  <c r="V266" i="75"/>
  <c r="U266" i="75"/>
  <c r="Q266" i="75"/>
  <c r="M266" i="75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AW264" i="75"/>
  <c r="AV264" i="75"/>
  <c r="AS264" i="75"/>
  <c r="AR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AW262" i="75"/>
  <c r="AV262" i="75"/>
  <c r="AS262" i="75"/>
  <c r="AR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AW260" i="75"/>
  <c r="AV260" i="75"/>
  <c r="AS260" i="75"/>
  <c r="AR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M260" i="75"/>
  <c r="I260" i="75"/>
  <c r="P260" i="75" s="1"/>
  <c r="R260" i="75" s="1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AW258" i="75"/>
  <c r="AV258" i="75"/>
  <c r="AS258" i="75"/>
  <c r="AR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M258" i="75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AW256" i="75"/>
  <c r="AV256" i="75"/>
  <c r="AS256" i="75"/>
  <c r="AR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Q256" i="75"/>
  <c r="M256" i="75"/>
  <c r="I256" i="75"/>
  <c r="P256" i="75" s="1"/>
  <c r="R256" i="75" s="1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AW254" i="75"/>
  <c r="AV254" i="75"/>
  <c r="AS254" i="75"/>
  <c r="AR254" i="75"/>
  <c r="AQ254" i="75"/>
  <c r="AO254" i="75"/>
  <c r="AN254" i="75"/>
  <c r="AM254" i="75"/>
  <c r="AL254" i="75"/>
  <c r="AI254" i="75"/>
  <c r="AC254" i="75"/>
  <c r="Y254" i="75"/>
  <c r="Z254" i="75" s="1"/>
  <c r="AD254" i="75" s="1"/>
  <c r="W254" i="75"/>
  <c r="V254" i="75"/>
  <c r="U254" i="75"/>
  <c r="Q254" i="75"/>
  <c r="M254" i="75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AW252" i="75"/>
  <c r="AV252" i="75"/>
  <c r="AS252" i="75"/>
  <c r="AR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Q252" i="75"/>
  <c r="M252" i="75"/>
  <c r="I252" i="75"/>
  <c r="P252" i="75" s="1"/>
  <c r="R252" i="75" s="1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AW250" i="75"/>
  <c r="AV250" i="75"/>
  <c r="AS250" i="75"/>
  <c r="AR250" i="75"/>
  <c r="AQ250" i="75"/>
  <c r="AO250" i="75"/>
  <c r="AN250" i="75"/>
  <c r="AM250" i="75"/>
  <c r="AL250" i="75"/>
  <c r="AI250" i="75"/>
  <c r="AC250" i="75"/>
  <c r="Y250" i="75"/>
  <c r="Z250" i="75" s="1"/>
  <c r="AD250" i="75" s="1"/>
  <c r="W250" i="75"/>
  <c r="V250" i="75"/>
  <c r="U250" i="75"/>
  <c r="Q250" i="75"/>
  <c r="M250" i="75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AW248" i="75"/>
  <c r="AV248" i="75"/>
  <c r="AS248" i="75"/>
  <c r="AR248" i="75"/>
  <c r="AQ248" i="75"/>
  <c r="AO248" i="75"/>
  <c r="AN248" i="75"/>
  <c r="AM248" i="75"/>
  <c r="AL248" i="75"/>
  <c r="AI248" i="75"/>
  <c r="AC248" i="75"/>
  <c r="Y248" i="75"/>
  <c r="Z248" i="75" s="1"/>
  <c r="AD248" i="75" s="1"/>
  <c r="W248" i="75"/>
  <c r="V248" i="75"/>
  <c r="U248" i="75"/>
  <c r="Q248" i="75"/>
  <c r="M248" i="75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AW246" i="75"/>
  <c r="AV246" i="75"/>
  <c r="AS246" i="75"/>
  <c r="AR246" i="75"/>
  <c r="AQ246" i="75"/>
  <c r="AO246" i="75"/>
  <c r="AN246" i="75"/>
  <c r="AM246" i="75"/>
  <c r="AL246" i="75"/>
  <c r="AI246" i="75"/>
  <c r="AC246" i="75"/>
  <c r="Y246" i="75"/>
  <c r="Z246" i="75" s="1"/>
  <c r="AD246" i="75" s="1"/>
  <c r="W246" i="75"/>
  <c r="V246" i="75"/>
  <c r="U246" i="75"/>
  <c r="Q246" i="75"/>
  <c r="M246" i="75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AW244" i="75"/>
  <c r="AV244" i="75"/>
  <c r="AS244" i="75"/>
  <c r="AR244" i="75"/>
  <c r="AQ244" i="75"/>
  <c r="AO244" i="75"/>
  <c r="AN244" i="75"/>
  <c r="AM244" i="75"/>
  <c r="AL244" i="75"/>
  <c r="AI244" i="75"/>
  <c r="AC244" i="75"/>
  <c r="Y244" i="75"/>
  <c r="Z244" i="75" s="1"/>
  <c r="AD244" i="75" s="1"/>
  <c r="W244" i="75"/>
  <c r="V244" i="75"/>
  <c r="U244" i="75"/>
  <c r="Q244" i="75"/>
  <c r="M244" i="75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AW242" i="75"/>
  <c r="AV242" i="75"/>
  <c r="AS242" i="75"/>
  <c r="AR242" i="75"/>
  <c r="AQ242" i="75"/>
  <c r="AO242" i="75"/>
  <c r="AN242" i="75"/>
  <c r="AM242" i="75"/>
  <c r="AL242" i="75"/>
  <c r="AI242" i="75"/>
  <c r="AC242" i="75"/>
  <c r="Y242" i="75"/>
  <c r="Z242" i="75" s="1"/>
  <c r="AD242" i="75" s="1"/>
  <c r="W242" i="75"/>
  <c r="V242" i="75"/>
  <c r="U242" i="75"/>
  <c r="Q242" i="75"/>
  <c r="M242" i="75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AW240" i="75"/>
  <c r="AV240" i="75"/>
  <c r="AS240" i="75"/>
  <c r="AR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Q240" i="75"/>
  <c r="M240" i="75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AW238" i="75"/>
  <c r="AV238" i="75"/>
  <c r="AS238" i="75"/>
  <c r="AR238" i="75"/>
  <c r="AQ238" i="75"/>
  <c r="AO238" i="75"/>
  <c r="AN238" i="75"/>
  <c r="AM238" i="75"/>
  <c r="AL238" i="75"/>
  <c r="AI238" i="75"/>
  <c r="AC238" i="75"/>
  <c r="Y238" i="75"/>
  <c r="Z238" i="75" s="1"/>
  <c r="AD238" i="75" s="1"/>
  <c r="W238" i="75"/>
  <c r="V238" i="75"/>
  <c r="U238" i="75"/>
  <c r="Q238" i="75"/>
  <c r="M238" i="75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AW236" i="75"/>
  <c r="AV236" i="75"/>
  <c r="AS236" i="75"/>
  <c r="AR236" i="75"/>
  <c r="AQ236" i="75"/>
  <c r="AO236" i="75"/>
  <c r="AN236" i="75"/>
  <c r="AM236" i="75"/>
  <c r="AL236" i="75"/>
  <c r="AI236" i="75"/>
  <c r="AC236" i="75"/>
  <c r="Y236" i="75"/>
  <c r="Z236" i="75" s="1"/>
  <c r="AD236" i="75" s="1"/>
  <c r="W236" i="75"/>
  <c r="V236" i="75"/>
  <c r="U236" i="75"/>
  <c r="Q236" i="75"/>
  <c r="M236" i="75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AW234" i="75"/>
  <c r="AV234" i="75"/>
  <c r="AS234" i="75"/>
  <c r="AR234" i="75"/>
  <c r="AQ234" i="75"/>
  <c r="AO234" i="75"/>
  <c r="AN234" i="75"/>
  <c r="AM234" i="75"/>
  <c r="AL234" i="75"/>
  <c r="AI234" i="75"/>
  <c r="AC234" i="75"/>
  <c r="Y234" i="75"/>
  <c r="Z234" i="75" s="1"/>
  <c r="AD234" i="75" s="1"/>
  <c r="W234" i="75"/>
  <c r="V234" i="75"/>
  <c r="U234" i="75"/>
  <c r="Q234" i="75"/>
  <c r="M234" i="75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AW232" i="75"/>
  <c r="AV232" i="75"/>
  <c r="AS232" i="75"/>
  <c r="AR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Q232" i="75"/>
  <c r="M232" i="75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AW230" i="75"/>
  <c r="AV230" i="75"/>
  <c r="AS230" i="75"/>
  <c r="AR230" i="75"/>
  <c r="AQ230" i="75"/>
  <c r="AO230" i="75"/>
  <c r="AN230" i="75"/>
  <c r="AM230" i="75"/>
  <c r="AL230" i="75"/>
  <c r="AI230" i="75"/>
  <c r="AC230" i="75"/>
  <c r="Y230" i="75"/>
  <c r="Z230" i="75" s="1"/>
  <c r="AD230" i="75" s="1"/>
  <c r="W230" i="75"/>
  <c r="V230" i="75"/>
  <c r="U230" i="75"/>
  <c r="Q230" i="75"/>
  <c r="M230" i="75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AW228" i="75"/>
  <c r="AV228" i="75"/>
  <c r="AS228" i="75"/>
  <c r="AR228" i="75"/>
  <c r="AQ228" i="75"/>
  <c r="AO228" i="75"/>
  <c r="AN228" i="75"/>
  <c r="AM228" i="75"/>
  <c r="AL228" i="75"/>
  <c r="AI228" i="75"/>
  <c r="AC228" i="75"/>
  <c r="Y228" i="75"/>
  <c r="Z228" i="75" s="1"/>
  <c r="AD228" i="75" s="1"/>
  <c r="W228" i="75"/>
  <c r="V228" i="75"/>
  <c r="U228" i="75"/>
  <c r="Q228" i="75"/>
  <c r="M228" i="75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M227" i="75"/>
  <c r="AR227" i="75" s="1"/>
  <c r="I227" i="75"/>
  <c r="AW226" i="75"/>
  <c r="AV226" i="75"/>
  <c r="AS226" i="75"/>
  <c r="AR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M226" i="75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M224" i="75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AW222" i="75"/>
  <c r="AV222" i="75"/>
  <c r="AS222" i="75"/>
  <c r="AR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M222" i="75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AW220" i="75"/>
  <c r="AV220" i="75"/>
  <c r="AS220" i="75"/>
  <c r="AR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Q220" i="75"/>
  <c r="M220" i="75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AW218" i="75"/>
  <c r="AV218" i="75"/>
  <c r="AS218" i="75"/>
  <c r="AR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Q218" i="75"/>
  <c r="M218" i="75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AW216" i="75"/>
  <c r="AV216" i="75"/>
  <c r="AS216" i="75"/>
  <c r="AR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M216" i="75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R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Q214" i="75"/>
  <c r="M214" i="75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R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M212" i="75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AW210" i="75"/>
  <c r="AV210" i="75"/>
  <c r="AS210" i="75"/>
  <c r="AR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Q210" i="75"/>
  <c r="M210" i="75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AR123" i="75" s="1"/>
  <c r="I123" i="75"/>
  <c r="AW122" i="75"/>
  <c r="AV122" i="75"/>
  <c r="AS122" i="75"/>
  <c r="AR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AW120" i="75"/>
  <c r="AV120" i="75"/>
  <c r="AS120" i="75"/>
  <c r="AR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AR119" i="75" s="1"/>
  <c r="I119" i="75"/>
  <c r="AW118" i="75"/>
  <c r="AV118" i="75"/>
  <c r="AS118" i="75"/>
  <c r="AR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AR117" i="75" s="1"/>
  <c r="I117" i="75"/>
  <c r="AW116" i="75"/>
  <c r="AV116" i="75"/>
  <c r="AS116" i="75"/>
  <c r="AR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AR115" i="75" s="1"/>
  <c r="I115" i="75"/>
  <c r="AW114" i="75"/>
  <c r="AV114" i="75"/>
  <c r="AS114" i="75"/>
  <c r="AR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AR113" i="75" s="1"/>
  <c r="I113" i="75"/>
  <c r="AW112" i="75"/>
  <c r="AV112" i="75"/>
  <c r="AS112" i="75"/>
  <c r="AR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AR111" i="75" s="1"/>
  <c r="I111" i="75"/>
  <c r="AW110" i="75"/>
  <c r="AV110" i="75"/>
  <c r="AS110" i="75"/>
  <c r="AR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AR109" i="75" s="1"/>
  <c r="I109" i="75"/>
  <c r="AW108" i="75"/>
  <c r="AV108" i="75"/>
  <c r="AS108" i="75"/>
  <c r="AR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AR107" i="75" s="1"/>
  <c r="I107" i="75"/>
  <c r="AW106" i="75"/>
  <c r="AV106" i="75"/>
  <c r="AS106" i="75"/>
  <c r="AR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AW104" i="75"/>
  <c r="AV104" i="75"/>
  <c r="AS104" i="75"/>
  <c r="AR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AW102" i="75"/>
  <c r="AV102" i="75"/>
  <c r="AS102" i="75"/>
  <c r="AR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AW100" i="75"/>
  <c r="AV100" i="75"/>
  <c r="AS100" i="75"/>
  <c r="AR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AW98" i="75"/>
  <c r="AV98" i="75"/>
  <c r="AS98" i="75"/>
  <c r="AR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AW96" i="75"/>
  <c r="AV96" i="75"/>
  <c r="AS96" i="75"/>
  <c r="AR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AW94" i="75"/>
  <c r="AV94" i="75"/>
  <c r="AS94" i="75"/>
  <c r="AR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I93" i="75"/>
  <c r="AW92" i="75"/>
  <c r="AV92" i="75"/>
  <c r="AS92" i="75"/>
  <c r="AR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I92" i="75"/>
  <c r="P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I91" i="75"/>
  <c r="AW90" i="75"/>
  <c r="AV90" i="75"/>
  <c r="AS90" i="75"/>
  <c r="AR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I90" i="75"/>
  <c r="P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I89" i="75"/>
  <c r="AW88" i="75"/>
  <c r="AV88" i="75"/>
  <c r="AS88" i="75"/>
  <c r="AR88" i="75"/>
  <c r="AQ88" i="75"/>
  <c r="AO88" i="75"/>
  <c r="AN88" i="75"/>
  <c r="AM88" i="75"/>
  <c r="AL88" i="75"/>
  <c r="AI88" i="75"/>
  <c r="AD88" i="75"/>
  <c r="AC88" i="75"/>
  <c r="Y88" i="75"/>
  <c r="Z88" i="75" s="1"/>
  <c r="W88" i="75"/>
  <c r="V88" i="75"/>
  <c r="U88" i="75"/>
  <c r="Q88" i="75"/>
  <c r="M88" i="75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I87" i="75"/>
  <c r="AW86" i="75"/>
  <c r="AV86" i="75"/>
  <c r="AS86" i="75"/>
  <c r="AR86" i="75"/>
  <c r="AQ86" i="75"/>
  <c r="AO86" i="75"/>
  <c r="AN86" i="75"/>
  <c r="AM86" i="75"/>
  <c r="AL86" i="75"/>
  <c r="AI86" i="75"/>
  <c r="AD86" i="75"/>
  <c r="AC86" i="75"/>
  <c r="Y86" i="75"/>
  <c r="Z86" i="75" s="1"/>
  <c r="W86" i="75"/>
  <c r="V86" i="75"/>
  <c r="U86" i="75"/>
  <c r="Q86" i="75"/>
  <c r="M86" i="75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I85" i="75"/>
  <c r="AW84" i="75"/>
  <c r="AV84" i="75"/>
  <c r="AS84" i="75"/>
  <c r="AR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I84" i="75"/>
  <c r="P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I83" i="75"/>
  <c r="AW82" i="75"/>
  <c r="AV82" i="75"/>
  <c r="AS82" i="75"/>
  <c r="AR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I82" i="75"/>
  <c r="P82" i="75" s="1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I81" i="75"/>
  <c r="AW80" i="75"/>
  <c r="AV80" i="75"/>
  <c r="AS80" i="75"/>
  <c r="AR80" i="75"/>
  <c r="AQ80" i="75"/>
  <c r="AO80" i="75"/>
  <c r="AN80" i="75"/>
  <c r="AM80" i="75"/>
  <c r="AL80" i="75"/>
  <c r="AI80" i="75"/>
  <c r="AD80" i="75"/>
  <c r="AC80" i="75"/>
  <c r="Y80" i="75"/>
  <c r="Z80" i="75" s="1"/>
  <c r="W80" i="75"/>
  <c r="V80" i="75"/>
  <c r="U80" i="75"/>
  <c r="Q80" i="75"/>
  <c r="M80" i="75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I79" i="75"/>
  <c r="AW78" i="75"/>
  <c r="AV78" i="75"/>
  <c r="AS78" i="75"/>
  <c r="AR78" i="75"/>
  <c r="AQ78" i="75"/>
  <c r="AO78" i="75"/>
  <c r="AN78" i="75"/>
  <c r="AM78" i="75"/>
  <c r="AL78" i="75"/>
  <c r="AI78" i="75"/>
  <c r="AD78" i="75"/>
  <c r="AC78" i="75"/>
  <c r="Y78" i="75"/>
  <c r="Z78" i="75" s="1"/>
  <c r="W78" i="75"/>
  <c r="V78" i="75"/>
  <c r="U78" i="75"/>
  <c r="Q78" i="75"/>
  <c r="M78" i="75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I77" i="75"/>
  <c r="AW76" i="75"/>
  <c r="AV76" i="75"/>
  <c r="AS76" i="75"/>
  <c r="AR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I76" i="75"/>
  <c r="P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I75" i="75"/>
  <c r="AW74" i="75"/>
  <c r="AV74" i="75"/>
  <c r="AS74" i="75"/>
  <c r="AR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I74" i="75"/>
  <c r="P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I73" i="75"/>
  <c r="AW72" i="75"/>
  <c r="AV72" i="75"/>
  <c r="AS72" i="75"/>
  <c r="AR72" i="75"/>
  <c r="AQ72" i="75"/>
  <c r="AO72" i="75"/>
  <c r="AN72" i="75"/>
  <c r="AM72" i="75"/>
  <c r="AL72" i="75"/>
  <c r="AI72" i="75"/>
  <c r="AD72" i="75"/>
  <c r="AC72" i="75"/>
  <c r="Y72" i="75"/>
  <c r="Z72" i="75" s="1"/>
  <c r="W72" i="75"/>
  <c r="V72" i="75"/>
  <c r="U72" i="75"/>
  <c r="Q72" i="75"/>
  <c r="M72" i="75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I71" i="75"/>
  <c r="AW70" i="75"/>
  <c r="AV70" i="75"/>
  <c r="AS70" i="75"/>
  <c r="AR70" i="75"/>
  <c r="AQ70" i="75"/>
  <c r="AO70" i="75"/>
  <c r="AN70" i="75"/>
  <c r="AM70" i="75"/>
  <c r="AL70" i="75"/>
  <c r="AI70" i="75"/>
  <c r="AD70" i="75"/>
  <c r="AC70" i="75"/>
  <c r="Y70" i="75"/>
  <c r="Z70" i="75" s="1"/>
  <c r="W70" i="75"/>
  <c r="V70" i="75"/>
  <c r="U70" i="75"/>
  <c r="Q70" i="75"/>
  <c r="M70" i="75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I69" i="75"/>
  <c r="AW68" i="75"/>
  <c r="AV68" i="75"/>
  <c r="AS68" i="75"/>
  <c r="AR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I68" i="75"/>
  <c r="P68" i="75" s="1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I67" i="75"/>
  <c r="AW66" i="75"/>
  <c r="AV66" i="75"/>
  <c r="AS66" i="75"/>
  <c r="AR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I66" i="75"/>
  <c r="P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I65" i="75"/>
  <c r="AW64" i="75"/>
  <c r="AV64" i="75"/>
  <c r="AS64" i="75"/>
  <c r="AR64" i="75"/>
  <c r="AQ64" i="75"/>
  <c r="AO64" i="75"/>
  <c r="AN64" i="75"/>
  <c r="AM64" i="75"/>
  <c r="AL64" i="75"/>
  <c r="AI64" i="75"/>
  <c r="AD64" i="75"/>
  <c r="AC64" i="75"/>
  <c r="Y64" i="75"/>
  <c r="Z64" i="75" s="1"/>
  <c r="W64" i="75"/>
  <c r="V64" i="75"/>
  <c r="U64" i="75"/>
  <c r="Q64" i="75"/>
  <c r="M64" i="75"/>
  <c r="I64" i="75"/>
  <c r="P64" i="75" s="1"/>
  <c r="R64" i="75" s="1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I63" i="75"/>
  <c r="AW62" i="75"/>
  <c r="AV62" i="75"/>
  <c r="AS62" i="75"/>
  <c r="AR62" i="75"/>
  <c r="AQ62" i="75"/>
  <c r="AO62" i="75"/>
  <c r="AN62" i="75"/>
  <c r="AM62" i="75"/>
  <c r="AL62" i="75"/>
  <c r="AI62" i="75"/>
  <c r="AD62" i="75"/>
  <c r="AC62" i="75"/>
  <c r="Y62" i="75"/>
  <c r="Z62" i="75" s="1"/>
  <c r="W62" i="75"/>
  <c r="V62" i="75"/>
  <c r="U62" i="75"/>
  <c r="Q62" i="75"/>
  <c r="M62" i="75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I61" i="75"/>
  <c r="AW60" i="75"/>
  <c r="AV60" i="75"/>
  <c r="AS60" i="75"/>
  <c r="AR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I60" i="75"/>
  <c r="P60" i="75" s="1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AW58" i="75"/>
  <c r="AV58" i="75"/>
  <c r="AS58" i="75"/>
  <c r="AR58" i="75"/>
  <c r="AQ58" i="75"/>
  <c r="AO58" i="75"/>
  <c r="AN58" i="75"/>
  <c r="AM58" i="75"/>
  <c r="AL58" i="75"/>
  <c r="AI58" i="75"/>
  <c r="AD58" i="75"/>
  <c r="AC58" i="75"/>
  <c r="Y58" i="75"/>
  <c r="Z58" i="75" s="1"/>
  <c r="W58" i="75"/>
  <c r="V58" i="75"/>
  <c r="U58" i="75"/>
  <c r="Q58" i="75"/>
  <c r="M58" i="75"/>
  <c r="I58" i="75"/>
  <c r="P58" i="75" s="1"/>
  <c r="R58" i="75" s="1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P57" i="75" s="1"/>
  <c r="R57" i="75" s="1"/>
  <c r="I57" i="75"/>
  <c r="AW56" i="75"/>
  <c r="AV56" i="75"/>
  <c r="AS56" i="75"/>
  <c r="AR56" i="75"/>
  <c r="AQ56" i="75"/>
  <c r="AO56" i="75"/>
  <c r="AN56" i="75"/>
  <c r="AM56" i="75"/>
  <c r="AL56" i="75"/>
  <c r="AI56" i="75"/>
  <c r="AD56" i="75"/>
  <c r="AC56" i="75"/>
  <c r="Y56" i="75"/>
  <c r="Z56" i="75" s="1"/>
  <c r="W56" i="75"/>
  <c r="V56" i="75"/>
  <c r="U56" i="75"/>
  <c r="Q56" i="75"/>
  <c r="M56" i="75"/>
  <c r="I56" i="75"/>
  <c r="P56" i="75" s="1"/>
  <c r="R56" i="75" s="1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P55" i="75" s="1"/>
  <c r="R55" i="75" s="1"/>
  <c r="I55" i="75"/>
  <c r="AW54" i="75"/>
  <c r="AV54" i="75"/>
  <c r="AS54" i="75"/>
  <c r="AR54" i="75"/>
  <c r="AQ54" i="75"/>
  <c r="AO54" i="75"/>
  <c r="AN54" i="75"/>
  <c r="AM54" i="75"/>
  <c r="AL54" i="75"/>
  <c r="AI54" i="75"/>
  <c r="AD54" i="75"/>
  <c r="AC54" i="75"/>
  <c r="Y54" i="75"/>
  <c r="Z54" i="75" s="1"/>
  <c r="W54" i="75"/>
  <c r="V54" i="75"/>
  <c r="U54" i="75"/>
  <c r="Q54" i="75"/>
  <c r="P54" i="75"/>
  <c r="R54" i="75" s="1"/>
  <c r="M54" i="75"/>
  <c r="I54" i="75"/>
  <c r="AW53" i="75"/>
  <c r="AV53" i="75"/>
  <c r="AS53" i="75"/>
  <c r="AQ53" i="75"/>
  <c r="AO53" i="75"/>
  <c r="AN53" i="75"/>
  <c r="AM53" i="75"/>
  <c r="AL53" i="75"/>
  <c r="AI53" i="75"/>
  <c r="AC53" i="75"/>
  <c r="Y53" i="75"/>
  <c r="Z53" i="75" s="1"/>
  <c r="AD53" i="75" s="1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R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I52" i="75"/>
  <c r="P52" i="75" s="1"/>
  <c r="R52" i="75" s="1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P51" i="75" s="1"/>
  <c r="R51" i="75" s="1"/>
  <c r="I51" i="75"/>
  <c r="AW50" i="75"/>
  <c r="AV50" i="75"/>
  <c r="AS50" i="75"/>
  <c r="AR50" i="75"/>
  <c r="AQ50" i="75"/>
  <c r="AO50" i="75"/>
  <c r="AN50" i="75"/>
  <c r="AM50" i="75"/>
  <c r="AL50" i="75"/>
  <c r="AI50" i="75"/>
  <c r="AD50" i="75"/>
  <c r="AC50" i="75"/>
  <c r="Y50" i="75"/>
  <c r="Z50" i="75" s="1"/>
  <c r="W50" i="75"/>
  <c r="V50" i="75"/>
  <c r="U50" i="75"/>
  <c r="Q50" i="75"/>
  <c r="P50" i="75"/>
  <c r="R50" i="75" s="1"/>
  <c r="M50" i="75"/>
  <c r="I50" i="75"/>
  <c r="AW49" i="75"/>
  <c r="AV49" i="75"/>
  <c r="AS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M49" i="75"/>
  <c r="AR49" i="75" s="1"/>
  <c r="I49" i="75"/>
  <c r="P49" i="75" s="1"/>
  <c r="R49" i="75" s="1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C47" i="75"/>
  <c r="Z47" i="75"/>
  <c r="Y47" i="75"/>
  <c r="W47" i="75"/>
  <c r="V47" i="75"/>
  <c r="U47" i="75"/>
  <c r="Q47" i="75"/>
  <c r="P47" i="75"/>
  <c r="R47" i="75" s="1"/>
  <c r="M47" i="75"/>
  <c r="AR47" i="75" s="1"/>
  <c r="I47" i="75"/>
  <c r="AW46" i="75"/>
  <c r="AV46" i="75"/>
  <c r="AS46" i="75"/>
  <c r="AR46" i="75"/>
  <c r="AQ46" i="75"/>
  <c r="AO46" i="75"/>
  <c r="AN46" i="75"/>
  <c r="AM46" i="75"/>
  <c r="AL46" i="75"/>
  <c r="AI46" i="75"/>
  <c r="AD46" i="75"/>
  <c r="AC46" i="75"/>
  <c r="Y46" i="75"/>
  <c r="Z46" i="75" s="1"/>
  <c r="W46" i="75"/>
  <c r="V46" i="75"/>
  <c r="U46" i="75"/>
  <c r="Q46" i="75"/>
  <c r="P46" i="75"/>
  <c r="R46" i="75" s="1"/>
  <c r="M46" i="75"/>
  <c r="I46" i="75"/>
  <c r="AW45" i="75"/>
  <c r="AV45" i="75"/>
  <c r="AS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R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I44" i="75"/>
  <c r="P44" i="75" s="1"/>
  <c r="R44" i="75" s="1"/>
  <c r="AW43" i="75"/>
  <c r="AV43" i="75"/>
  <c r="AS43" i="75"/>
  <c r="AQ43" i="75"/>
  <c r="AO43" i="75"/>
  <c r="AN43" i="75"/>
  <c r="AM43" i="75"/>
  <c r="AL43" i="75"/>
  <c r="AI43" i="75"/>
  <c r="AC43" i="75"/>
  <c r="Z43" i="75"/>
  <c r="Y43" i="75"/>
  <c r="W43" i="75"/>
  <c r="V43" i="75"/>
  <c r="U43" i="75"/>
  <c r="Q43" i="75"/>
  <c r="P43" i="75"/>
  <c r="R43" i="75" s="1"/>
  <c r="M43" i="75"/>
  <c r="AR43" i="75" s="1"/>
  <c r="I43" i="75"/>
  <c r="AW42" i="75"/>
  <c r="AV42" i="75"/>
  <c r="AS42" i="75"/>
  <c r="AR42" i="75"/>
  <c r="AQ42" i="75"/>
  <c r="AO42" i="75"/>
  <c r="AN42" i="75"/>
  <c r="AM42" i="75"/>
  <c r="AL42" i="75"/>
  <c r="AI42" i="75"/>
  <c r="AD42" i="75"/>
  <c r="AC42" i="75"/>
  <c r="Y42" i="75"/>
  <c r="Z42" i="75" s="1"/>
  <c r="W42" i="75"/>
  <c r="V42" i="75"/>
  <c r="U42" i="75"/>
  <c r="Q42" i="75"/>
  <c r="P42" i="75"/>
  <c r="R42" i="75" s="1"/>
  <c r="M42" i="75"/>
  <c r="I42" i="75"/>
  <c r="AW41" i="75"/>
  <c r="AV41" i="75"/>
  <c r="AS41" i="75"/>
  <c r="AQ41" i="75"/>
  <c r="AO41" i="75"/>
  <c r="AN41" i="75"/>
  <c r="AM41" i="75"/>
  <c r="AL41" i="75"/>
  <c r="AI41" i="75"/>
  <c r="AC41" i="75"/>
  <c r="Y41" i="75"/>
  <c r="Z41" i="75" s="1"/>
  <c r="AD41" i="75" s="1"/>
  <c r="W41" i="75"/>
  <c r="V41" i="75"/>
  <c r="U41" i="75"/>
  <c r="Q41" i="75"/>
  <c r="M41" i="75"/>
  <c r="AR41" i="75" s="1"/>
  <c r="I41" i="75"/>
  <c r="P41" i="75" s="1"/>
  <c r="R41" i="75" s="1"/>
  <c r="AW40" i="75"/>
  <c r="AV40" i="75"/>
  <c r="AS40" i="75"/>
  <c r="AR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I40" i="75"/>
  <c r="P40" i="75" s="1"/>
  <c r="R40" i="75" s="1"/>
  <c r="AW39" i="75"/>
  <c r="AV39" i="75"/>
  <c r="AS39" i="75"/>
  <c r="AQ39" i="75"/>
  <c r="AO39" i="75"/>
  <c r="AN39" i="75"/>
  <c r="AM39" i="75"/>
  <c r="AL39" i="75"/>
  <c r="AI39" i="75"/>
  <c r="AC39" i="75"/>
  <c r="Z39" i="75"/>
  <c r="Y39" i="75"/>
  <c r="W39" i="75"/>
  <c r="V39" i="75"/>
  <c r="U39" i="75"/>
  <c r="Q39" i="75"/>
  <c r="P39" i="75"/>
  <c r="R39" i="75" s="1"/>
  <c r="M39" i="75"/>
  <c r="AR39" i="75" s="1"/>
  <c r="I39" i="75"/>
  <c r="AW38" i="75"/>
  <c r="AV38" i="75"/>
  <c r="AS38" i="75"/>
  <c r="AR38" i="75"/>
  <c r="AQ38" i="75"/>
  <c r="AO38" i="75"/>
  <c r="AN38" i="75"/>
  <c r="AM38" i="75"/>
  <c r="AL38" i="75"/>
  <c r="AI38" i="75"/>
  <c r="AD38" i="75"/>
  <c r="AC38" i="75"/>
  <c r="Y38" i="75"/>
  <c r="Z38" i="75" s="1"/>
  <c r="W38" i="75"/>
  <c r="V38" i="75"/>
  <c r="U38" i="75"/>
  <c r="Q38" i="75"/>
  <c r="P38" i="75"/>
  <c r="R38" i="75" s="1"/>
  <c r="M38" i="75"/>
  <c r="I38" i="75"/>
  <c r="AW37" i="75"/>
  <c r="AV37" i="75"/>
  <c r="AS37" i="75"/>
  <c r="AQ37" i="75"/>
  <c r="AO37" i="75"/>
  <c r="AN37" i="75"/>
  <c r="AM37" i="75"/>
  <c r="AL37" i="75"/>
  <c r="AI37" i="75"/>
  <c r="AC37" i="75"/>
  <c r="Y37" i="75"/>
  <c r="Z37" i="75" s="1"/>
  <c r="AD37" i="75" s="1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R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M36" i="75"/>
  <c r="I36" i="75"/>
  <c r="P36" i="75" s="1"/>
  <c r="R36" i="75" s="1"/>
  <c r="AW35" i="75"/>
  <c r="AV35" i="75"/>
  <c r="AS35" i="75"/>
  <c r="AQ35" i="75"/>
  <c r="AO35" i="75"/>
  <c r="AN35" i="75"/>
  <c r="AM35" i="75"/>
  <c r="AL35" i="75"/>
  <c r="AI35" i="75"/>
  <c r="AC35" i="75"/>
  <c r="Z35" i="75"/>
  <c r="Y35" i="75"/>
  <c r="W35" i="75"/>
  <c r="V35" i="75"/>
  <c r="U35" i="75"/>
  <c r="Q35" i="75"/>
  <c r="P35" i="75"/>
  <c r="R35" i="75" s="1"/>
  <c r="M35" i="75"/>
  <c r="AR35" i="75" s="1"/>
  <c r="I35" i="75"/>
  <c r="AW34" i="75"/>
  <c r="AV34" i="75"/>
  <c r="AS34" i="75"/>
  <c r="AR34" i="75"/>
  <c r="AQ34" i="75"/>
  <c r="AO34" i="75"/>
  <c r="AN34" i="75"/>
  <c r="AM34" i="75"/>
  <c r="AL34" i="75"/>
  <c r="AI34" i="75"/>
  <c r="AD34" i="75"/>
  <c r="AC34" i="75"/>
  <c r="Y34" i="75"/>
  <c r="Z34" i="75" s="1"/>
  <c r="W34" i="75"/>
  <c r="V34" i="75"/>
  <c r="U34" i="75"/>
  <c r="Q34" i="75"/>
  <c r="P34" i="75"/>
  <c r="R34" i="75" s="1"/>
  <c r="M34" i="75"/>
  <c r="I34" i="75"/>
  <c r="AW33" i="75"/>
  <c r="AV33" i="75"/>
  <c r="AS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M33" i="75"/>
  <c r="AR33" i="75" s="1"/>
  <c r="I33" i="75"/>
  <c r="P33" i="75" s="1"/>
  <c r="R33" i="75" s="1"/>
  <c r="AW32" i="75"/>
  <c r="AV32" i="75"/>
  <c r="AS32" i="75"/>
  <c r="AR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M32" i="75"/>
  <c r="I32" i="75"/>
  <c r="P32" i="75" s="1"/>
  <c r="R32" i="75" s="1"/>
  <c r="AW31" i="75"/>
  <c r="AV31" i="75"/>
  <c r="AS31" i="75"/>
  <c r="AQ31" i="75"/>
  <c r="AO31" i="75"/>
  <c r="AN31" i="75"/>
  <c r="AM31" i="75"/>
  <c r="AL31" i="75"/>
  <c r="AI31" i="75"/>
  <c r="AC31" i="75"/>
  <c r="Z31" i="75"/>
  <c r="Y31" i="75"/>
  <c r="W31" i="75"/>
  <c r="V31" i="75"/>
  <c r="U31" i="75"/>
  <c r="Q31" i="75"/>
  <c r="P31" i="75"/>
  <c r="R31" i="75" s="1"/>
  <c r="M31" i="75"/>
  <c r="AR31" i="75" s="1"/>
  <c r="I31" i="75"/>
  <c r="AW30" i="75"/>
  <c r="AV30" i="75"/>
  <c r="AS30" i="75"/>
  <c r="AR30" i="75"/>
  <c r="AQ30" i="75"/>
  <c r="AO30" i="75"/>
  <c r="AN30" i="75"/>
  <c r="AM30" i="75"/>
  <c r="AL30" i="75"/>
  <c r="AI30" i="75"/>
  <c r="AD30" i="75"/>
  <c r="AC30" i="75"/>
  <c r="Y30" i="75"/>
  <c r="Z30" i="75" s="1"/>
  <c r="W30" i="75"/>
  <c r="V30" i="75"/>
  <c r="U30" i="75"/>
  <c r="Q30" i="75"/>
  <c r="P30" i="75"/>
  <c r="R30" i="75" s="1"/>
  <c r="M30" i="75"/>
  <c r="I30" i="75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P29" i="75" s="1"/>
  <c r="R29" i="75" s="1"/>
  <c r="AW28" i="75"/>
  <c r="AV28" i="75"/>
  <c r="AS28" i="75"/>
  <c r="AR28" i="75"/>
  <c r="AQ28" i="75"/>
  <c r="AO28" i="75"/>
  <c r="AN28" i="75"/>
  <c r="AM28" i="75"/>
  <c r="AL28" i="75"/>
  <c r="AI28" i="75"/>
  <c r="AD28" i="75"/>
  <c r="AC28" i="75"/>
  <c r="Z28" i="75"/>
  <c r="Y28" i="75"/>
  <c r="W28" i="75"/>
  <c r="V28" i="75"/>
  <c r="U28" i="75"/>
  <c r="Q28" i="75"/>
  <c r="P28" i="75"/>
  <c r="R28" i="75" s="1"/>
  <c r="M28" i="75"/>
  <c r="I28" i="75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P27" i="75" s="1"/>
  <c r="R27" i="75" s="1"/>
  <c r="AW26" i="75"/>
  <c r="AV26" i="75"/>
  <c r="AS26" i="75"/>
  <c r="AR26" i="75"/>
  <c r="AQ26" i="75"/>
  <c r="AO26" i="75"/>
  <c r="AN26" i="75"/>
  <c r="AM26" i="75"/>
  <c r="AL26" i="75"/>
  <c r="AI26" i="75"/>
  <c r="AD26" i="75"/>
  <c r="AC26" i="75"/>
  <c r="Z26" i="75"/>
  <c r="Y26" i="75"/>
  <c r="W26" i="75"/>
  <c r="V26" i="75"/>
  <c r="U26" i="75"/>
  <c r="Q26" i="75"/>
  <c r="P26" i="75"/>
  <c r="R26" i="75" s="1"/>
  <c r="M26" i="75"/>
  <c r="I26" i="75"/>
  <c r="AW25" i="75"/>
  <c r="AV25" i="75"/>
  <c r="AS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M25" i="75"/>
  <c r="AR25" i="75" s="1"/>
  <c r="I25" i="75"/>
  <c r="P25" i="75" s="1"/>
  <c r="R25" i="75" s="1"/>
  <c r="AW24" i="75"/>
  <c r="AV24" i="75"/>
  <c r="AS24" i="75"/>
  <c r="AR24" i="75"/>
  <c r="AQ24" i="75"/>
  <c r="AO24" i="75"/>
  <c r="AN24" i="75"/>
  <c r="AM24" i="75"/>
  <c r="AL24" i="75"/>
  <c r="AI24" i="75"/>
  <c r="AD24" i="75"/>
  <c r="AC24" i="75"/>
  <c r="Z24" i="75"/>
  <c r="Y24" i="75"/>
  <c r="W24" i="75"/>
  <c r="V24" i="75"/>
  <c r="U24" i="75"/>
  <c r="Q24" i="75"/>
  <c r="P24" i="75"/>
  <c r="R24" i="75" s="1"/>
  <c r="M24" i="75"/>
  <c r="I24" i="75"/>
  <c r="AW23" i="75"/>
  <c r="AV23" i="75"/>
  <c r="AS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M23" i="75"/>
  <c r="AR23" i="75" s="1"/>
  <c r="I23" i="75"/>
  <c r="P23" i="75" s="1"/>
  <c r="R23" i="75" s="1"/>
  <c r="AW22" i="75"/>
  <c r="AV22" i="75"/>
  <c r="AS22" i="75"/>
  <c r="AR22" i="75"/>
  <c r="AQ22" i="75"/>
  <c r="AO22" i="75"/>
  <c r="AN22" i="75"/>
  <c r="AM22" i="75"/>
  <c r="AL22" i="75"/>
  <c r="AI22" i="75"/>
  <c r="AD22" i="75"/>
  <c r="AC22" i="75"/>
  <c r="Z22" i="75"/>
  <c r="Y22" i="75"/>
  <c r="W22" i="75"/>
  <c r="V22" i="75"/>
  <c r="U22" i="75"/>
  <c r="Q22" i="75"/>
  <c r="P22" i="75"/>
  <c r="R22" i="75" s="1"/>
  <c r="M22" i="75"/>
  <c r="I22" i="75"/>
  <c r="AW21" i="75"/>
  <c r="AV21" i="75"/>
  <c r="AS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M21" i="75"/>
  <c r="AR21" i="75" s="1"/>
  <c r="I21" i="75"/>
  <c r="P21" i="75" s="1"/>
  <c r="R21" i="75" s="1"/>
  <c r="AW20" i="75"/>
  <c r="AV20" i="75"/>
  <c r="AS20" i="75"/>
  <c r="AR20" i="75"/>
  <c r="AQ20" i="75"/>
  <c r="AO20" i="75"/>
  <c r="AN20" i="75"/>
  <c r="AM20" i="75"/>
  <c r="AL20" i="75"/>
  <c r="AI20" i="75"/>
  <c r="AD20" i="75"/>
  <c r="AC20" i="75"/>
  <c r="Z20" i="75"/>
  <c r="Y20" i="75"/>
  <c r="W20" i="75"/>
  <c r="V20" i="75"/>
  <c r="U20" i="75"/>
  <c r="Q20" i="75"/>
  <c r="P20" i="75"/>
  <c r="R20" i="75" s="1"/>
  <c r="M20" i="75"/>
  <c r="I20" i="75"/>
  <c r="AW19" i="75"/>
  <c r="AV19" i="75"/>
  <c r="AS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M19" i="75"/>
  <c r="AR19" i="75" s="1"/>
  <c r="I19" i="75"/>
  <c r="P19" i="75" s="1"/>
  <c r="R19" i="75" s="1"/>
  <c r="U18" i="75"/>
  <c r="U17" i="75"/>
  <c r="U16" i="75"/>
  <c r="AW15" i="75"/>
  <c r="AV15" i="75"/>
  <c r="AS15" i="75"/>
  <c r="AQ15" i="75"/>
  <c r="AO15" i="75"/>
  <c r="AN15" i="75"/>
  <c r="AM15" i="75"/>
  <c r="AL15" i="75"/>
  <c r="AI15" i="75"/>
  <c r="AC15" i="75"/>
  <c r="Y15" i="75"/>
  <c r="Z15" i="75" s="1"/>
  <c r="AD15" i="75" s="1"/>
  <c r="W15" i="75"/>
  <c r="V15" i="75"/>
  <c r="U15" i="75"/>
  <c r="Q15" i="75"/>
  <c r="M15" i="75"/>
  <c r="AR15" i="75" s="1"/>
  <c r="I15" i="75"/>
  <c r="P15" i="75" s="1"/>
  <c r="R15" i="75" s="1"/>
  <c r="U14" i="75"/>
  <c r="AO13" i="75"/>
  <c r="W13" i="75"/>
  <c r="AW13" i="75" s="1"/>
  <c r="U13" i="75"/>
  <c r="AR13" i="75"/>
  <c r="I13" i="75"/>
  <c r="P13" i="75" s="1"/>
  <c r="R13" i="75" s="1"/>
  <c r="AR12" i="75"/>
  <c r="AO12" i="75"/>
  <c r="AD12" i="75"/>
  <c r="W12" i="75"/>
  <c r="AL12" i="75" s="1"/>
  <c r="U12" i="75"/>
  <c r="V12" i="75" s="1"/>
  <c r="I12" i="75"/>
  <c r="AQ12" i="75" s="1"/>
  <c r="AW11" i="75"/>
  <c r="AV11" i="75"/>
  <c r="AS11" i="75"/>
  <c r="AQ11" i="75"/>
  <c r="AO11" i="75"/>
  <c r="AN11" i="75"/>
  <c r="AM11" i="75"/>
  <c r="AL11" i="75"/>
  <c r="AI11" i="75"/>
  <c r="AC11" i="75"/>
  <c r="Y11" i="75"/>
  <c r="Z11" i="75" s="1"/>
  <c r="AD11" i="75" s="1"/>
  <c r="W11" i="75"/>
  <c r="V11" i="75"/>
  <c r="U11" i="75"/>
  <c r="Q11" i="75"/>
  <c r="M11" i="75"/>
  <c r="AR11" i="75" s="1"/>
  <c r="I11" i="75"/>
  <c r="P11" i="75" s="1"/>
  <c r="R11" i="75" s="1"/>
  <c r="U10" i="75"/>
  <c r="AV9" i="75"/>
  <c r="AV16" i="75" s="1"/>
  <c r="AS9" i="75"/>
  <c r="AS16" i="75" s="1"/>
  <c r="AQ9" i="75"/>
  <c r="AQ16" i="75" s="1"/>
  <c r="AO9" i="75"/>
  <c r="AO16" i="75" s="1"/>
  <c r="AL9" i="75"/>
  <c r="AL16" i="75" s="1"/>
  <c r="W9" i="75"/>
  <c r="W16" i="75" s="1"/>
  <c r="U9" i="75"/>
  <c r="V9" i="75" s="1"/>
  <c r="V16" i="75" s="1"/>
  <c r="AR9" i="75"/>
  <c r="P9" i="75"/>
  <c r="R9" i="75" s="1"/>
  <c r="R16" i="75" s="1"/>
  <c r="AW8" i="75"/>
  <c r="AV8" i="75"/>
  <c r="AV10" i="75" s="1"/>
  <c r="AS8" i="75"/>
  <c r="AR8" i="75"/>
  <c r="AQ8" i="75"/>
  <c r="AQ10" i="75" s="1"/>
  <c r="AO8" i="75"/>
  <c r="AN8" i="75"/>
  <c r="AM8" i="75"/>
  <c r="AL8" i="75"/>
  <c r="AI8" i="75"/>
  <c r="AI10" i="75" s="1"/>
  <c r="AC8" i="75"/>
  <c r="Y8" i="75"/>
  <c r="W8" i="75"/>
  <c r="V8" i="75"/>
  <c r="V10" i="75" s="1"/>
  <c r="U8" i="75"/>
  <c r="Q8" i="75"/>
  <c r="P8" i="75"/>
  <c r="R8" i="75" s="1"/>
  <c r="R10" i="75" s="1"/>
  <c r="M8" i="75"/>
  <c r="I8" i="75"/>
  <c r="AW7" i="75"/>
  <c r="AV7" i="75"/>
  <c r="AS7" i="75"/>
  <c r="AQ7" i="75"/>
  <c r="AO7" i="75"/>
  <c r="AN7" i="75"/>
  <c r="AM7" i="75"/>
  <c r="AL7" i="75"/>
  <c r="AI7" i="75"/>
  <c r="AI14" i="75" s="1"/>
  <c r="AC7" i="75"/>
  <c r="Y7" i="75"/>
  <c r="Z7" i="75" s="1"/>
  <c r="AD7" i="75" s="1"/>
  <c r="W7" i="75"/>
  <c r="V7" i="75"/>
  <c r="U7" i="75"/>
  <c r="Q7" i="75"/>
  <c r="M7" i="75"/>
  <c r="AR7" i="75" s="1"/>
  <c r="I7" i="75"/>
  <c r="P7" i="75" s="1"/>
  <c r="AS6" i="75"/>
  <c r="AC6" i="75"/>
  <c r="AL12" i="82" l="1"/>
  <c r="AR12" i="82"/>
  <c r="AQ12" i="82"/>
  <c r="AH12" i="82"/>
  <c r="AL13" i="82"/>
  <c r="Z14" i="82"/>
  <c r="AI14" i="82"/>
  <c r="AR9" i="82"/>
  <c r="AR16" i="82" s="1"/>
  <c r="AQ9" i="82"/>
  <c r="AQ16" i="82" s="1"/>
  <c r="AH9" i="82"/>
  <c r="AH16" i="82" s="1"/>
  <c r="W16" i="82"/>
  <c r="AL9" i="82"/>
  <c r="AL16" i="82" s="1"/>
  <c r="AD18" i="82"/>
  <c r="AQ13" i="82"/>
  <c r="AH13" i="82"/>
  <c r="AR13" i="82"/>
  <c r="AI10" i="82"/>
  <c r="AI18" i="82" s="1"/>
  <c r="E14" i="82"/>
  <c r="E18" i="82" s="1"/>
  <c r="N14" i="82"/>
  <c r="N18" i="82" s="1"/>
  <c r="M18" i="82"/>
  <c r="Z18" i="82"/>
  <c r="AF18" i="82"/>
  <c r="R10" i="82"/>
  <c r="R14" i="82" s="1"/>
  <c r="F14" i="82"/>
  <c r="F18" i="82" s="1"/>
  <c r="X14" i="82"/>
  <c r="X18" i="82" s="1"/>
  <c r="AD14" i="82"/>
  <c r="J18" i="82"/>
  <c r="AE18" i="82"/>
  <c r="AM16" i="82"/>
  <c r="AP18" i="82"/>
  <c r="W10" i="82"/>
  <c r="W14" i="82" s="1"/>
  <c r="W18" i="82" s="1"/>
  <c r="AH10" i="82"/>
  <c r="AM10" i="82"/>
  <c r="AM14" i="82" s="1"/>
  <c r="R7" i="75"/>
  <c r="Z8" i="75"/>
  <c r="AD8" i="75" s="1"/>
  <c r="AW9" i="75"/>
  <c r="AW16" i="75" s="1"/>
  <c r="P12" i="75"/>
  <c r="AV12" i="75"/>
  <c r="AL13" i="75"/>
  <c r="AS13" i="75"/>
  <c r="P10" i="75"/>
  <c r="AM10" i="75"/>
  <c r="AS10" i="75"/>
  <c r="L18" i="75"/>
  <c r="P16" i="75"/>
  <c r="AI18" i="75"/>
  <c r="Y9" i="75"/>
  <c r="AW12" i="75"/>
  <c r="V13" i="75"/>
  <c r="V14" i="75" s="1"/>
  <c r="AV13" i="75"/>
  <c r="AV14" i="75" s="1"/>
  <c r="AV18" i="75" s="1"/>
  <c r="Q10" i="75"/>
  <c r="Q14" i="75" s="1"/>
  <c r="Y10" i="75"/>
  <c r="AO10" i="75"/>
  <c r="P14" i="75"/>
  <c r="I18" i="75"/>
  <c r="AH18" i="75"/>
  <c r="AR16" i="75"/>
  <c r="AU18" i="75"/>
  <c r="AC10" i="75"/>
  <c r="AC14" i="75" s="1"/>
  <c r="P18" i="75"/>
  <c r="Y13" i="75"/>
  <c r="AQ13" i="75"/>
  <c r="W10" i="75"/>
  <c r="AL10" i="75"/>
  <c r="AR10" i="75"/>
  <c r="AW10" i="75"/>
  <c r="R60" i="75"/>
  <c r="AR61" i="75"/>
  <c r="P61" i="75"/>
  <c r="R61" i="75" s="1"/>
  <c r="R68" i="75"/>
  <c r="AR69" i="75"/>
  <c r="P69" i="75"/>
  <c r="R69" i="75" s="1"/>
  <c r="R76" i="75"/>
  <c r="AR77" i="75"/>
  <c r="P77" i="75"/>
  <c r="R77" i="75" s="1"/>
  <c r="R84" i="75"/>
  <c r="AR85" i="75"/>
  <c r="P85" i="75"/>
  <c r="R85" i="75" s="1"/>
  <c r="R92" i="75"/>
  <c r="AR93" i="75"/>
  <c r="P93" i="75"/>
  <c r="R93" i="75" s="1"/>
  <c r="AD31" i="75"/>
  <c r="AD35" i="75"/>
  <c r="AD39" i="75"/>
  <c r="AD43" i="75"/>
  <c r="AD47" i="75"/>
  <c r="AR51" i="75"/>
  <c r="AR55" i="75"/>
  <c r="AR57" i="75"/>
  <c r="AR63" i="75"/>
  <c r="P63" i="75"/>
  <c r="R63" i="75" s="1"/>
  <c r="AR71" i="75"/>
  <c r="P71" i="75"/>
  <c r="R71" i="75" s="1"/>
  <c r="AR79" i="75"/>
  <c r="P79" i="75"/>
  <c r="R79" i="75" s="1"/>
  <c r="AR87" i="75"/>
  <c r="P87" i="75"/>
  <c r="R87" i="75" s="1"/>
  <c r="AR65" i="75"/>
  <c r="P65" i="75"/>
  <c r="R65" i="75" s="1"/>
  <c r="AR73" i="75"/>
  <c r="P73" i="75"/>
  <c r="R73" i="75" s="1"/>
  <c r="AR81" i="75"/>
  <c r="P81" i="75"/>
  <c r="R81" i="75" s="1"/>
  <c r="AR89" i="75"/>
  <c r="P89" i="75"/>
  <c r="R89" i="75" s="1"/>
  <c r="P59" i="75"/>
  <c r="R59" i="75" s="1"/>
  <c r="R66" i="75"/>
  <c r="AR67" i="75"/>
  <c r="P67" i="75"/>
  <c r="R67" i="75" s="1"/>
  <c r="R74" i="75"/>
  <c r="AR75" i="75"/>
  <c r="P75" i="75"/>
  <c r="R75" i="75" s="1"/>
  <c r="R82" i="75"/>
  <c r="AR83" i="75"/>
  <c r="P83" i="75"/>
  <c r="R83" i="75" s="1"/>
  <c r="R90" i="75"/>
  <c r="AR91" i="75"/>
  <c r="P91" i="75"/>
  <c r="R91" i="75" s="1"/>
  <c r="R277" i="75"/>
  <c r="P280" i="75"/>
  <c r="R280" i="75" s="1"/>
  <c r="R285" i="75"/>
  <c r="P288" i="75"/>
  <c r="R288" i="75" s="1"/>
  <c r="R293" i="75"/>
  <c r="P296" i="75"/>
  <c r="R296" i="75" s="1"/>
  <c r="AD303" i="75"/>
  <c r="AR281" i="75"/>
  <c r="AR289" i="75"/>
  <c r="AR297" i="75"/>
  <c r="AD301" i="75"/>
  <c r="AR301" i="75"/>
  <c r="AD309" i="75"/>
  <c r="AR309" i="75"/>
  <c r="AR311" i="75"/>
  <c r="P311" i="75"/>
  <c r="R311" i="75" s="1"/>
  <c r="AR313" i="75"/>
  <c r="P313" i="75"/>
  <c r="R313" i="75" s="1"/>
  <c r="AR315" i="75"/>
  <c r="P315" i="75"/>
  <c r="R315" i="75" s="1"/>
  <c r="P95" i="75"/>
  <c r="R95" i="75" s="1"/>
  <c r="P97" i="75"/>
  <c r="R97" i="75" s="1"/>
  <c r="P99" i="75"/>
  <c r="R99" i="75" s="1"/>
  <c r="P101" i="75"/>
  <c r="R101" i="75" s="1"/>
  <c r="P103" i="75"/>
  <c r="R103" i="75" s="1"/>
  <c r="P105" i="75"/>
  <c r="R105" i="75" s="1"/>
  <c r="P107" i="75"/>
  <c r="R107" i="75" s="1"/>
  <c r="P109" i="75"/>
  <c r="R109" i="75" s="1"/>
  <c r="P111" i="75"/>
  <c r="R111" i="75" s="1"/>
  <c r="P113" i="75"/>
  <c r="R113" i="75" s="1"/>
  <c r="P115" i="75"/>
  <c r="R115" i="75" s="1"/>
  <c r="P117" i="75"/>
  <c r="R117" i="75" s="1"/>
  <c r="P119" i="75"/>
  <c r="R119" i="75" s="1"/>
  <c r="P121" i="75"/>
  <c r="R121" i="75" s="1"/>
  <c r="P123" i="75"/>
  <c r="R123" i="75" s="1"/>
  <c r="P125" i="75"/>
  <c r="R125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45" i="75"/>
  <c r="R245" i="75" s="1"/>
  <c r="P247" i="75"/>
  <c r="R247" i="75" s="1"/>
  <c r="P249" i="75"/>
  <c r="R249" i="75" s="1"/>
  <c r="P251" i="75"/>
  <c r="R251" i="75" s="1"/>
  <c r="P253" i="75"/>
  <c r="R253" i="75" s="1"/>
  <c r="P255" i="75"/>
  <c r="R255" i="75" s="1"/>
  <c r="P257" i="75"/>
  <c r="R257" i="75" s="1"/>
  <c r="P259" i="75"/>
  <c r="R259" i="75" s="1"/>
  <c r="P261" i="75"/>
  <c r="R261" i="75" s="1"/>
  <c r="P263" i="75"/>
  <c r="R263" i="75" s="1"/>
  <c r="P265" i="75"/>
  <c r="R265" i="75" s="1"/>
  <c r="P267" i="75"/>
  <c r="R267" i="75" s="1"/>
  <c r="P269" i="75"/>
  <c r="R269" i="75" s="1"/>
  <c r="P271" i="75"/>
  <c r="R271" i="75" s="1"/>
  <c r="P273" i="75"/>
  <c r="R273" i="75" s="1"/>
  <c r="P275" i="75"/>
  <c r="R275" i="75" s="1"/>
  <c r="AR283" i="75"/>
  <c r="AR291" i="75"/>
  <c r="AR299" i="75"/>
  <c r="P278" i="75"/>
  <c r="R278" i="75" s="1"/>
  <c r="P286" i="75"/>
  <c r="R286" i="75" s="1"/>
  <c r="P294" i="75"/>
  <c r="R294" i="75" s="1"/>
  <c r="AD305" i="75"/>
  <c r="P432" i="75"/>
  <c r="R432" i="75" s="1"/>
  <c r="P437" i="75"/>
  <c r="R437" i="75" s="1"/>
  <c r="AA8" i="82"/>
  <c r="Q12" i="82"/>
  <c r="Q20" i="82"/>
  <c r="S20" i="82" s="1"/>
  <c r="Q22" i="82"/>
  <c r="S22" i="82" s="1"/>
  <c r="Q24" i="82"/>
  <c r="S24" i="82" s="1"/>
  <c r="Q26" i="82"/>
  <c r="S26" i="82" s="1"/>
  <c r="R431" i="75"/>
  <c r="P434" i="75"/>
  <c r="R434" i="75" s="1"/>
  <c r="Q8" i="82"/>
  <c r="S8" i="82" s="1"/>
  <c r="P317" i="75"/>
  <c r="R317" i="75" s="1"/>
  <c r="P319" i="75"/>
  <c r="R319" i="75" s="1"/>
  <c r="P321" i="75"/>
  <c r="R321" i="75" s="1"/>
  <c r="P323" i="75"/>
  <c r="R323" i="75" s="1"/>
  <c r="P325" i="75"/>
  <c r="R325" i="75" s="1"/>
  <c r="P327" i="75"/>
  <c r="R327" i="75" s="1"/>
  <c r="P329" i="75"/>
  <c r="R329" i="75" s="1"/>
  <c r="P331" i="75"/>
  <c r="R331" i="75" s="1"/>
  <c r="P333" i="75"/>
  <c r="R333" i="75" s="1"/>
  <c r="P335" i="75"/>
  <c r="R335" i="75" s="1"/>
  <c r="P337" i="75"/>
  <c r="R337" i="75" s="1"/>
  <c r="P339" i="75"/>
  <c r="R339" i="75" s="1"/>
  <c r="P341" i="75"/>
  <c r="R341" i="75" s="1"/>
  <c r="P343" i="75"/>
  <c r="R343" i="75" s="1"/>
  <c r="P359" i="75"/>
  <c r="R359" i="75" s="1"/>
  <c r="P361" i="75"/>
  <c r="R361" i="75" s="1"/>
  <c r="P363" i="75"/>
  <c r="R363" i="75" s="1"/>
  <c r="P365" i="75"/>
  <c r="R365" i="75" s="1"/>
  <c r="P367" i="75"/>
  <c r="R367" i="75" s="1"/>
  <c r="P369" i="75"/>
  <c r="R369" i="75" s="1"/>
  <c r="P371" i="75"/>
  <c r="R371" i="75" s="1"/>
  <c r="P373" i="75"/>
  <c r="R373" i="75" s="1"/>
  <c r="P375" i="75"/>
  <c r="R375" i="75" s="1"/>
  <c r="P377" i="75"/>
  <c r="R377" i="75" s="1"/>
  <c r="P379" i="75"/>
  <c r="R379" i="75" s="1"/>
  <c r="P381" i="75"/>
  <c r="R381" i="75" s="1"/>
  <c r="P383" i="75"/>
  <c r="R383" i="75" s="1"/>
  <c r="P385" i="75"/>
  <c r="R385" i="75" s="1"/>
  <c r="P387" i="75"/>
  <c r="R387" i="75" s="1"/>
  <c r="P389" i="75"/>
  <c r="R389" i="75" s="1"/>
  <c r="P391" i="75"/>
  <c r="R391" i="75" s="1"/>
  <c r="P393" i="75"/>
  <c r="R393" i="75" s="1"/>
  <c r="P395" i="75"/>
  <c r="R395" i="75" s="1"/>
  <c r="P397" i="75"/>
  <c r="R397" i="75" s="1"/>
  <c r="P399" i="75"/>
  <c r="R399" i="75" s="1"/>
  <c r="P401" i="75"/>
  <c r="R401" i="75" s="1"/>
  <c r="P403" i="75"/>
  <c r="R403" i="75" s="1"/>
  <c r="P405" i="75"/>
  <c r="R405" i="75" s="1"/>
  <c r="P407" i="75"/>
  <c r="R407" i="75" s="1"/>
  <c r="P409" i="75"/>
  <c r="R409" i="75" s="1"/>
  <c r="P411" i="75"/>
  <c r="R411" i="75" s="1"/>
  <c r="P413" i="75"/>
  <c r="R413" i="75" s="1"/>
  <c r="P415" i="75"/>
  <c r="R415" i="75" s="1"/>
  <c r="P417" i="75"/>
  <c r="R417" i="75" s="1"/>
  <c r="P419" i="75"/>
  <c r="R419" i="75" s="1"/>
  <c r="AR435" i="75"/>
  <c r="AA20" i="82"/>
  <c r="AA22" i="82"/>
  <c r="AA24" i="82"/>
  <c r="AA26" i="82"/>
  <c r="Q7" i="82"/>
  <c r="S7" i="82" s="1"/>
  <c r="Q9" i="82"/>
  <c r="Q11" i="82"/>
  <c r="S11" i="82" s="1"/>
  <c r="AM13" i="82"/>
  <c r="Q13" i="82"/>
  <c r="AM15" i="82"/>
  <c r="Q15" i="82"/>
  <c r="S15" i="82" s="1"/>
  <c r="AM19" i="82"/>
  <c r="Q19" i="82"/>
  <c r="S19" i="82" s="1"/>
  <c r="AM21" i="82"/>
  <c r="Q21" i="82"/>
  <c r="S21" i="82" s="1"/>
  <c r="AM23" i="82"/>
  <c r="Q23" i="82"/>
  <c r="S23" i="82" s="1"/>
  <c r="Q25" i="82"/>
  <c r="S25" i="82" s="1"/>
  <c r="Q27" i="82"/>
  <c r="S27" i="82" s="1"/>
  <c r="Q29" i="82"/>
  <c r="S29" i="82" s="1"/>
  <c r="Q31" i="82"/>
  <c r="S31" i="82" s="1"/>
  <c r="Q33" i="82"/>
  <c r="S33" i="82" s="1"/>
  <c r="Q35" i="82"/>
  <c r="S35" i="82" s="1"/>
  <c r="Q37" i="82"/>
  <c r="S37" i="82" s="1"/>
  <c r="Q39" i="82"/>
  <c r="S39" i="82" s="1"/>
  <c r="Q41" i="82"/>
  <c r="S41" i="82" s="1"/>
  <c r="Q43" i="82"/>
  <c r="S43" i="82" s="1"/>
  <c r="Q45" i="82"/>
  <c r="S45" i="82" s="1"/>
  <c r="Q47" i="82"/>
  <c r="S47" i="82" s="1"/>
  <c r="Q49" i="82"/>
  <c r="S49" i="82" s="1"/>
  <c r="Q51" i="82"/>
  <c r="S51" i="82" s="1"/>
  <c r="Q53" i="82"/>
  <c r="S53" i="82" s="1"/>
  <c r="Q55" i="82"/>
  <c r="S55" i="82" s="1"/>
  <c r="Q57" i="82"/>
  <c r="S57" i="82" s="1"/>
  <c r="Q59" i="82"/>
  <c r="S59" i="82" s="1"/>
  <c r="Q61" i="82"/>
  <c r="S61" i="82" s="1"/>
  <c r="Q63" i="82"/>
  <c r="S63" i="82" s="1"/>
  <c r="Q65" i="82"/>
  <c r="S65" i="82" s="1"/>
  <c r="Q67" i="82"/>
  <c r="S67" i="82" s="1"/>
  <c r="Q69" i="82"/>
  <c r="S69" i="82" s="1"/>
  <c r="Q71" i="82"/>
  <c r="S71" i="82" s="1"/>
  <c r="Q73" i="82"/>
  <c r="S73" i="82" s="1"/>
  <c r="Q75" i="82"/>
  <c r="S75" i="82" s="1"/>
  <c r="Q77" i="82"/>
  <c r="S77" i="82" s="1"/>
  <c r="Q79" i="82"/>
  <c r="S79" i="82" s="1"/>
  <c r="Q81" i="82"/>
  <c r="S81" i="82" s="1"/>
  <c r="Q83" i="82"/>
  <c r="S83" i="82" s="1"/>
  <c r="Q85" i="82"/>
  <c r="S85" i="82" s="1"/>
  <c r="Q87" i="82"/>
  <c r="S87" i="82" s="1"/>
  <c r="Q89" i="82"/>
  <c r="S89" i="82" s="1"/>
  <c r="Q91" i="82"/>
  <c r="S91" i="82" s="1"/>
  <c r="Q93" i="82"/>
  <c r="S93" i="82" s="1"/>
  <c r="Q99" i="82"/>
  <c r="S99" i="82" s="1"/>
  <c r="AA100" i="82"/>
  <c r="AA102" i="82"/>
  <c r="AM101" i="82"/>
  <c r="Q101" i="82"/>
  <c r="S101" i="82" s="1"/>
  <c r="AM103" i="82"/>
  <c r="Q103" i="82"/>
  <c r="S103" i="82" s="1"/>
  <c r="AM105" i="82"/>
  <c r="Q105" i="82"/>
  <c r="S105" i="82" s="1"/>
  <c r="Q96" i="82"/>
  <c r="S96" i="82" s="1"/>
  <c r="Q98" i="82"/>
  <c r="S98" i="82" s="1"/>
  <c r="Q100" i="82"/>
  <c r="S100" i="82" s="1"/>
  <c r="Q102" i="82"/>
  <c r="S102" i="82" s="1"/>
  <c r="Q104" i="82"/>
  <c r="S104" i="82" s="1"/>
  <c r="Q106" i="82"/>
  <c r="S106" i="82" s="1"/>
  <c r="Q108" i="82"/>
  <c r="S108" i="82" s="1"/>
  <c r="Q110" i="82"/>
  <c r="S110" i="82" s="1"/>
  <c r="Q179" i="82"/>
  <c r="S179" i="82" s="1"/>
  <c r="Q181" i="82"/>
  <c r="S181" i="82" s="1"/>
  <c r="Q183" i="82"/>
  <c r="S183" i="82" s="1"/>
  <c r="Q185" i="82"/>
  <c r="S185" i="82" s="1"/>
  <c r="S193" i="82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1" i="82"/>
  <c r="S121" i="82" s="1"/>
  <c r="Q123" i="82"/>
  <c r="S123" i="82" s="1"/>
  <c r="Q125" i="82"/>
  <c r="S125" i="82" s="1"/>
  <c r="Q127" i="82"/>
  <c r="S127" i="82" s="1"/>
  <c r="Q129" i="82"/>
  <c r="S129" i="82" s="1"/>
  <c r="Q131" i="82"/>
  <c r="S131" i="82" s="1"/>
  <c r="Q133" i="82"/>
  <c r="S133" i="82" s="1"/>
  <c r="Q135" i="82"/>
  <c r="S135" i="82" s="1"/>
  <c r="Q137" i="82"/>
  <c r="S137" i="82" s="1"/>
  <c r="Q139" i="82"/>
  <c r="S139" i="82" s="1"/>
  <c r="Q141" i="82"/>
  <c r="S141" i="82" s="1"/>
  <c r="Q143" i="82"/>
  <c r="S143" i="82" s="1"/>
  <c r="Q145" i="82"/>
  <c r="S145" i="82" s="1"/>
  <c r="Q147" i="82"/>
  <c r="S147" i="82" s="1"/>
  <c r="Q178" i="82"/>
  <c r="S178" i="82" s="1"/>
  <c r="Q180" i="82"/>
  <c r="S180" i="82" s="1"/>
  <c r="AA177" i="82"/>
  <c r="AA179" i="82"/>
  <c r="Q182" i="82"/>
  <c r="S182" i="82" s="1"/>
  <c r="AM182" i="82"/>
  <c r="Q184" i="82"/>
  <c r="S184" i="82" s="1"/>
  <c r="AM184" i="82"/>
  <c r="Q186" i="82"/>
  <c r="S186" i="82" s="1"/>
  <c r="AM186" i="82"/>
  <c r="Q188" i="82"/>
  <c r="S188" i="82" s="1"/>
  <c r="AM188" i="82"/>
  <c r="Q190" i="82"/>
  <c r="S190" i="82" s="1"/>
  <c r="AM190" i="82"/>
  <c r="Q192" i="82"/>
  <c r="S192" i="82" s="1"/>
  <c r="AM192" i="82"/>
  <c r="Q194" i="82"/>
  <c r="S194" i="82" s="1"/>
  <c r="AM194" i="82"/>
  <c r="AM196" i="82"/>
  <c r="AM198" i="82"/>
  <c r="AM200" i="82"/>
  <c r="AM202" i="82"/>
  <c r="AM204" i="82"/>
  <c r="AM206" i="82"/>
  <c r="AM208" i="82"/>
  <c r="AM210" i="82"/>
  <c r="AM212" i="82"/>
  <c r="AM214" i="82"/>
  <c r="AM216" i="82"/>
  <c r="AM218" i="82"/>
  <c r="AM220" i="82"/>
  <c r="AM222" i="82"/>
  <c r="AM224" i="82"/>
  <c r="AM226" i="82"/>
  <c r="AM228" i="82"/>
  <c r="AM230" i="82"/>
  <c r="AM232" i="82"/>
  <c r="AM234" i="82"/>
  <c r="AM236" i="82"/>
  <c r="AM238" i="82"/>
  <c r="AM240" i="82"/>
  <c r="AM246" i="82"/>
  <c r="AM248" i="82"/>
  <c r="AM250" i="82"/>
  <c r="AM252" i="82"/>
  <c r="AM254" i="82"/>
  <c r="AM256" i="82"/>
  <c r="AM258" i="82"/>
  <c r="AA261" i="82"/>
  <c r="AA263" i="82"/>
  <c r="Q261" i="82"/>
  <c r="S261" i="82" s="1"/>
  <c r="Q263" i="82"/>
  <c r="S263" i="82" s="1"/>
  <c r="Q262" i="82"/>
  <c r="S262" i="82" s="1"/>
  <c r="Q264" i="82"/>
  <c r="S264" i="82" s="1"/>
  <c r="Q266" i="82"/>
  <c r="S266" i="82" s="1"/>
  <c r="Q314" i="82"/>
  <c r="S314" i="82" s="1"/>
  <c r="AM314" i="82"/>
  <c r="Q316" i="82"/>
  <c r="S316" i="82" s="1"/>
  <c r="AM316" i="82"/>
  <c r="Q318" i="82"/>
  <c r="S318" i="82" s="1"/>
  <c r="AM318" i="82"/>
  <c r="Q320" i="82"/>
  <c r="S320" i="82" s="1"/>
  <c r="AM320" i="82"/>
  <c r="Q322" i="82"/>
  <c r="S322" i="82" s="1"/>
  <c r="AM322" i="82"/>
  <c r="Q324" i="82"/>
  <c r="S324" i="82" s="1"/>
  <c r="AM324" i="82"/>
  <c r="AM284" i="82"/>
  <c r="AM286" i="82"/>
  <c r="AM288" i="82"/>
  <c r="AM290" i="82"/>
  <c r="AM292" i="82"/>
  <c r="AM294" i="82"/>
  <c r="Q312" i="82"/>
  <c r="S312" i="82" s="1"/>
  <c r="AA313" i="82"/>
  <c r="AM326" i="82"/>
  <c r="AM328" i="82"/>
  <c r="AM330" i="82"/>
  <c r="AM332" i="82"/>
  <c r="AM334" i="82"/>
  <c r="AM336" i="82"/>
  <c r="AM338" i="82"/>
  <c r="AM340" i="82"/>
  <c r="AM342" i="82"/>
  <c r="AM344" i="82"/>
  <c r="AM346" i="82"/>
  <c r="AM348" i="82"/>
  <c r="AM350" i="82"/>
  <c r="Q371" i="82"/>
  <c r="S371" i="82" s="1"/>
  <c r="Q373" i="82"/>
  <c r="S373" i="82" s="1"/>
  <c r="Q375" i="82"/>
  <c r="S375" i="82" s="1"/>
  <c r="Q363" i="82"/>
  <c r="S363" i="82" s="1"/>
  <c r="Q365" i="82"/>
  <c r="S365" i="82" s="1"/>
  <c r="Q367" i="82"/>
  <c r="S367" i="82" s="1"/>
  <c r="Q369" i="82"/>
  <c r="S369" i="82" s="1"/>
  <c r="AM370" i="82"/>
  <c r="Q370" i="82"/>
  <c r="S370" i="82" s="1"/>
  <c r="AM372" i="82"/>
  <c r="Q372" i="82"/>
  <c r="S372" i="82" s="1"/>
  <c r="AM374" i="82"/>
  <c r="Q374" i="82"/>
  <c r="S374" i="82" s="1"/>
  <c r="Q409" i="82"/>
  <c r="S409" i="82" s="1"/>
  <c r="Q411" i="82"/>
  <c r="S411" i="82" s="1"/>
  <c r="S413" i="82"/>
  <c r="Q376" i="82"/>
  <c r="S376" i="82" s="1"/>
  <c r="Q378" i="82"/>
  <c r="S378" i="82" s="1"/>
  <c r="Q380" i="82"/>
  <c r="S380" i="82" s="1"/>
  <c r="Q382" i="82"/>
  <c r="S382" i="82" s="1"/>
  <c r="Q384" i="82"/>
  <c r="S384" i="82" s="1"/>
  <c r="Q386" i="82"/>
  <c r="S386" i="82" s="1"/>
  <c r="Q388" i="82"/>
  <c r="S388" i="82" s="1"/>
  <c r="Q390" i="82"/>
  <c r="S390" i="82" s="1"/>
  <c r="Q392" i="82"/>
  <c r="S392" i="82" s="1"/>
  <c r="Q394" i="82"/>
  <c r="S394" i="82" s="1"/>
  <c r="Q403" i="82"/>
  <c r="S403" i="82" s="1"/>
  <c r="Q405" i="82"/>
  <c r="S405" i="82" s="1"/>
  <c r="Q407" i="82"/>
  <c r="S407" i="82" s="1"/>
  <c r="Q408" i="82"/>
  <c r="S408" i="82" s="1"/>
  <c r="AM408" i="82"/>
  <c r="Q410" i="82"/>
  <c r="S410" i="82" s="1"/>
  <c r="AM410" i="82"/>
  <c r="Q412" i="82"/>
  <c r="S412" i="82" s="1"/>
  <c r="AM412" i="82"/>
  <c r="AM414" i="82"/>
  <c r="AM416" i="82"/>
  <c r="AM418" i="82"/>
  <c r="AM420" i="82"/>
  <c r="AM422" i="82"/>
  <c r="AM424" i="82"/>
  <c r="AM426" i="82"/>
  <c r="AM428" i="82"/>
  <c r="AF8" i="78"/>
  <c r="AF12" i="78"/>
  <c r="AF16" i="78"/>
  <c r="AF20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H14" i="82" l="1"/>
  <c r="AH18" i="82" s="1"/>
  <c r="S13" i="82"/>
  <c r="AN13" i="82"/>
  <c r="Y13" i="82"/>
  <c r="AM18" i="82"/>
  <c r="R18" i="82"/>
  <c r="S9" i="82"/>
  <c r="S16" i="82" s="1"/>
  <c r="Y9" i="82"/>
  <c r="Q14" i="82"/>
  <c r="Q18" i="82" s="1"/>
  <c r="AN9" i="82"/>
  <c r="Q16" i="82"/>
  <c r="Q10" i="82"/>
  <c r="AR10" i="82"/>
  <c r="AR14" i="82" s="1"/>
  <c r="AL18" i="82"/>
  <c r="AL10" i="82"/>
  <c r="AQ10" i="82"/>
  <c r="AL14" i="82"/>
  <c r="S12" i="82"/>
  <c r="AN12" i="82"/>
  <c r="Y12" i="82"/>
  <c r="AQ14" i="82"/>
  <c r="AQ18" i="82" s="1"/>
  <c r="AL18" i="75"/>
  <c r="AQ18" i="75"/>
  <c r="V18" i="75"/>
  <c r="AR14" i="75"/>
  <c r="AR18" i="75" s="1"/>
  <c r="R12" i="75"/>
  <c r="AS12" i="75"/>
  <c r="AS14" i="75" s="1"/>
  <c r="Y12" i="75"/>
  <c r="AQ14" i="75"/>
  <c r="Q18" i="75"/>
  <c r="AM14" i="75"/>
  <c r="AM18" i="75" s="1"/>
  <c r="AL14" i="75"/>
  <c r="AW14" i="75"/>
  <c r="AW18" i="75"/>
  <c r="Z18" i="75"/>
  <c r="Z10" i="75"/>
  <c r="Z14" i="75" s="1"/>
  <c r="W14" i="75"/>
  <c r="W18" i="75" s="1"/>
  <c r="AO14" i="75"/>
  <c r="AO18" i="75" s="1"/>
  <c r="AD13" i="75"/>
  <c r="AN13" i="75"/>
  <c r="AD9" i="75"/>
  <c r="AD16" i="75" s="1"/>
  <c r="Y16" i="75"/>
  <c r="AN9" i="75"/>
  <c r="AC18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R18" i="82" l="1"/>
  <c r="AN16" i="82"/>
  <c r="AN14" i="82"/>
  <c r="AN18" i="82" s="1"/>
  <c r="AN10" i="82"/>
  <c r="S10" i="82"/>
  <c r="S14" i="82"/>
  <c r="AA12" i="82"/>
  <c r="AJ12" i="82"/>
  <c r="Y16" i="82"/>
  <c r="AJ9" i="82"/>
  <c r="AA9" i="82"/>
  <c r="Y10" i="82"/>
  <c r="Y14" i="82"/>
  <c r="Y18" i="82"/>
  <c r="AJ13" i="82"/>
  <c r="AA13" i="82"/>
  <c r="AN16" i="75"/>
  <c r="AN10" i="75"/>
  <c r="AS18" i="75"/>
  <c r="AN12" i="75"/>
  <c r="Y14" i="75"/>
  <c r="Y18" i="75" s="1"/>
  <c r="AD10" i="75"/>
  <c r="AD18" i="75" s="1"/>
  <c r="R14" i="75"/>
  <c r="R18" i="75" s="1"/>
  <c r="AD14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16" i="82" l="1"/>
  <c r="AA10" i="82"/>
  <c r="AA14" i="82" s="1"/>
  <c r="AJ16" i="82"/>
  <c r="AJ18" i="82"/>
  <c r="AJ14" i="82"/>
  <c r="AJ10" i="82"/>
  <c r="S18" i="82"/>
  <c r="AN14" i="75"/>
  <c r="AN18" i="75" s="1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A18" i="82" l="1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71484092-3EE0-47A9-95E8-29A830DACDFA}">
      <text>
        <r>
          <rPr>
            <sz val="10"/>
            <color indexed="81"/>
            <rFont val="Arial"/>
            <family val="2"/>
          </rPr>
          <t>Original - _x000D_
21,984,080_x000D_
Change Order - _x000D_
541,109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1F556AF1-9022-4694-9521-50224F972F0B}">
      <text>
        <r>
          <rPr>
            <sz val="10"/>
            <color indexed="81"/>
            <rFont val="Arial"/>
            <family val="2"/>
          </rPr>
          <t>Original - _x000D_
21,984,080_x000D_
Change Order - _x000D_
541,109</t>
        </r>
      </text>
    </comment>
  </commentList>
</comments>
</file>

<file path=xl/sharedStrings.xml><?xml version="1.0" encoding="utf-8"?>
<sst xmlns="http://schemas.openxmlformats.org/spreadsheetml/2006/main" count="4714" uniqueCount="652">
  <si>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</si>
  <si>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</si>
  <si>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</si>
  <si>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</si>
  <si>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</si>
  <si>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</si>
  <si>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</si>
  <si>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</si>
  <si>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</si>
  <si>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</si>
  <si>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</si>
  <si>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</si>
  <si>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</si>
  <si>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</si>
  <si>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</si>
  <si>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</si>
  <si>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</si>
  <si>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</si>
  <si>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</si>
  <si>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</si>
  <si>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</si>
  <si>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</si>
  <si>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</si>
  <si>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</si>
  <si>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</si>
  <si>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</si>
  <si>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</si>
  <si>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</si>
  <si>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</si>
  <si>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</si>
  <si>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</si>
  <si>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</si>
  <si>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</si>
  <si>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</si>
  <si>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</si>
  <si>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</si>
  <si>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</si>
  <si>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</si>
  <si>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</si>
  <si>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</si>
  <si>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</si>
  <si>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</si>
  <si>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</si>
  <si>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</si>
  <si>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</si>
  <si>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</si>
  <si>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</si>
  <si>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</si>
  <si>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</si>
  <si>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</si>
  <si>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</si>
  <si>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</si>
  <si>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</si>
  <si>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</si>
  <si>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</si>
  <si>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</si>
  <si>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</si>
  <si>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</si>
  <si>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</si>
  <si>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</si>
  <si>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</si>
  <si>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</si>
  <si>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</si>
  <si>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</si>
  <si>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</si>
  <si>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</si>
  <si>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</si>
  <si>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</si>
  <si>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</si>
  <si>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</si>
  <si>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</si>
  <si>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</si>
  <si>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</si>
  <si>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</si>
  <si>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</si>
  <si>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</si>
  <si>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</si>
  <si>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</si>
  <si>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</si>
  <si>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</si>
  <si>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</si>
  <si>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</si>
  <si>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</si>
  <si>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</si>
  <si>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</si>
  <si>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</si>
  <si>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</si>
  <si>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</si>
  <si>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</si>
  <si>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</si>
  <si>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</si>
  <si>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</si>
  <si>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</si>
  <si>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</si>
  <si>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</si>
  <si>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</si>
  <si>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</si>
  <si>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</si>
  <si>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</si>
  <si>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</si>
  <si>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</si>
  <si>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</si>
  <si>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</si>
  <si>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</si>
  <si>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</si>
  <si>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</si>
  <si>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</si>
  <si>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</si>
  <si>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</si>
  <si>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</si>
  <si>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</si>
  <si>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</si>
  <si>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</si>
  <si>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</si>
  <si>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</si>
  <si>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</si>
  <si>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</si>
  <si>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</si>
  <si>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</si>
  <si>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</si>
  <si>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</si>
  <si>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</si>
  <si>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</si>
  <si>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</si>
  <si>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</si>
  <si>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</si>
  <si>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</si>
  <si>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</si>
  <si>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</si>
  <si>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</si>
  <si>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</si>
  <si>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</si>
  <si>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</si>
  <si>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</si>
  <si>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</si>
  <si>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</si>
  <si>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</si>
  <si>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</si>
  <si>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</si>
  <si>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</si>
  <si>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</si>
  <si>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</si>
  <si>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</si>
  <si>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</si>
  <si>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</si>
  <si>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</si>
  <si>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</si>
  <si>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</si>
  <si>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</si>
  <si>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</si>
  <si>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</si>
  <si>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</si>
  <si>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</si>
  <si>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</si>
  <si>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</si>
  <si>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</si>
  <si>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</si>
  <si>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</si>
  <si>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</si>
  <si>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</si>
  <si>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</si>
  <si>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</si>
  <si>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</si>
  <si>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</si>
  <si>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</si>
  <si>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</si>
  <si>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</si>
  <si>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</si>
  <si>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</si>
  <si>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</si>
  <si>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</si>
  <si>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</si>
  <si>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</si>
  <si>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</si>
  <si>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</si>
  <si>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</si>
  <si>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</si>
  <si>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</si>
  <si>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</si>
  <si>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</si>
  <si>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</si>
  <si>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</si>
  <si>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</si>
  <si>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</si>
  <si>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</si>
  <si>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</si>
  <si>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</si>
  <si>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</si>
  <si>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</si>
  <si>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</si>
  <si>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</si>
  <si>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</si>
  <si>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</si>
  <si>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</si>
  <si>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</si>
  <si>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</si>
  <si>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</si>
  <si>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</si>
  <si>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</si>
  <si>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</si>
  <si>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</si>
  <si>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</si>
  <si>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</si>
  <si>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</si>
  <si>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</si>
  <si>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</si>
  <si>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</si>
  <si>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</si>
  <si>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</si>
  <si>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</si>
  <si>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</si>
  <si>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</si>
  <si>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</si>
  <si>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</si>
  <si>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</si>
  <si>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</si>
  <si>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</si>
  <si>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</si>
  <si>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</si>
  <si>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</si>
  <si>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</si>
  <si>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</si>
  <si>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</si>
  <si>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</si>
  <si>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</si>
  <si>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</si>
  <si>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</si>
  <si>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</si>
  <si>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</si>
  <si>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</si>
  <si>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</si>
  <si>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</si>
  <si>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</si>
  <si>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</si>
  <si>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</si>
  <si>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</si>
  <si>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</si>
  <si>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</si>
  <si>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</si>
  <si>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</si>
  <si>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</si>
  <si>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</si>
  <si>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</si>
  <si>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</si>
  <si>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</si>
  <si>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</si>
  <si>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</si>
  <si>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</si>
  <si>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</si>
  <si>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</si>
  <si>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</si>
  <si>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</si>
  <si>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</si>
  <si>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</si>
  <si>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</si>
  <si>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</si>
  <si>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</si>
  <si>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</si>
  <si>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</si>
  <si>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</si>
  <si>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</si>
  <si>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</si>
  <si>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</si>
  <si>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</si>
  <si>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</si>
  <si>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</si>
  <si>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</si>
  <si>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</si>
  <si>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</si>
  <si>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</si>
  <si>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</si>
  <si>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</si>
  <si>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</si>
  <si>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</si>
  <si>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</si>
  <si>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</si>
  <si>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</si>
  <si>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</si>
  <si>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</si>
  <si>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</si>
  <si>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</si>
  <si>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</si>
  <si>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</si>
  <si>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</si>
  <si>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</si>
  <si>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</si>
  <si>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</si>
  <si>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</si>
  <si>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</si>
  <si>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</si>
  <si>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</si>
  <si>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</si>
  <si>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</si>
  <si>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</si>
  <si>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</si>
  <si>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</si>
  <si>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</si>
  <si>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</si>
  <si>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</si>
  <si>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</si>
  <si>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</si>
  <si>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</si>
  <si>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</si>
  <si>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</si>
  <si>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</si>
  <si>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</si>
  <si>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</si>
  <si>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</si>
  <si>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</si>
  <si>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</si>
  <si>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</si>
  <si>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</si>
  <si>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</si>
  <si>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</si>
  <si>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</si>
  <si>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</si>
  <si>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</si>
  <si>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</si>
  <si>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</si>
  <si>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</si>
  <si>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</si>
  <si>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</si>
  <si>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</si>
  <si>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</si>
  <si>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</si>
  <si>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</si>
  <si>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</si>
  <si>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</si>
  <si>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</si>
  <si>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</si>
  <si>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</si>
  <si>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</si>
  <si>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</si>
  <si>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</si>
  <si>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</si>
  <si>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</si>
  <si>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</si>
  <si>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</si>
  <si>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</si>
  <si>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</si>
  <si>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</si>
  <si>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</si>
  <si>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</si>
  <si>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</si>
  <si>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</si>
  <si>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</si>
  <si>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</si>
  <si>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</si>
  <si>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</si>
  <si>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</si>
  <si>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</si>
  <si>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</si>
  <si>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</si>
  <si>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</si>
  <si>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</si>
  <si>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</si>
  <si>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</si>
  <si>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</si>
  <si>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</si>
  <si>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</si>
  <si>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</si>
  <si>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</si>
  <si>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</si>
  <si>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</si>
  <si>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</si>
  <si>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</si>
  <si>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</si>
  <si>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</si>
  <si>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</si>
  <si>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</si>
  <si>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</si>
  <si>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</si>
  <si>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</si>
  <si>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</si>
  <si>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</si>
  <si>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</si>
  <si>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</si>
  <si>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</si>
  <si>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</si>
  <si>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</si>
  <si>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</si>
  <si>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</si>
  <si>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</si>
  <si>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</si>
  <si>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</si>
  <si>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</si>
  <si>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</si>
  <si>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</si>
  <si>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</si>
  <si>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</si>
  <si>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</si>
  <si>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</si>
  <si>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</si>
  <si>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</si>
  <si>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</si>
  <si>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</si>
  <si>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</si>
  <si>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</si>
  <si>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</si>
  <si>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</si>
  <si>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</si>
  <si>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</si>
  <si>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</si>
  <si>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</si>
  <si>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</si>
  <si>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</si>
  <si>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</si>
  <si>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</si>
  <si>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</si>
  <si>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</si>
  <si>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</si>
  <si>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</si>
  <si>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</si>
  <si>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</si>
  <si>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</si>
  <si>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</si>
  <si>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</si>
  <si>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</si>
  <si>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</si>
  <si>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</si>
  <si>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</si>
  <si>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</si>
  <si>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</si>
  <si>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</si>
  <si>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</si>
  <si>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</si>
  <si>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</si>
  <si>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</si>
  <si>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</si>
  <si>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</si>
  <si>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</si>
  <si>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</si>
  <si>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</si>
  <si>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</si>
  <si>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</si>
  <si>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</si>
  <si>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</si>
  <si>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</si>
  <si>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</si>
  <si>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</si>
  <si>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</si>
  <si>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</si>
  <si>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</si>
  <si>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</si>
  <si>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</si>
  <si>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</si>
  <si>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</si>
  <si>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</si>
  <si>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</si>
  <si>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</si>
  <si>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</si>
  <si>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</si>
  <si>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</si>
  <si>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</si>
  <si>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</si>
  <si>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</si>
  <si>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</si>
  <si>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</si>
  <si>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</si>
  <si>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</si>
  <si>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</si>
  <si>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</si>
  <si>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</si>
  <si>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</si>
  <si>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</si>
  <si>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</si>
  <si>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</si>
  <si>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</si>
  <si>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</si>
  <si>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</si>
  <si>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</si>
  <si>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</si>
  <si>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</si>
  <si>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</si>
  <si>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</si>
  <si>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</si>
  <si>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</si>
  <si>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</si>
  <si>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</si>
  <si>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</si>
  <si>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</si>
  <si>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</si>
  <si>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</si>
  <si>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</si>
  <si>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</si>
  <si>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</si>
  <si>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</si>
  <si>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</si>
  <si>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</si>
  <si>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</si>
  <si>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</si>
  <si>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</si>
  <si>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</si>
  <si>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</si>
  <si>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</si>
  <si>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</si>
  <si>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</si>
  <si>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</si>
  <si>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</si>
  <si>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</si>
  <si>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</si>
  <si>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</si>
  <si>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</si>
  <si>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</si>
  <si>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</si>
  <si>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</si>
  <si>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</si>
  <si>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</si>
  <si>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</si>
  <si>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</si>
  <si>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</si>
  <si>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</si>
  <si>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</si>
  <si>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</si>
  <si>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</si>
  <si>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</si>
  <si>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</si>
  <si>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</si>
  <si>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</si>
  <si>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</si>
  <si>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</si>
  <si>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</si>
  <si>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</si>
  <si>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</si>
  <si>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</si>
  <si>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</si>
  <si>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</si>
  <si>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</si>
  <si>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</si>
  <si>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</si>
  <si>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</si>
  <si>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</si>
  <si>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</si>
  <si>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</si>
  <si>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</si>
  <si>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</si>
  <si>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</si>
  <si>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</si>
  <si>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</si>
  <si>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</si>
  <si>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</si>
  <si>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</si>
  <si>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</si>
  <si>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</si>
  <si>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</si>
  <si>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</si>
  <si>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</si>
  <si>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</si>
  <si>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</si>
  <si>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</si>
  <si>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</si>
  <si>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</si>
  <si>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</si>
  <si>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</si>
  <si>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</si>
  <si>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</si>
  <si>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</si>
  <si>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</si>
  <si>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</si>
  <si>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</si>
  <si>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</si>
  <si>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</si>
  <si>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</si>
  <si>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</si>
  <si>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</si>
  <si>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</si>
  <si>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</si>
  <si>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</si>
  <si>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</si>
  <si>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</si>
  <si>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</si>
  <si>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</si>
  <si>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</si>
  <si>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</si>
  <si>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</si>
  <si>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</si>
  <si>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</si>
  <si>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</si>
  <si>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</si>
  <si>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</si>
  <si>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</si>
  <si>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</si>
  <si>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</si>
  <si>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</si>
  <si>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</si>
  <si>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</si>
  <si>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</si>
  <si>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</si>
  <si>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</si>
  <si>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</si>
  <si>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</si>
  <si>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</si>
  <si>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</si>
  <si>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</si>
  <si>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</si>
  <si>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</si>
  <si>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</si>
  <si>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</si>
  <si>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</si>
  <si>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</si>
  <si>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</si>
  <si>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</si>
  <si>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</si>
  <si>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</si>
  <si>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</si>
  <si>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</si>
  <si>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</si>
  <si>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</si>
  <si>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</si>
  <si>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</si>
  <si>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</si>
  <si>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</si>
  <si>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</si>
  <si>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</si>
  <si>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</si>
  <si>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</si>
  <si>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</si>
  <si>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</si>
  <si>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</si>
  <si>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</si>
  <si>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</si>
  <si>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</si>
  <si>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</si>
  <si>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</si>
  <si>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</si>
  <si>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</si>
  <si>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</si>
  <si>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</si>
  <si>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</si>
  <si>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</si>
  <si>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</si>
  <si>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</si>
  <si>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</si>
  <si>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 xml:space="preserve">  Open Jobs</t>
  </si>
  <si>
    <t>0000000000000000</t>
  </si>
  <si>
    <t>Company 15 Grand Totals</t>
  </si>
  <si>
    <t>Company 15 Open Job Totals</t>
  </si>
  <si>
    <t>Company 15 Closed Job Totals</t>
  </si>
  <si>
    <t>ExcelImport</t>
  </si>
  <si>
    <t>58</t>
  </si>
  <si>
    <t xml:space="preserve"> LOS ANGELES</t>
  </si>
  <si>
    <t>Division 58</t>
  </si>
  <si>
    <t>58.0003.</t>
  </si>
  <si>
    <t xml:space="preserve">    LACSD - Los Coyotes WRP Process Air Compressor Replacement</t>
  </si>
  <si>
    <t>Danny Flores</t>
  </si>
  <si>
    <t xml:space="preserve">  Division 58 Open Job Totals</t>
  </si>
  <si>
    <t>58.0004.</t>
  </si>
  <si>
    <t xml:space="preserve">    Los Angeles - Overhead 2025 FY</t>
  </si>
  <si>
    <t>Juan Ahumada</t>
  </si>
  <si>
    <t>58.0005.</t>
  </si>
  <si>
    <t xml:space="preserve">    Los Angeles - Estimating 2025 FY</t>
  </si>
  <si>
    <t>Division 58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</si>
</sst>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2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639</v>
      </c>
      <c r="C5" s="17" t="s">
        <v>640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fiI4bP+IOQXSOAo/4F4523PJpj/QUXlG/NuAbdH9a4TbFemGMTSiIwbrUoJmiGx12BqgJfJ/7m+hk3JvHgPEeA==" saltValue="DcoNVJP1NYiJgvvkIQdSi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3"/>
      <c r="BU6" s="293"/>
      <c r="BV6" s="293"/>
      <c r="BW6" s="29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641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4"/>
      <c r="BU7" s="294"/>
      <c r="BV7" s="294"/>
      <c r="BW7" s="29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633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4"/>
      <c r="BU8" s="294"/>
      <c r="BV8" s="294"/>
      <c r="BW8" s="294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642</v>
      </c>
      <c r="B9" s="232" t="s">
        <v>643</v>
      </c>
      <c r="C9" s="232" t="s">
        <v>644</v>
      </c>
      <c r="D9" s="233"/>
      <c r="E9" s="234">
        <v>22525189.199999999</v>
      </c>
      <c r="F9" s="235">
        <v>22525189.199999999</v>
      </c>
      <c r="G9" s="236"/>
      <c r="H9" s="104"/>
      <c r="I9" s="237">
        <v>22525189</v>
      </c>
      <c r="J9" s="248"/>
      <c r="K9" s="239"/>
      <c r="L9" s="8">
        <v>25743518.050000001</v>
      </c>
      <c r="M9" s="240">
        <v>21217174</v>
      </c>
      <c r="N9" s="72"/>
      <c r="O9" s="100"/>
      <c r="P9" s="9">
        <f t="shared" si="13"/>
        <v>1308015</v>
      </c>
      <c r="Q9" s="9">
        <v>1308015</v>
      </c>
      <c r="R9" s="9">
        <f t="shared" si="15"/>
        <v>0</v>
      </c>
      <c r="S9" s="152">
        <v>46235</v>
      </c>
      <c r="T9" s="10"/>
      <c r="U9" s="23">
        <f t="shared" si="16"/>
        <v>0.5192421879558512</v>
      </c>
      <c r="V9" s="11">
        <f t="shared" si="17"/>
        <v>11696028.420479072</v>
      </c>
      <c r="W9" s="11">
        <f t="shared" si="18"/>
        <v>11697133.77</v>
      </c>
      <c r="X9" s="8">
        <v>11016851.85</v>
      </c>
      <c r="Y9" s="9">
        <f t="shared" si="19"/>
        <v>680281.91999999993</v>
      </c>
      <c r="Z9" s="70">
        <v>680281.92</v>
      </c>
      <c r="AA9" s="72"/>
      <c r="AB9" s="108"/>
      <c r="AC9" s="9">
        <v>1308015</v>
      </c>
      <c r="AD9" s="9">
        <f t="shared" si="22"/>
        <v>-627733.07999999996</v>
      </c>
      <c r="AE9" s="10"/>
      <c r="AF9" s="24">
        <v>0.11423496765518215</v>
      </c>
      <c r="AG9" s="11">
        <v>2372070.94</v>
      </c>
      <c r="AH9" s="8">
        <v>2372070.94</v>
      </c>
      <c r="AI9" s="9">
        <v>-2078128.0943097244</v>
      </c>
      <c r="AJ9" s="9">
        <v>0</v>
      </c>
      <c r="AK9" s="10"/>
      <c r="AL9" s="11">
        <f t="shared" si="24"/>
        <v>9325062.8300000001</v>
      </c>
      <c r="AM9" s="8">
        <v>8644780.9100000001</v>
      </c>
      <c r="AN9" s="9">
        <f t="shared" si="26"/>
        <v>2758410.0143097243</v>
      </c>
      <c r="AO9" s="9">
        <f t="shared" si="27"/>
        <v>680281.92</v>
      </c>
      <c r="AP9" s="10"/>
      <c r="AQ9" s="25">
        <f t="shared" si="28"/>
        <v>10828055.23</v>
      </c>
      <c r="AR9" s="25">
        <f t="shared" si="29"/>
        <v>10200322.15</v>
      </c>
      <c r="AS9" s="25">
        <f t="shared" si="30"/>
        <v>627733.07999999996</v>
      </c>
      <c r="AT9" s="10"/>
      <c r="AU9" s="12">
        <v>13283701.76</v>
      </c>
      <c r="AV9" s="12" t="str">
        <f t="shared" si="31"/>
        <v xml:space="preserve"> </v>
      </c>
      <c r="AW9" s="12">
        <f t="shared" si="32"/>
        <v>1586567.9900000002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22525189</v>
      </c>
      <c r="BF9" s="15">
        <v>21217174</v>
      </c>
      <c r="BG9" s="15">
        <v>680281.92</v>
      </c>
      <c r="BH9" s="15">
        <v>22525189</v>
      </c>
      <c r="BI9" s="15">
        <v>21217174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1302912</v>
      </c>
      <c r="BP9" s="241"/>
      <c r="BQ9" s="241"/>
      <c r="BR9" s="241"/>
      <c r="BS9" s="241"/>
      <c r="BT9" s="294"/>
      <c r="BU9" s="294"/>
      <c r="BV9" s="294"/>
      <c r="BW9" s="294"/>
      <c r="BX9" s="241"/>
      <c r="BY9" s="241"/>
      <c r="BZ9" s="244"/>
      <c r="CA9" s="244"/>
      <c r="CB9" s="291">
        <v>680281.92</v>
      </c>
      <c r="CC9" s="245" t="s">
        <v>638</v>
      </c>
      <c r="CD9" s="241">
        <v>0</v>
      </c>
      <c r="CE9" s="247">
        <v>2573142.46</v>
      </c>
      <c r="CF9" s="247">
        <v>20764841</v>
      </c>
      <c r="CG9" s="247">
        <v>2372070.94</v>
      </c>
      <c r="CH9" s="247">
        <v>20764841</v>
      </c>
      <c r="CI9" s="246" t="s">
        <v>634</v>
      </c>
      <c r="CJ9" s="247">
        <v>11016851.85</v>
      </c>
      <c r="CK9" s="247">
        <v>8644780.9100000001</v>
      </c>
      <c r="CL9" s="247">
        <v>13283701.76</v>
      </c>
      <c r="CM9" s="247">
        <v>0</v>
      </c>
    </row>
    <row r="10" spans="1:102" x14ac:dyDescent="0.25">
      <c r="A10" s="231"/>
      <c r="B10" s="120" t="s">
        <v>645</v>
      </c>
      <c r="C10" s="232"/>
      <c r="D10" s="233"/>
      <c r="E10" s="276">
        <f>SUM(E8:E9)</f>
        <v>22525189.199999999</v>
      </c>
      <c r="F10" s="266">
        <f>SUM(F8:F9)</f>
        <v>22525189.199999999</v>
      </c>
      <c r="G10" s="236"/>
      <c r="H10" s="104"/>
      <c r="I10" s="277">
        <f>SUM(I8:I9)</f>
        <v>22525189</v>
      </c>
      <c r="J10" s="248"/>
      <c r="K10" s="239"/>
      <c r="L10" s="270">
        <f>SUM(L8:L9)</f>
        <v>25743518.050000001</v>
      </c>
      <c r="M10" s="278">
        <f>SUM(M8:M9)</f>
        <v>21217174</v>
      </c>
      <c r="N10" s="72"/>
      <c r="O10" s="100"/>
      <c r="P10" s="268">
        <f>SUM(P8:P9)</f>
        <v>1308015</v>
      </c>
      <c r="Q10" s="268">
        <f>SUM(Q8:Q9)</f>
        <v>1308015</v>
      </c>
      <c r="R10" s="268">
        <f>SUM(R8:R9)</f>
        <v>0</v>
      </c>
      <c r="S10" s="152"/>
      <c r="T10" s="10"/>
      <c r="U10" s="23" t="str">
        <f t="shared" si="16"/>
        <v/>
      </c>
      <c r="V10" s="269">
        <f>SUM(V8:V9)</f>
        <v>11696028.420479072</v>
      </c>
      <c r="W10" s="269">
        <f>SUM(W8:W9)</f>
        <v>11697133.77</v>
      </c>
      <c r="X10" s="270">
        <f>SUM(X8:X9)</f>
        <v>11016851.85</v>
      </c>
      <c r="Y10" s="268">
        <f>SUM(Y8:Y9)</f>
        <v>680281.91999999993</v>
      </c>
      <c r="Z10" s="279">
        <f>SUM(Z8:Z9)</f>
        <v>680281.92</v>
      </c>
      <c r="AA10" s="72"/>
      <c r="AB10" s="108"/>
      <c r="AC10" s="268">
        <f>SUM(AC8:AC9)</f>
        <v>1308015</v>
      </c>
      <c r="AD10" s="268">
        <f>SUM(AD8:AD9)</f>
        <v>-627733.07999999996</v>
      </c>
      <c r="AE10" s="10"/>
      <c r="AF10" s="24"/>
      <c r="AG10" s="269">
        <f>SUM(AG8:AG9)</f>
        <v>2372070.94</v>
      </c>
      <c r="AH10" s="270">
        <f>SUM(AH8:AH9)</f>
        <v>2372070.94</v>
      </c>
      <c r="AI10" s="268">
        <f>SUM(AI8:AI9)</f>
        <v>-2078128.0943097244</v>
      </c>
      <c r="AJ10" s="268">
        <f>SUM(AJ8:AJ9)</f>
        <v>0</v>
      </c>
      <c r="AK10" s="10"/>
      <c r="AL10" s="269">
        <f>SUM(AL8:AL9)</f>
        <v>9325062.8300000001</v>
      </c>
      <c r="AM10" s="270">
        <f>SUM(AM8:AM9)</f>
        <v>8644780.9100000001</v>
      </c>
      <c r="AN10" s="268">
        <f>SUM(AN8:AN9)</f>
        <v>2758410.0143097243</v>
      </c>
      <c r="AO10" s="268">
        <f>SUM(AO8:AO9)</f>
        <v>680281.92</v>
      </c>
      <c r="AP10" s="10"/>
      <c r="AQ10" s="280">
        <f>SUM(AQ8:AQ9)</f>
        <v>10828055.23</v>
      </c>
      <c r="AR10" s="280">
        <f>SUM(AR8:AR9)</f>
        <v>10200322.15</v>
      </c>
      <c r="AS10" s="280">
        <f>SUM(AS8:AS9)</f>
        <v>627733.07999999996</v>
      </c>
      <c r="AT10" s="10"/>
      <c r="AU10" s="281">
        <f>SUM(AU8:AU9)</f>
        <v>13283701.76</v>
      </c>
      <c r="AV10" s="281">
        <f>SUM(AV8:AV9)</f>
        <v>0</v>
      </c>
      <c r="AW10" s="281">
        <f>SUM(AW8:AW9)</f>
        <v>1586567.9900000002</v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94"/>
      <c r="BU10" s="294"/>
      <c r="BV10" s="294"/>
      <c r="BW10" s="294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94"/>
      <c r="BU11" s="294"/>
      <c r="BV11" s="294"/>
      <c r="BW11" s="294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 t="s">
        <v>646</v>
      </c>
      <c r="B12" s="232" t="s">
        <v>647</v>
      </c>
      <c r="C12" s="232" t="s">
        <v>648</v>
      </c>
      <c r="D12" s="233"/>
      <c r="E12" s="234">
        <v>0</v>
      </c>
      <c r="F12" s="235">
        <v>0</v>
      </c>
      <c r="G12" s="236"/>
      <c r="H12" s="104"/>
      <c r="I12" s="237">
        <f t="shared" si="11"/>
        <v>0</v>
      </c>
      <c r="J12" s="248"/>
      <c r="K12" s="239"/>
      <c r="L12" s="8">
        <v>146222.12</v>
      </c>
      <c r="M12" s="240">
        <v>147282.12</v>
      </c>
      <c r="N12" s="71"/>
      <c r="O12" s="100"/>
      <c r="P12" s="9">
        <f t="shared" si="13"/>
        <v>-147282.12</v>
      </c>
      <c r="Q12" s="9">
        <v>-139299.01</v>
      </c>
      <c r="R12" s="9">
        <f t="shared" si="15"/>
        <v>-7983.109999999986</v>
      </c>
      <c r="S12" s="152">
        <v>46022</v>
      </c>
      <c r="T12" s="10"/>
      <c r="U12" s="23">
        <f t="shared" si="16"/>
        <v>0.99280292814905158</v>
      </c>
      <c r="V12" s="11">
        <f t="shared" si="17"/>
        <v>0</v>
      </c>
      <c r="W12" s="11">
        <f t="shared" si="18"/>
        <v>-1060</v>
      </c>
      <c r="X12" s="8">
        <v>146222.12</v>
      </c>
      <c r="Y12" s="9">
        <f t="shared" si="19"/>
        <v>-147282.12</v>
      </c>
      <c r="Z12" s="70">
        <v>-147282.12</v>
      </c>
      <c r="AA12" s="72"/>
      <c r="AB12" s="108"/>
      <c r="AC12" s="9">
        <v>-139299.01</v>
      </c>
      <c r="AD12" s="9">
        <f t="shared" si="22"/>
        <v>-7983.109999999986</v>
      </c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>
        <f t="shared" si="24"/>
        <v>-1060</v>
      </c>
      <c r="AM12" s="8">
        <v>146222.12</v>
      </c>
      <c r="AN12" s="9">
        <f t="shared" si="26"/>
        <v>-147282.12</v>
      </c>
      <c r="AO12" s="9">
        <f t="shared" si="27"/>
        <v>-147282.12</v>
      </c>
      <c r="AP12" s="10"/>
      <c r="AQ12" s="25">
        <f t="shared" si="28"/>
        <v>1060</v>
      </c>
      <c r="AR12" s="25">
        <f t="shared" si="29"/>
        <v>1060</v>
      </c>
      <c r="AS12" s="25">
        <f t="shared" si="30"/>
        <v>0</v>
      </c>
      <c r="AT12" s="10"/>
      <c r="AU12" s="12">
        <v>0</v>
      </c>
      <c r="AV12" s="12" t="str">
        <f t="shared" si="31"/>
        <v xml:space="preserve"> </v>
      </c>
      <c r="AW12" s="12">
        <f t="shared" si="32"/>
        <v>1060</v>
      </c>
      <c r="AX12" s="241"/>
      <c r="AY12" s="242"/>
      <c r="AZ12" s="241"/>
      <c r="BA12" s="241"/>
      <c r="BB12" s="243"/>
      <c r="BC12" s="242"/>
      <c r="BD12" s="242" t="s">
        <v>630</v>
      </c>
      <c r="BE12" s="241">
        <v>0</v>
      </c>
      <c r="BF12" s="15">
        <v>147282.12</v>
      </c>
      <c r="BG12" s="15">
        <v>-147282.12</v>
      </c>
      <c r="BH12" s="241">
        <v>0</v>
      </c>
      <c r="BI12" s="15">
        <v>147282.12</v>
      </c>
      <c r="BJ12" s="241">
        <v>0</v>
      </c>
      <c r="BK12" s="241">
        <v>0</v>
      </c>
      <c r="BL12" s="241"/>
      <c r="BM12" s="241">
        <v>3</v>
      </c>
      <c r="BN12" s="241">
        <v>0</v>
      </c>
      <c r="BO12" s="241">
        <v>-100764.69</v>
      </c>
      <c r="BP12" s="241"/>
      <c r="BQ12" s="241"/>
      <c r="BR12" s="241"/>
      <c r="BS12" s="241"/>
      <c r="BT12" s="294"/>
      <c r="BU12" s="294"/>
      <c r="BV12" s="294"/>
      <c r="BW12" s="294"/>
      <c r="BX12" s="241"/>
      <c r="BY12" s="241"/>
      <c r="BZ12" s="244"/>
      <c r="CA12" s="244"/>
      <c r="CB12" s="291">
        <v>-147282.12</v>
      </c>
      <c r="CC12" s="245" t="s">
        <v>638</v>
      </c>
      <c r="CD12" s="241">
        <v>0</v>
      </c>
      <c r="CE12" s="241">
        <v>0</v>
      </c>
      <c r="CF12" s="241">
        <v>0</v>
      </c>
      <c r="CG12" s="241">
        <v>0</v>
      </c>
      <c r="CH12" s="241">
        <v>0</v>
      </c>
      <c r="CI12" s="246" t="s">
        <v>634</v>
      </c>
      <c r="CJ12" s="247">
        <v>146222.12</v>
      </c>
      <c r="CK12" s="247">
        <v>146222.12</v>
      </c>
      <c r="CL12" s="247">
        <v>0</v>
      </c>
      <c r="CM12" s="247">
        <v>0</v>
      </c>
    </row>
    <row r="13" spans="1:102" x14ac:dyDescent="0.25">
      <c r="A13" s="231" t="s">
        <v>649</v>
      </c>
      <c r="B13" s="232" t="s">
        <v>650</v>
      </c>
      <c r="C13" s="232" t="s">
        <v>648</v>
      </c>
      <c r="D13" s="233"/>
      <c r="E13" s="234">
        <v>0</v>
      </c>
      <c r="F13" s="235">
        <v>0</v>
      </c>
      <c r="G13" s="236"/>
      <c r="H13" s="104"/>
      <c r="I13" s="237">
        <f t="shared" si="11"/>
        <v>0</v>
      </c>
      <c r="J13" s="248"/>
      <c r="K13" s="239"/>
      <c r="L13" s="8">
        <v>125277.09</v>
      </c>
      <c r="M13" s="240">
        <v>135037.09</v>
      </c>
      <c r="N13" s="71"/>
      <c r="O13" s="100"/>
      <c r="P13" s="9">
        <f t="shared" si="13"/>
        <v>-135037.09</v>
      </c>
      <c r="Q13" s="9">
        <v>-77287.44</v>
      </c>
      <c r="R13" s="9">
        <f t="shared" si="15"/>
        <v>-57749.649999999994</v>
      </c>
      <c r="S13" s="152">
        <v>46022</v>
      </c>
      <c r="T13" s="10"/>
      <c r="U13" s="23">
        <f t="shared" si="16"/>
        <v>0.92772356098609643</v>
      </c>
      <c r="V13" s="11">
        <f t="shared" si="17"/>
        <v>0</v>
      </c>
      <c r="W13" s="11">
        <f t="shared" si="18"/>
        <v>-9760</v>
      </c>
      <c r="X13" s="8">
        <v>125277.09</v>
      </c>
      <c r="Y13" s="9">
        <f t="shared" si="19"/>
        <v>-135037.09</v>
      </c>
      <c r="Z13" s="70">
        <v>-135037.09</v>
      </c>
      <c r="AA13" s="71"/>
      <c r="AB13" s="108"/>
      <c r="AC13" s="9">
        <v>-77287.44</v>
      </c>
      <c r="AD13" s="9">
        <f t="shared" si="22"/>
        <v>-57749.649999999994</v>
      </c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>
        <f t="shared" si="24"/>
        <v>-9760</v>
      </c>
      <c r="AM13" s="8">
        <v>125277.09</v>
      </c>
      <c r="AN13" s="9">
        <f t="shared" si="26"/>
        <v>-135037.09</v>
      </c>
      <c r="AO13" s="9">
        <f t="shared" si="27"/>
        <v>-135037.09</v>
      </c>
      <c r="AP13" s="10"/>
      <c r="AQ13" s="25">
        <f t="shared" si="28"/>
        <v>9760</v>
      </c>
      <c r="AR13" s="25">
        <f t="shared" si="29"/>
        <v>9760</v>
      </c>
      <c r="AS13" s="25">
        <f t="shared" si="30"/>
        <v>0</v>
      </c>
      <c r="AT13" s="10"/>
      <c r="AU13" s="12">
        <v>0</v>
      </c>
      <c r="AV13" s="12" t="str">
        <f t="shared" si="31"/>
        <v xml:space="preserve"> </v>
      </c>
      <c r="AW13" s="12">
        <f t="shared" si="32"/>
        <v>9760</v>
      </c>
      <c r="AX13" s="241"/>
      <c r="AY13" s="242"/>
      <c r="AZ13" s="241"/>
      <c r="BA13" s="241"/>
      <c r="BB13" s="243"/>
      <c r="BC13" s="242"/>
      <c r="BD13" s="242" t="s">
        <v>630</v>
      </c>
      <c r="BE13" s="241">
        <v>0</v>
      </c>
      <c r="BF13" s="15">
        <v>135037.09</v>
      </c>
      <c r="BG13" s="15">
        <v>-135037.09</v>
      </c>
      <c r="BH13" s="241">
        <v>0</v>
      </c>
      <c r="BI13" s="15">
        <v>135037.09</v>
      </c>
      <c r="BJ13" s="241">
        <v>0</v>
      </c>
      <c r="BK13" s="241">
        <v>0</v>
      </c>
      <c r="BL13" s="241"/>
      <c r="BM13" s="241">
        <v>3</v>
      </c>
      <c r="BN13" s="241">
        <v>0</v>
      </c>
      <c r="BO13" s="241">
        <v>-14225.4</v>
      </c>
      <c r="BP13" s="241"/>
      <c r="BQ13" s="241"/>
      <c r="BR13" s="241"/>
      <c r="BS13" s="241"/>
      <c r="BT13" s="294"/>
      <c r="BU13" s="294"/>
      <c r="BV13" s="294"/>
      <c r="BW13" s="294"/>
      <c r="BX13" s="241"/>
      <c r="BY13" s="241"/>
      <c r="BZ13" s="244"/>
      <c r="CA13" s="244"/>
      <c r="CB13" s="291">
        <v>-135037.09</v>
      </c>
      <c r="CC13" s="245" t="s">
        <v>638</v>
      </c>
      <c r="CD13" s="241">
        <v>0</v>
      </c>
      <c r="CE13" s="241">
        <v>0</v>
      </c>
      <c r="CF13" s="241">
        <v>0</v>
      </c>
      <c r="CG13" s="241">
        <v>0</v>
      </c>
      <c r="CH13" s="241">
        <v>0</v>
      </c>
      <c r="CI13" s="246" t="s">
        <v>634</v>
      </c>
      <c r="CJ13" s="247">
        <v>125277.09</v>
      </c>
      <c r="CK13" s="247">
        <v>125277.09</v>
      </c>
      <c r="CL13" s="247">
        <v>0</v>
      </c>
      <c r="CM13" s="247">
        <v>0</v>
      </c>
    </row>
    <row r="14" spans="1:102" x14ac:dyDescent="0.25">
      <c r="A14" s="231"/>
      <c r="B14" s="120" t="s">
        <v>651</v>
      </c>
      <c r="C14" s="232"/>
      <c r="D14" s="233"/>
      <c r="E14" s="276">
        <f>SUM(E7:E13)/2</f>
        <v>22525189.199999999</v>
      </c>
      <c r="F14" s="266">
        <f>SUM(F7:F13)/2</f>
        <v>22525189.199999999</v>
      </c>
      <c r="G14" s="236"/>
      <c r="H14" s="104"/>
      <c r="I14" s="277">
        <f>SUM(I7:I13)/2</f>
        <v>22525189</v>
      </c>
      <c r="J14" s="248"/>
      <c r="K14" s="239"/>
      <c r="L14" s="270">
        <f>SUM(L7:L13)/2</f>
        <v>25879267.655000001</v>
      </c>
      <c r="M14" s="278">
        <f>SUM(M7:M13)/2</f>
        <v>21358333.605</v>
      </c>
      <c r="N14" s="72"/>
      <c r="O14" s="100"/>
      <c r="P14" s="268">
        <f>SUM(P7:P13)/2</f>
        <v>1166855.395</v>
      </c>
      <c r="Q14" s="268">
        <f>SUM(Q7:Q13)/2</f>
        <v>1199721.7750000001</v>
      </c>
      <c r="R14" s="268">
        <f>SUM(R7:R13)/2</f>
        <v>-32866.37999999999</v>
      </c>
      <c r="S14" s="152"/>
      <c r="T14" s="10"/>
      <c r="U14" s="23" t="str">
        <f t="shared" si="16"/>
        <v/>
      </c>
      <c r="V14" s="269">
        <f>SUM(V7:V13)/2</f>
        <v>11696028.420479072</v>
      </c>
      <c r="W14" s="269">
        <f>SUM(W7:W13)/2</f>
        <v>11691723.77</v>
      </c>
      <c r="X14" s="270">
        <f>SUM(X7:X13)/2</f>
        <v>11152601.455</v>
      </c>
      <c r="Y14" s="268">
        <f>SUM(Y7:Y13)/2</f>
        <v>539122.31499999983</v>
      </c>
      <c r="Z14" s="279">
        <f>SUM(Z7:Z13)/2</f>
        <v>539122.31500000006</v>
      </c>
      <c r="AA14" s="72"/>
      <c r="AB14" s="108"/>
      <c r="AC14" s="268">
        <f>SUM(AC7:AC13)/2</f>
        <v>1199721.7750000001</v>
      </c>
      <c r="AD14" s="268">
        <f>SUM(AD7:AD13)/2</f>
        <v>-660599.46</v>
      </c>
      <c r="AE14" s="10"/>
      <c r="AF14" s="24"/>
      <c r="AG14" s="269">
        <f>SUM(AG7:AG13)/2</f>
        <v>2372070.94</v>
      </c>
      <c r="AH14" s="270">
        <f>SUM(AH7:AH13)/2</f>
        <v>2372070.94</v>
      </c>
      <c r="AI14" s="268">
        <f>SUM(AI7:AI13)/2</f>
        <v>-2078128.0943097244</v>
      </c>
      <c r="AJ14" s="268">
        <f>SUM(AJ7:AJ13)/2</f>
        <v>0</v>
      </c>
      <c r="AK14" s="10"/>
      <c r="AL14" s="269">
        <f>SUM(AL7:AL13)/2</f>
        <v>9319652.8300000001</v>
      </c>
      <c r="AM14" s="270">
        <f>SUM(AM7:AM13)/2</f>
        <v>8780530.5150000006</v>
      </c>
      <c r="AN14" s="268">
        <f>SUM(AN7:AN13)/2</f>
        <v>2617250.4093097243</v>
      </c>
      <c r="AO14" s="268">
        <f>SUM(AO7:AO13)/2</f>
        <v>539122.31500000006</v>
      </c>
      <c r="AP14" s="10"/>
      <c r="AQ14" s="280">
        <f>SUM(AQ7:AQ13)/2</f>
        <v>10833465.23</v>
      </c>
      <c r="AR14" s="280">
        <f>SUM(AR7:AR13)/2</f>
        <v>10205732.15</v>
      </c>
      <c r="AS14" s="280">
        <f>SUM(AS7:AS13)/2</f>
        <v>627733.07999999996</v>
      </c>
      <c r="AT14" s="10"/>
      <c r="AU14" s="281">
        <f>SUM(AU7:AU13)/2</f>
        <v>13283701.76</v>
      </c>
      <c r="AV14" s="281">
        <f>SUM(AV7:AV13)/2</f>
        <v>0</v>
      </c>
      <c r="AW14" s="281">
        <f>SUM(AW7:AW13)/2</f>
        <v>1591977.9900000002</v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94"/>
      <c r="BU14" s="294"/>
      <c r="BV14" s="294"/>
      <c r="BW14" s="294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94"/>
      <c r="BU15" s="294"/>
      <c r="BV15" s="294"/>
      <c r="BW15" s="294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84"/>
      <c r="B16" s="282" t="s">
        <v>636</v>
      </c>
      <c r="C16" s="120"/>
      <c r="D16" s="265"/>
      <c r="E16" s="276">
        <f>SUMIF(BM8:BM16,1, E8:E16)</f>
        <v>22525189.199999999</v>
      </c>
      <c r="F16" s="266">
        <f>SUMIF(BM8:BM16,1, F8:F16)</f>
        <v>22525189.199999999</v>
      </c>
      <c r="G16" s="285"/>
      <c r="H16" s="104"/>
      <c r="I16" s="277">
        <f>SUMIF(BM8:BM16,1, I8:I16)</f>
        <v>22525189</v>
      </c>
      <c r="J16" s="301"/>
      <c r="K16" s="98"/>
      <c r="L16" s="270">
        <f>SUMIF(BM8:BM16,1, L8:L16)</f>
        <v>25743518.050000001</v>
      </c>
      <c r="M16" s="278">
        <f>SUMIF(BM8:BM16,1, M8:M16)</f>
        <v>21217174</v>
      </c>
      <c r="N16" s="300"/>
      <c r="O16" s="99"/>
      <c r="P16" s="268">
        <f>SUMIF(BM8:BM16,1, P8:P16)</f>
        <v>1308015</v>
      </c>
      <c r="Q16" s="268">
        <f>SUMIF(BM8:BM16,1, Q8:Q16)</f>
        <v>1308015</v>
      </c>
      <c r="R16" s="268">
        <f>SUMIF(BM8:BM16,1, R8:R16)</f>
        <v>0</v>
      </c>
      <c r="S16" s="287"/>
      <c r="T16" s="288"/>
      <c r="U16" s="289" t="str">
        <f t="shared" si="16"/>
        <v/>
      </c>
      <c r="V16" s="269">
        <f>SUMIF(BM8:BM16,1, V8:V16)</f>
        <v>11696028.420479072</v>
      </c>
      <c r="W16" s="269">
        <f>SUMIF(BM8:BM16,1, W8:W16)</f>
        <v>11697133.77</v>
      </c>
      <c r="X16" s="270">
        <f>SUMIF(BM8:BM16,1, X8:X16)</f>
        <v>11016851.85</v>
      </c>
      <c r="Y16" s="268">
        <f>SUMIF(BM8:BM16,1, Y8:Y16)</f>
        <v>680281.91999999993</v>
      </c>
      <c r="Z16" s="279">
        <f>SUMIF(BM8:BM16,1, Z8:Z16)</f>
        <v>680281.92</v>
      </c>
      <c r="AA16" s="300"/>
      <c r="AB16" s="107"/>
      <c r="AC16" s="268">
        <f>SUMIF(BM8:BM16,1, AC8:AC16)</f>
        <v>1308015</v>
      </c>
      <c r="AD16" s="268">
        <f>SUMIF(BM8:BM16,1, AD8:AD16)</f>
        <v>-627733.07999999996</v>
      </c>
      <c r="AE16" s="288"/>
      <c r="AF16" s="290"/>
      <c r="AG16" s="269">
        <f>SUMIF(BM8:BM16,1, AG8:AG16)</f>
        <v>2372070.94</v>
      </c>
      <c r="AH16" s="270">
        <f>SUMIF(BM8:BM16,1, AH8:AH16)</f>
        <v>2372070.94</v>
      </c>
      <c r="AI16" s="268">
        <f>SUMIF(BM8:BM16,1, AI8:AI16)</f>
        <v>-2078128.0943097244</v>
      </c>
      <c r="AJ16" s="268">
        <f>SUMIF(BM8:BM16,1, AJ8:AJ16)</f>
        <v>0</v>
      </c>
      <c r="AK16" s="288"/>
      <c r="AL16" s="269">
        <f>SUMIF(BM8:BM16,1, AL8:AL16)</f>
        <v>9325062.8300000001</v>
      </c>
      <c r="AM16" s="270">
        <f>SUMIF(BM8:BM16,1, AM8:AM16)</f>
        <v>8644780.9100000001</v>
      </c>
      <c r="AN16" s="268">
        <f>SUMIF(BM8:BM16,1, AN8:AN16)</f>
        <v>2758410.0143097243</v>
      </c>
      <c r="AO16" s="268">
        <f>SUMIF(BM8:BM16,1, AO8:AO16)</f>
        <v>680281.92</v>
      </c>
      <c r="AP16" s="288"/>
      <c r="AQ16" s="280">
        <f>SUMIF(BM8:BM16,1, AQ8:AQ16)</f>
        <v>10828055.23</v>
      </c>
      <c r="AR16" s="280">
        <f>SUMIF(BM8:BM16,1, AR8:AR16)</f>
        <v>10200322.15</v>
      </c>
      <c r="AS16" s="280">
        <f>SUMIF(BM8:BM16,1, AS8:AS16)</f>
        <v>627733.07999999996</v>
      </c>
      <c r="AT16" s="288"/>
      <c r="AU16" s="281">
        <f>SUMIF(BM8:BM16,1, AU8:AU16)</f>
        <v>13283701.76</v>
      </c>
      <c r="AV16" s="281">
        <f>SUMIF(BM8:BM16,1, AV8:AV16)</f>
        <v>0</v>
      </c>
      <c r="AW16" s="281">
        <f>SUMIF(BM8:BM16,1, AW8:AW16)</f>
        <v>1586567.9900000002</v>
      </c>
      <c r="AX16" s="15"/>
      <c r="AY16" s="272"/>
      <c r="AZ16" s="15"/>
      <c r="BA16" s="15"/>
      <c r="BB16" s="273"/>
      <c r="BC16" s="272"/>
      <c r="BD16" s="272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5"/>
      <c r="BU16" s="295"/>
      <c r="BV16" s="295"/>
      <c r="BW16" s="295"/>
      <c r="BX16" s="15"/>
      <c r="BY16" s="15"/>
      <c r="BZ16" s="291"/>
      <c r="CA16" s="291"/>
      <c r="CB16" s="291"/>
      <c r="CC16" s="274"/>
      <c r="CD16" s="15"/>
      <c r="CE16" s="15"/>
      <c r="CF16" s="15"/>
      <c r="CG16" s="15"/>
      <c r="CH16" s="15"/>
      <c r="CI16" s="292"/>
      <c r="CJ16" s="275"/>
      <c r="CK16" s="275"/>
      <c r="CL16" s="275"/>
      <c r="CM16" s="275"/>
    </row>
    <row r="17" spans="1:91" x14ac:dyDescent="0.25">
      <c r="A17" s="284"/>
      <c r="B17" s="282" t="s">
        <v>637</v>
      </c>
      <c r="C17" s="120"/>
      <c r="D17" s="265"/>
      <c r="E17" s="276">
        <f>SUMIF(BM8:BM16,2, E8:E16)</f>
        <v>0</v>
      </c>
      <c r="F17" s="266">
        <f>SUMIF(BM8:BM16,2, F8:F16)</f>
        <v>0</v>
      </c>
      <c r="G17" s="285"/>
      <c r="H17" s="104"/>
      <c r="I17" s="277">
        <f>SUMIF(BM8:BM16,2, I8:I16)</f>
        <v>0</v>
      </c>
      <c r="J17" s="301"/>
      <c r="K17" s="98"/>
      <c r="L17" s="270">
        <f>SUMIF(BM8:BM16,2, L8:L16)</f>
        <v>0</v>
      </c>
      <c r="M17" s="278">
        <f>SUMIF(BM8:BM16,2, M8:M16)</f>
        <v>0</v>
      </c>
      <c r="N17" s="300"/>
      <c r="O17" s="99"/>
      <c r="P17" s="268">
        <f>SUMIF(BM8:BM16,2, P8:P16)</f>
        <v>0</v>
      </c>
      <c r="Q17" s="268">
        <f>SUMIF(BM8:BM16,2, Q8:Q16)</f>
        <v>0</v>
      </c>
      <c r="R17" s="268">
        <f>SUMIF(BM8:BM16,2, R8:R16)</f>
        <v>0</v>
      </c>
      <c r="S17" s="287"/>
      <c r="T17" s="288"/>
      <c r="U17" s="289" t="str">
        <f t="shared" si="16"/>
        <v/>
      </c>
      <c r="V17" s="269">
        <f>SUMIF(BM8:BM16,2, V8:V16)</f>
        <v>0</v>
      </c>
      <c r="W17" s="269">
        <f>SUMIF(BM8:BM16,2, W8:W16)</f>
        <v>0</v>
      </c>
      <c r="X17" s="270">
        <f>SUMIF(BM8:BM16,2, X8:X16)</f>
        <v>0</v>
      </c>
      <c r="Y17" s="268">
        <f>SUMIF(BM8:BM16,2, Y8:Y16)</f>
        <v>0</v>
      </c>
      <c r="Z17" s="279">
        <f>SUMIF(BM8:BM16,2, Z8:Z16)</f>
        <v>0</v>
      </c>
      <c r="AA17" s="286"/>
      <c r="AB17" s="107"/>
      <c r="AC17" s="268">
        <f>SUMIF(BM8:BM16,2, AC8:AC16)</f>
        <v>0</v>
      </c>
      <c r="AD17" s="268">
        <f>SUMIF(BM8:BM16,2, AD8:AD16)</f>
        <v>0</v>
      </c>
      <c r="AE17" s="288"/>
      <c r="AF17" s="290"/>
      <c r="AG17" s="269">
        <f>SUMIF(BM8:BM16,2, AG8:AG16)</f>
        <v>0</v>
      </c>
      <c r="AH17" s="270">
        <f>SUMIF(BM8:BM16,2, AH8:AH16)</f>
        <v>0</v>
      </c>
      <c r="AI17" s="268">
        <f>SUMIF(BM8:BM16,2, AI8:AI16)</f>
        <v>0</v>
      </c>
      <c r="AJ17" s="268">
        <f>SUMIF(BM8:BM16,2, AJ8:AJ16)</f>
        <v>0</v>
      </c>
      <c r="AK17" s="288"/>
      <c r="AL17" s="269">
        <f>SUMIF(BM8:BM16,2, AL8:AL16)</f>
        <v>0</v>
      </c>
      <c r="AM17" s="270">
        <f>SUMIF(BM8:BM16,2, AM8:AM16)</f>
        <v>0</v>
      </c>
      <c r="AN17" s="268">
        <f>SUMIF(BM8:BM16,2, AN8:AN16)</f>
        <v>0</v>
      </c>
      <c r="AO17" s="268">
        <f>SUMIF(BM8:BM16,2, AO8:AO16)</f>
        <v>0</v>
      </c>
      <c r="AP17" s="288"/>
      <c r="AQ17" s="280">
        <f>SUMIF(BM8:BM16,2, AQ8:AQ16)</f>
        <v>0</v>
      </c>
      <c r="AR17" s="280">
        <f>SUMIF(BM8:BM16,2, AR8:AR16)</f>
        <v>0</v>
      </c>
      <c r="AS17" s="280">
        <f>SUMIF(BM8:BM16,2, AS8:AS16)</f>
        <v>0</v>
      </c>
      <c r="AT17" s="288"/>
      <c r="AU17" s="281">
        <f>SUMIF(BM8:BM16,2, AU8:AU16)</f>
        <v>0</v>
      </c>
      <c r="AV17" s="281">
        <f>SUMIF(BM8:BM16,2, AV8:AV16)</f>
        <v>0</v>
      </c>
      <c r="AW17" s="281">
        <f>SUMIF(BM8:BM16,2, AW8:AW16)</f>
        <v>0</v>
      </c>
      <c r="AX17" s="15"/>
      <c r="AY17" s="272"/>
      <c r="AZ17" s="15"/>
      <c r="BA17" s="15"/>
      <c r="BB17" s="273"/>
      <c r="BC17" s="272"/>
      <c r="BD17" s="272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295"/>
      <c r="BU17" s="295"/>
      <c r="BV17" s="295"/>
      <c r="BW17" s="295"/>
      <c r="BX17" s="15"/>
      <c r="BY17" s="15"/>
      <c r="BZ17" s="291"/>
      <c r="CA17" s="291"/>
      <c r="CB17" s="291"/>
      <c r="CC17" s="274"/>
      <c r="CD17" s="15"/>
      <c r="CE17" s="15"/>
      <c r="CF17" s="15"/>
      <c r="CG17" s="15"/>
      <c r="CH17" s="15"/>
      <c r="CI17" s="292"/>
      <c r="CJ17" s="275"/>
      <c r="CK17" s="275"/>
      <c r="CL17" s="275"/>
      <c r="CM17" s="275"/>
    </row>
    <row r="18" spans="1:91" x14ac:dyDescent="0.25">
      <c r="A18" s="284"/>
      <c r="B18" s="282" t="s">
        <v>635</v>
      </c>
      <c r="C18" s="120"/>
      <c r="D18" s="265"/>
      <c r="E18" s="276">
        <f>SUM(E8:E17)/4</f>
        <v>22525189.199999999</v>
      </c>
      <c r="F18" s="266">
        <f>SUM(F8:F17)/4</f>
        <v>22525189.199999999</v>
      </c>
      <c r="G18" s="285"/>
      <c r="H18" s="104"/>
      <c r="I18" s="277">
        <f>SUM(I8:I17)/4</f>
        <v>22525189</v>
      </c>
      <c r="J18" s="301"/>
      <c r="K18" s="98"/>
      <c r="L18" s="270">
        <f>SUM(L8:L17)/4</f>
        <v>25845330.25375</v>
      </c>
      <c r="M18" s="278">
        <f>SUM(M8:M17)/4</f>
        <v>21323043.703749999</v>
      </c>
      <c r="N18" s="300"/>
      <c r="O18" s="99"/>
      <c r="P18" s="268">
        <f>SUM(P8:P17)/4</f>
        <v>1202145.2962500001</v>
      </c>
      <c r="Q18" s="268">
        <f>SUM(Q8:Q17)/4</f>
        <v>1226795.08125</v>
      </c>
      <c r="R18" s="268">
        <f>SUM(R8:R17)/4</f>
        <v>-24649.784999999993</v>
      </c>
      <c r="S18" s="287"/>
      <c r="T18" s="288"/>
      <c r="U18" s="289" t="str">
        <f t="shared" si="16"/>
        <v/>
      </c>
      <c r="V18" s="269">
        <f>SUM(V8:V17)/4</f>
        <v>11696028.420479072</v>
      </c>
      <c r="W18" s="269">
        <f>SUM(W8:W17)/4</f>
        <v>11693076.27</v>
      </c>
      <c r="X18" s="270">
        <f>SUM(X8:X17)/4</f>
        <v>11118664.053750001</v>
      </c>
      <c r="Y18" s="268">
        <f>SUM(Y8:Y17)/4</f>
        <v>574412.21624999982</v>
      </c>
      <c r="Z18" s="279">
        <f>SUM(Z8:Z17)/4</f>
        <v>574412.21625000006</v>
      </c>
      <c r="AA18" s="286"/>
      <c r="AB18" s="107"/>
      <c r="AC18" s="268">
        <f>SUM(AC8:AC17)/4</f>
        <v>1226795.08125</v>
      </c>
      <c r="AD18" s="268">
        <f>SUM(AD8:AD17)/4</f>
        <v>-652382.86499999999</v>
      </c>
      <c r="AE18" s="288"/>
      <c r="AF18" s="290"/>
      <c r="AG18" s="269">
        <f>SUM(AG8:AG17)/4</f>
        <v>2372070.94</v>
      </c>
      <c r="AH18" s="270">
        <f>SUM(AH8:AH17)/4</f>
        <v>2372070.94</v>
      </c>
      <c r="AI18" s="268">
        <f>SUM(AI8:AI17)/4</f>
        <v>-2078128.0943097244</v>
      </c>
      <c r="AJ18" s="268">
        <f>SUM(AJ8:AJ17)/4</f>
        <v>0</v>
      </c>
      <c r="AK18" s="288"/>
      <c r="AL18" s="269">
        <f>SUM(AL8:AL17)/4</f>
        <v>9321005.3300000001</v>
      </c>
      <c r="AM18" s="270">
        <f>SUM(AM8:AM17)/4</f>
        <v>8746593.1137499996</v>
      </c>
      <c r="AN18" s="268">
        <f>SUM(AN8:AN17)/4</f>
        <v>2652540.3105597245</v>
      </c>
      <c r="AO18" s="268">
        <f>SUM(AO8:AO17)/4</f>
        <v>574412.21625000006</v>
      </c>
      <c r="AP18" s="288"/>
      <c r="AQ18" s="280">
        <f>SUM(AQ8:AQ17)/4</f>
        <v>10832112.73</v>
      </c>
      <c r="AR18" s="280">
        <f>SUM(AR8:AR17)/4</f>
        <v>10204379.65</v>
      </c>
      <c r="AS18" s="280">
        <f>SUM(AS8:AS17)/4</f>
        <v>627733.07999999996</v>
      </c>
      <c r="AT18" s="288"/>
      <c r="AU18" s="281">
        <f>SUM(AU8:AU17)/4</f>
        <v>13283701.76</v>
      </c>
      <c r="AV18" s="281">
        <f>SUM(AV8:AV17)/4</f>
        <v>0</v>
      </c>
      <c r="AW18" s="281">
        <f>SUM(AW8:AW17)/4</f>
        <v>1590625.4900000002</v>
      </c>
      <c r="AX18" s="15"/>
      <c r="AY18" s="272"/>
      <c r="AZ18" s="15"/>
      <c r="BA18" s="15"/>
      <c r="BB18" s="273"/>
      <c r="BC18" s="272"/>
      <c r="BD18" s="272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295"/>
      <c r="BU18" s="295"/>
      <c r="BV18" s="295"/>
      <c r="BW18" s="295"/>
      <c r="BX18" s="15"/>
      <c r="BY18" s="15"/>
      <c r="BZ18" s="291"/>
      <c r="CA18" s="291"/>
      <c r="CB18" s="291"/>
      <c r="CC18" s="274"/>
      <c r="CD18" s="15"/>
      <c r="CE18" s="15"/>
      <c r="CF18" s="15"/>
      <c r="CG18" s="15"/>
      <c r="CH18" s="15"/>
      <c r="CI18" s="292"/>
      <c r="CJ18" s="275"/>
      <c r="CK18" s="275"/>
      <c r="CL18" s="275"/>
      <c r="CM18" s="275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94"/>
      <c r="BU19" s="294"/>
      <c r="BV19" s="294"/>
      <c r="BW19" s="294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94"/>
      <c r="BU20" s="294"/>
      <c r="BV20" s="294"/>
      <c r="BW20" s="294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94"/>
      <c r="BU21" s="294"/>
      <c r="BV21" s="294"/>
      <c r="BW21" s="294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4"/>
      <c r="BU22" s="294"/>
      <c r="BV22" s="294"/>
      <c r="BW22" s="294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94"/>
      <c r="BU23" s="294"/>
      <c r="BV23" s="294"/>
      <c r="BW23" s="294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94"/>
      <c r="BU24" s="294"/>
      <c r="BV24" s="294"/>
      <c r="BW24" s="294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4"/>
      <c r="BU25" s="294"/>
      <c r="BV25" s="294"/>
      <c r="BW25" s="294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4"/>
      <c r="BU26" s="294"/>
      <c r="BV26" s="294"/>
      <c r="BW26" s="294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4"/>
      <c r="BU27" s="294"/>
      <c r="BV27" s="294"/>
      <c r="BW27" s="294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4"/>
      <c r="BU28" s="294"/>
      <c r="BV28" s="294"/>
      <c r="BW28" s="294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4"/>
      <c r="BU29" s="294"/>
      <c r="BV29" s="294"/>
      <c r="BW29" s="294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4"/>
      <c r="BU30" s="294"/>
      <c r="BV30" s="294"/>
      <c r="BW30" s="294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4"/>
      <c r="BU31" s="294"/>
      <c r="BV31" s="294"/>
      <c r="BW31" s="294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4"/>
      <c r="BU32" s="294"/>
      <c r="BV32" s="294"/>
      <c r="BW32" s="294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4"/>
      <c r="BU33" s="294"/>
      <c r="BV33" s="294"/>
      <c r="BW33" s="294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4"/>
      <c r="BU34" s="294"/>
      <c r="BV34" s="294"/>
      <c r="BW34" s="294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4"/>
      <c r="BU35" s="294"/>
      <c r="BV35" s="294"/>
      <c r="BW35" s="294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4"/>
      <c r="BU36" s="294"/>
      <c r="BV36" s="294"/>
      <c r="BW36" s="294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4"/>
      <c r="BU37" s="294"/>
      <c r="BV37" s="294"/>
      <c r="BW37" s="294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4"/>
      <c r="BU38" s="294"/>
      <c r="BV38" s="294"/>
      <c r="BW38" s="294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4"/>
      <c r="BU39" s="294"/>
      <c r="BV39" s="294"/>
      <c r="BW39" s="294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4"/>
      <c r="BU40" s="294"/>
      <c r="BV40" s="294"/>
      <c r="BW40" s="294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4"/>
      <c r="BU41" s="294"/>
      <c r="BV41" s="294"/>
      <c r="BW41" s="294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4"/>
      <c r="BU42" s="294"/>
      <c r="BV42" s="294"/>
      <c r="BW42" s="294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4"/>
      <c r="BU43" s="294"/>
      <c r="BV43" s="294"/>
      <c r="BW43" s="294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4"/>
      <c r="BU44" s="294"/>
      <c r="BV44" s="294"/>
      <c r="BW44" s="294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4"/>
      <c r="BU45" s="294"/>
      <c r="BV45" s="294"/>
      <c r="BW45" s="294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4"/>
      <c r="BU46" s="294"/>
      <c r="BV46" s="294"/>
      <c r="BW46" s="294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4"/>
      <c r="BU47" s="294"/>
      <c r="BV47" s="294"/>
      <c r="BW47" s="29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4"/>
      <c r="BU48" s="294"/>
      <c r="BV48" s="294"/>
      <c r="BW48" s="29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4"/>
      <c r="BU49" s="294"/>
      <c r="BV49" s="294"/>
      <c r="BW49" s="294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4"/>
      <c r="BU50" s="294"/>
      <c r="BV50" s="294"/>
      <c r="BW50" s="294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4"/>
      <c r="BU51" s="294"/>
      <c r="BV51" s="294"/>
      <c r="BW51" s="294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4"/>
      <c r="BU52" s="294"/>
      <c r="BV52" s="294"/>
      <c r="BW52" s="294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4"/>
      <c r="BU53" s="294"/>
      <c r="BV53" s="294"/>
      <c r="BW53" s="294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4"/>
      <c r="BU54" s="294"/>
      <c r="BV54" s="294"/>
      <c r="BW54" s="294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4"/>
      <c r="BU55" s="294"/>
      <c r="BV55" s="294"/>
      <c r="BW55" s="294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4"/>
      <c r="BU56" s="294"/>
      <c r="BV56" s="294"/>
      <c r="BW56" s="294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4"/>
      <c r="BU57" s="294"/>
      <c r="BV57" s="294"/>
      <c r="BW57" s="294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4"/>
      <c r="BU58" s="294"/>
      <c r="BV58" s="294"/>
      <c r="BW58" s="294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4"/>
      <c r="BU59" s="294"/>
      <c r="BV59" s="294"/>
      <c r="BW59" s="294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4"/>
      <c r="BU60" s="294"/>
      <c r="BV60" s="294"/>
      <c r="BW60" s="294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4"/>
      <c r="BU61" s="294"/>
      <c r="BV61" s="294"/>
      <c r="BW61" s="294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4"/>
      <c r="BU62" s="294"/>
      <c r="BV62" s="294"/>
      <c r="BW62" s="294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4"/>
      <c r="BU63" s="294"/>
      <c r="BV63" s="294"/>
      <c r="BW63" s="294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4"/>
      <c r="BU64" s="294"/>
      <c r="BV64" s="294"/>
      <c r="BW64" s="294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4"/>
      <c r="BU65" s="294"/>
      <c r="BV65" s="294"/>
      <c r="BW65" s="294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4"/>
      <c r="BU66" s="294"/>
      <c r="BV66" s="294"/>
      <c r="BW66" s="294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4"/>
      <c r="BU67" s="294"/>
      <c r="BV67" s="294"/>
      <c r="BW67" s="294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4"/>
      <c r="BU68" s="294"/>
      <c r="BV68" s="294"/>
      <c r="BW68" s="294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4"/>
      <c r="BU69" s="294"/>
      <c r="BV69" s="294"/>
      <c r="BW69" s="294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4"/>
      <c r="BU70" s="294"/>
      <c r="BV70" s="294"/>
      <c r="BW70" s="294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4"/>
      <c r="BU71" s="294"/>
      <c r="BV71" s="294"/>
      <c r="BW71" s="294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4"/>
      <c r="BU72" s="294"/>
      <c r="BV72" s="294"/>
      <c r="BW72" s="294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4"/>
      <c r="BU73" s="294"/>
      <c r="BV73" s="294"/>
      <c r="BW73" s="294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4"/>
      <c r="BU74" s="294"/>
      <c r="BV74" s="294"/>
      <c r="BW74" s="294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4"/>
      <c r="BU75" s="294"/>
      <c r="BV75" s="294"/>
      <c r="BW75" s="294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4"/>
      <c r="BU76" s="294"/>
      <c r="BV76" s="294"/>
      <c r="BW76" s="294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4"/>
      <c r="BU77" s="294"/>
      <c r="BV77" s="294"/>
      <c r="BW77" s="294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4"/>
      <c r="BU78" s="294"/>
      <c r="BV78" s="294"/>
      <c r="BW78" s="294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4"/>
      <c r="BU79" s="294"/>
      <c r="BV79" s="294"/>
      <c r="BW79" s="294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4"/>
      <c r="BU80" s="294"/>
      <c r="BV80" s="294"/>
      <c r="BW80" s="294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4"/>
      <c r="BU81" s="294"/>
      <c r="BV81" s="294"/>
      <c r="BW81" s="294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4"/>
      <c r="BU82" s="294"/>
      <c r="BV82" s="294"/>
      <c r="BW82" s="294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4"/>
      <c r="BU83" s="294"/>
      <c r="BV83" s="294"/>
      <c r="BW83" s="294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4"/>
      <c r="BU84" s="294"/>
      <c r="BV84" s="294"/>
      <c r="BW84" s="294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4"/>
      <c r="BU85" s="294"/>
      <c r="BV85" s="294"/>
      <c r="BW85" s="294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4"/>
      <c r="BU86" s="294"/>
      <c r="BV86" s="294"/>
      <c r="BW86" s="294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4"/>
      <c r="BU87" s="294"/>
      <c r="BV87" s="294"/>
      <c r="BW87" s="294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4"/>
      <c r="BU88" s="294"/>
      <c r="BV88" s="294"/>
      <c r="BW88" s="294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4"/>
      <c r="BU89" s="294"/>
      <c r="BV89" s="294"/>
      <c r="BW89" s="294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4"/>
      <c r="BU90" s="294"/>
      <c r="BV90" s="294"/>
      <c r="BW90" s="294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4"/>
      <c r="BU91" s="294"/>
      <c r="BV91" s="294"/>
      <c r="BW91" s="294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4"/>
      <c r="BU92" s="294"/>
      <c r="BV92" s="294"/>
      <c r="BW92" s="294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4"/>
      <c r="BU93" s="294"/>
      <c r="BV93" s="294"/>
      <c r="BW93" s="294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4"/>
      <c r="BU94" s="294"/>
      <c r="BV94" s="294"/>
      <c r="BW94" s="294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4"/>
      <c r="BU95" s="294"/>
      <c r="BV95" s="294"/>
      <c r="BW95" s="294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4"/>
      <c r="BU96" s="294"/>
      <c r="BV96" s="294"/>
      <c r="BW96" s="294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4"/>
      <c r="BU97" s="294"/>
      <c r="BV97" s="294"/>
      <c r="BW97" s="294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4"/>
      <c r="BU98" s="294"/>
      <c r="BV98" s="294"/>
      <c r="BW98" s="294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4"/>
      <c r="BU99" s="294"/>
      <c r="BV99" s="294"/>
      <c r="BW99" s="294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4"/>
      <c r="BU100" s="294"/>
      <c r="BV100" s="294"/>
      <c r="BW100" s="294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4"/>
      <c r="BU101" s="294"/>
      <c r="BV101" s="294"/>
      <c r="BW101" s="294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4"/>
      <c r="BU102" s="294"/>
      <c r="BV102" s="294"/>
      <c r="BW102" s="294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4"/>
      <c r="BU103" s="294"/>
      <c r="BV103" s="294"/>
      <c r="BW103" s="294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4"/>
      <c r="BU104" s="294"/>
      <c r="BV104" s="294"/>
      <c r="BW104" s="294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4"/>
      <c r="BU105" s="294"/>
      <c r="BV105" s="294"/>
      <c r="BW105" s="294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4"/>
      <c r="BU106" s="294"/>
      <c r="BV106" s="294"/>
      <c r="BW106" s="294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4"/>
      <c r="BU107" s="294"/>
      <c r="BV107" s="294"/>
      <c r="BW107" s="294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4"/>
      <c r="BU108" s="294"/>
      <c r="BV108" s="294"/>
      <c r="BW108" s="294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4"/>
      <c r="BU109" s="294"/>
      <c r="BV109" s="294"/>
      <c r="BW109" s="294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4"/>
      <c r="BU110" s="294"/>
      <c r="BV110" s="294"/>
      <c r="BW110" s="294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4"/>
      <c r="BU111" s="294"/>
      <c r="BV111" s="294"/>
      <c r="BW111" s="294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4"/>
      <c r="BU112" s="294"/>
      <c r="BV112" s="294"/>
      <c r="BW112" s="294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4"/>
      <c r="BU113" s="294"/>
      <c r="BV113" s="294"/>
      <c r="BW113" s="29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4"/>
      <c r="BU114" s="294"/>
      <c r="BV114" s="294"/>
      <c r="BW114" s="29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4"/>
      <c r="BU115" s="294"/>
      <c r="BV115" s="294"/>
      <c r="BW115" s="294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4"/>
      <c r="BU116" s="294"/>
      <c r="BV116" s="294"/>
      <c r="BW116" s="294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4"/>
      <c r="BU117" s="294"/>
      <c r="BV117" s="294"/>
      <c r="BW117" s="294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4"/>
      <c r="BU118" s="294"/>
      <c r="BV118" s="294"/>
      <c r="BW118" s="29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4"/>
      <c r="BU119" s="294"/>
      <c r="BV119" s="294"/>
      <c r="BW119" s="29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4"/>
      <c r="BU120" s="294"/>
      <c r="BV120" s="294"/>
      <c r="BW120" s="29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4"/>
      <c r="BU121" s="294"/>
      <c r="BV121" s="294"/>
      <c r="BW121" s="29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4"/>
      <c r="BU122" s="294"/>
      <c r="BV122" s="294"/>
      <c r="BW122" s="29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4"/>
      <c r="BU123" s="294"/>
      <c r="BV123" s="294"/>
      <c r="BW123" s="29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4"/>
      <c r="BU124" s="294"/>
      <c r="BV124" s="294"/>
      <c r="BW124" s="29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4"/>
      <c r="BU125" s="294"/>
      <c r="BV125" s="294"/>
      <c r="BW125" s="29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4"/>
      <c r="BU126" s="294"/>
      <c r="BV126" s="294"/>
      <c r="BW126" s="29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4"/>
      <c r="BU127" s="294"/>
      <c r="BV127" s="294"/>
      <c r="BW127" s="29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4"/>
      <c r="BU128" s="294"/>
      <c r="BV128" s="294"/>
      <c r="BW128" s="29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4"/>
      <c r="BU129" s="294"/>
      <c r="BV129" s="294"/>
      <c r="BW129" s="29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4"/>
      <c r="BU130" s="294"/>
      <c r="BV130" s="294"/>
      <c r="BW130" s="29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4"/>
      <c r="BU131" s="294"/>
      <c r="BV131" s="294"/>
      <c r="BW131" s="29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4"/>
      <c r="BU132" s="294"/>
      <c r="BV132" s="294"/>
      <c r="BW132" s="29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4"/>
      <c r="BU133" s="294"/>
      <c r="BV133" s="294"/>
      <c r="BW133" s="29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4"/>
      <c r="BU134" s="294"/>
      <c r="BV134" s="294"/>
      <c r="BW134" s="29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4"/>
      <c r="BU135" s="294"/>
      <c r="BV135" s="294"/>
      <c r="BW135" s="29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4"/>
      <c r="BU136" s="294"/>
      <c r="BV136" s="294"/>
      <c r="BW136" s="29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4"/>
      <c r="BU137" s="294"/>
      <c r="BV137" s="294"/>
      <c r="BW137" s="29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4"/>
      <c r="BU138" s="294"/>
      <c r="BV138" s="294"/>
      <c r="BW138" s="29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4"/>
      <c r="BU139" s="294"/>
      <c r="BV139" s="294"/>
      <c r="BW139" s="29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4"/>
      <c r="BU140" s="294"/>
      <c r="BV140" s="294"/>
      <c r="BW140" s="29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4"/>
      <c r="BU141" s="294"/>
      <c r="BV141" s="294"/>
      <c r="BW141" s="29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4"/>
      <c r="BU142" s="294"/>
      <c r="BV142" s="294"/>
      <c r="BW142" s="29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4"/>
      <c r="BU143" s="294"/>
      <c r="BV143" s="294"/>
      <c r="BW143" s="29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4"/>
      <c r="BU144" s="294"/>
      <c r="BV144" s="294"/>
      <c r="BW144" s="29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4"/>
      <c r="BU145" s="294"/>
      <c r="BV145" s="294"/>
      <c r="BW145" s="29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4"/>
      <c r="BU146" s="294"/>
      <c r="BV146" s="294"/>
      <c r="BW146" s="29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4"/>
      <c r="BU147" s="294"/>
      <c r="BV147" s="294"/>
      <c r="BW147" s="29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4"/>
      <c r="BU148" s="294"/>
      <c r="BV148" s="294"/>
      <c r="BW148" s="29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4"/>
      <c r="BU149" s="294"/>
      <c r="BV149" s="294"/>
      <c r="BW149" s="29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4"/>
      <c r="BU150" s="294"/>
      <c r="BV150" s="294"/>
      <c r="BW150" s="29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4"/>
      <c r="BU151" s="294"/>
      <c r="BV151" s="294"/>
      <c r="BW151" s="29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4"/>
      <c r="BU152" s="294"/>
      <c r="BV152" s="294"/>
      <c r="BW152" s="29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4"/>
      <c r="BU153" s="294"/>
      <c r="BV153" s="294"/>
      <c r="BW153" s="29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4"/>
      <c r="BU154" s="294"/>
      <c r="BV154" s="294"/>
      <c r="BW154" s="29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4"/>
      <c r="BU155" s="294"/>
      <c r="BV155" s="294"/>
      <c r="BW155" s="29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4"/>
      <c r="BU156" s="294"/>
      <c r="BV156" s="294"/>
      <c r="BW156" s="29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4"/>
      <c r="BU157" s="294"/>
      <c r="BV157" s="294"/>
      <c r="BW157" s="29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4"/>
      <c r="BU158" s="294"/>
      <c r="BV158" s="294"/>
      <c r="BW158" s="29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4"/>
      <c r="BU159" s="294"/>
      <c r="BV159" s="294"/>
      <c r="BW159" s="29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4"/>
      <c r="BU160" s="294"/>
      <c r="BV160" s="294"/>
      <c r="BW160" s="29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4"/>
      <c r="BU161" s="294"/>
      <c r="BV161" s="294"/>
      <c r="BW161" s="29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4"/>
      <c r="BU162" s="294"/>
      <c r="BV162" s="294"/>
      <c r="BW162" s="29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4"/>
      <c r="BU163" s="294"/>
      <c r="BV163" s="294"/>
      <c r="BW163" s="29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4"/>
      <c r="BU164" s="294"/>
      <c r="BV164" s="294"/>
      <c r="BW164" s="29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4"/>
      <c r="BU165" s="294"/>
      <c r="BV165" s="294"/>
      <c r="BW165" s="29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4"/>
      <c r="BU166" s="294"/>
      <c r="BV166" s="294"/>
      <c r="BW166" s="29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4"/>
      <c r="BU167" s="294"/>
      <c r="BV167" s="294"/>
      <c r="BW167" s="29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4"/>
      <c r="BU168" s="294"/>
      <c r="BV168" s="294"/>
      <c r="BW168" s="29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4"/>
      <c r="BU169" s="294"/>
      <c r="BV169" s="294"/>
      <c r="BW169" s="29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4"/>
      <c r="BU170" s="294"/>
      <c r="BV170" s="294"/>
      <c r="BW170" s="29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4"/>
      <c r="BU171" s="294"/>
      <c r="BV171" s="294"/>
      <c r="BW171" s="29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4"/>
      <c r="BU172" s="294"/>
      <c r="BV172" s="294"/>
      <c r="BW172" s="29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4"/>
      <c r="BU173" s="294"/>
      <c r="BV173" s="294"/>
      <c r="BW173" s="29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4"/>
      <c r="BU174" s="294"/>
      <c r="BV174" s="294"/>
      <c r="BW174" s="29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4"/>
      <c r="BU175" s="294"/>
      <c r="BV175" s="294"/>
      <c r="BW175" s="29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4"/>
      <c r="BU176" s="294"/>
      <c r="BV176" s="294"/>
      <c r="BW176" s="29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4"/>
      <c r="BU177" s="294"/>
      <c r="BV177" s="294"/>
      <c r="BW177" s="29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4"/>
      <c r="BU178" s="294"/>
      <c r="BV178" s="294"/>
      <c r="BW178" s="29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4"/>
      <c r="BU179" s="294"/>
      <c r="BV179" s="294"/>
      <c r="BW179" s="29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4"/>
      <c r="BU180" s="294"/>
      <c r="BV180" s="294"/>
      <c r="BW180" s="29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4"/>
      <c r="BU181" s="294"/>
      <c r="BV181" s="294"/>
      <c r="BW181" s="29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4"/>
      <c r="BU182" s="294"/>
      <c r="BV182" s="294"/>
      <c r="BW182" s="29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4"/>
      <c r="BU183" s="294"/>
      <c r="BV183" s="294"/>
      <c r="BW183" s="29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4"/>
      <c r="BU184" s="294"/>
      <c r="BV184" s="294"/>
      <c r="BW184" s="29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4"/>
      <c r="BU185" s="294"/>
      <c r="BV185" s="294"/>
      <c r="BW185" s="29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4"/>
      <c r="BU186" s="294"/>
      <c r="BV186" s="294"/>
      <c r="BW186" s="29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4"/>
      <c r="BU187" s="294"/>
      <c r="BV187" s="294"/>
      <c r="BW187" s="29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4"/>
      <c r="BU188" s="294"/>
      <c r="BV188" s="294"/>
      <c r="BW188" s="29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4"/>
      <c r="BU189" s="294"/>
      <c r="BV189" s="294"/>
      <c r="BW189" s="29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4"/>
      <c r="BU190" s="294"/>
      <c r="BV190" s="294"/>
      <c r="BW190" s="29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4"/>
      <c r="BU191" s="294"/>
      <c r="BV191" s="294"/>
      <c r="BW191" s="29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4"/>
      <c r="BU192" s="294"/>
      <c r="BV192" s="294"/>
      <c r="BW192" s="29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4"/>
      <c r="BU193" s="294"/>
      <c r="BV193" s="294"/>
      <c r="BW193" s="29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4"/>
      <c r="BU194" s="294"/>
      <c r="BV194" s="294"/>
      <c r="BW194" s="29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4"/>
      <c r="BU195" s="294"/>
      <c r="BV195" s="294"/>
      <c r="BW195" s="29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4"/>
      <c r="BU196" s="294"/>
      <c r="BV196" s="294"/>
      <c r="BW196" s="29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4"/>
      <c r="BU197" s="294"/>
      <c r="BV197" s="294"/>
      <c r="BW197" s="29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4"/>
      <c r="BU198" s="294"/>
      <c r="BV198" s="294"/>
      <c r="BW198" s="29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4"/>
      <c r="BU199" s="294"/>
      <c r="BV199" s="294"/>
      <c r="BW199" s="29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4"/>
      <c r="BU200" s="294"/>
      <c r="BV200" s="294"/>
      <c r="BW200" s="29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4"/>
      <c r="BU201" s="294"/>
      <c r="BV201" s="294"/>
      <c r="BW201" s="29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4"/>
      <c r="BU202" s="294"/>
      <c r="BV202" s="294"/>
      <c r="BW202" s="29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4"/>
      <c r="BU203" s="294"/>
      <c r="BV203" s="294"/>
      <c r="BW203" s="29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4"/>
      <c r="BU204" s="294"/>
      <c r="BV204" s="294"/>
      <c r="BW204" s="29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4"/>
      <c r="BU205" s="294"/>
      <c r="BV205" s="294"/>
      <c r="BW205" s="29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4"/>
      <c r="BU206" s="294"/>
      <c r="BV206" s="294"/>
      <c r="BW206" s="29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4"/>
      <c r="BU207" s="294"/>
      <c r="BV207" s="294"/>
      <c r="BW207" s="29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4"/>
      <c r="BU208" s="294"/>
      <c r="BV208" s="294"/>
      <c r="BW208" s="29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4"/>
      <c r="BU209" s="294"/>
      <c r="BV209" s="294"/>
      <c r="BW209" s="29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4"/>
      <c r="BU210" s="294"/>
      <c r="BV210" s="294"/>
      <c r="BW210" s="29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4"/>
      <c r="BU211" s="294"/>
      <c r="BV211" s="294"/>
      <c r="BW211" s="29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4"/>
      <c r="BU212" s="294"/>
      <c r="BV212" s="294"/>
      <c r="BW212" s="29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4"/>
      <c r="BU213" s="294"/>
      <c r="BV213" s="294"/>
      <c r="BW213" s="29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4"/>
      <c r="BU214" s="294"/>
      <c r="BV214" s="294"/>
      <c r="BW214" s="29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4"/>
      <c r="BU215" s="294"/>
      <c r="BV215" s="294"/>
      <c r="BW215" s="29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4"/>
      <c r="BU216" s="294"/>
      <c r="BV216" s="294"/>
      <c r="BW216" s="29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4"/>
      <c r="BU217" s="294"/>
      <c r="BV217" s="294"/>
      <c r="BW217" s="29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4"/>
      <c r="BU218" s="294"/>
      <c r="BV218" s="294"/>
      <c r="BW218" s="29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4"/>
      <c r="BU219" s="294"/>
      <c r="BV219" s="294"/>
      <c r="BW219" s="29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4"/>
      <c r="BU220" s="294"/>
      <c r="BV220" s="294"/>
      <c r="BW220" s="29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4"/>
      <c r="BU221" s="294"/>
      <c r="BV221" s="294"/>
      <c r="BW221" s="29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4"/>
      <c r="BU222" s="294"/>
      <c r="BV222" s="294"/>
      <c r="BW222" s="29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4"/>
      <c r="BU223" s="294"/>
      <c r="BV223" s="294"/>
      <c r="BW223" s="29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4"/>
      <c r="BU224" s="294"/>
      <c r="BV224" s="294"/>
      <c r="BW224" s="29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4"/>
      <c r="BU225" s="294"/>
      <c r="BV225" s="294"/>
      <c r="BW225" s="29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4"/>
      <c r="BU226" s="294"/>
      <c r="BV226" s="294"/>
      <c r="BW226" s="29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4"/>
      <c r="BU227" s="294"/>
      <c r="BV227" s="294"/>
      <c r="BW227" s="29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4"/>
      <c r="BU228" s="294"/>
      <c r="BV228" s="294"/>
      <c r="BW228" s="29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4"/>
      <c r="BU229" s="294"/>
      <c r="BV229" s="294"/>
      <c r="BW229" s="29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4"/>
      <c r="BU230" s="294"/>
      <c r="BV230" s="294"/>
      <c r="BW230" s="29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4"/>
      <c r="BU231" s="294"/>
      <c r="BV231" s="294"/>
      <c r="BW231" s="29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4"/>
      <c r="BU232" s="294"/>
      <c r="BV232" s="294"/>
      <c r="BW232" s="29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4"/>
      <c r="BU233" s="294"/>
      <c r="BV233" s="294"/>
      <c r="BW233" s="29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4"/>
      <c r="BU234" s="294"/>
      <c r="BV234" s="294"/>
      <c r="BW234" s="29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4"/>
      <c r="BU235" s="294"/>
      <c r="BV235" s="294"/>
      <c r="BW235" s="29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4"/>
      <c r="BU236" s="294"/>
      <c r="BV236" s="294"/>
      <c r="BW236" s="29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4"/>
      <c r="BU237" s="294"/>
      <c r="BV237" s="294"/>
      <c r="BW237" s="29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4"/>
      <c r="BU238" s="294"/>
      <c r="BV238" s="294"/>
      <c r="BW238" s="29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4"/>
      <c r="BU239" s="294"/>
      <c r="BV239" s="294"/>
      <c r="BW239" s="29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4"/>
      <c r="BU240" s="294"/>
      <c r="BV240" s="294"/>
      <c r="BW240" s="29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4"/>
      <c r="BU241" s="294"/>
      <c r="BV241" s="294"/>
      <c r="BW241" s="29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4"/>
      <c r="BU242" s="294"/>
      <c r="BV242" s="294"/>
      <c r="BW242" s="29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4"/>
      <c r="BU243" s="294"/>
      <c r="BV243" s="294"/>
      <c r="BW243" s="29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4"/>
      <c r="BU244" s="294"/>
      <c r="BV244" s="294"/>
      <c r="BW244" s="29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4"/>
      <c r="BU245" s="294"/>
      <c r="BV245" s="294"/>
      <c r="BW245" s="29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4"/>
      <c r="BU246" s="294"/>
      <c r="BV246" s="294"/>
      <c r="BW246" s="29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4"/>
      <c r="BU247" s="294"/>
      <c r="BV247" s="294"/>
      <c r="BW247" s="29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4"/>
      <c r="BU248" s="294"/>
      <c r="BV248" s="294"/>
      <c r="BW248" s="29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4"/>
      <c r="BU249" s="294"/>
      <c r="BV249" s="294"/>
      <c r="BW249" s="29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4"/>
      <c r="BU250" s="294"/>
      <c r="BV250" s="294"/>
      <c r="BW250" s="29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4"/>
      <c r="BU251" s="294"/>
      <c r="BV251" s="294"/>
      <c r="BW251" s="29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4"/>
      <c r="BU252" s="294"/>
      <c r="BV252" s="294"/>
      <c r="BW252" s="29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4"/>
      <c r="BU253" s="294"/>
      <c r="BV253" s="294"/>
      <c r="BW253" s="29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4"/>
      <c r="BU254" s="294"/>
      <c r="BV254" s="294"/>
      <c r="BW254" s="29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4"/>
      <c r="BU255" s="294"/>
      <c r="BV255" s="294"/>
      <c r="BW255" s="29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4"/>
      <c r="BU256" s="294"/>
      <c r="BV256" s="294"/>
      <c r="BW256" s="29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4"/>
      <c r="BU257" s="294"/>
      <c r="BV257" s="294"/>
      <c r="BW257" s="29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4"/>
      <c r="BU258" s="294"/>
      <c r="BV258" s="294"/>
      <c r="BW258" s="29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4"/>
      <c r="BU259" s="294"/>
      <c r="BV259" s="294"/>
      <c r="BW259" s="29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4"/>
      <c r="BU260" s="294"/>
      <c r="BV260" s="294"/>
      <c r="BW260" s="29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4"/>
      <c r="BU261" s="294"/>
      <c r="BV261" s="294"/>
      <c r="BW261" s="29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4"/>
      <c r="BU262" s="294"/>
      <c r="BV262" s="294"/>
      <c r="BW262" s="29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4"/>
      <c r="BU263" s="294"/>
      <c r="BV263" s="294"/>
      <c r="BW263" s="29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4"/>
      <c r="BU264" s="294"/>
      <c r="BV264" s="294"/>
      <c r="BW264" s="29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4"/>
      <c r="BU265" s="294"/>
      <c r="BV265" s="294"/>
      <c r="BW265" s="29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4"/>
      <c r="BU266" s="294"/>
      <c r="BV266" s="294"/>
      <c r="BW266" s="29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4"/>
      <c r="BU267" s="294"/>
      <c r="BV267" s="294"/>
      <c r="BW267" s="29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4"/>
      <c r="BU268" s="294"/>
      <c r="BV268" s="294"/>
      <c r="BW268" s="29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4"/>
      <c r="BU269" s="294"/>
      <c r="BV269" s="294"/>
      <c r="BW269" s="29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4"/>
      <c r="BU270" s="294"/>
      <c r="BV270" s="294"/>
      <c r="BW270" s="29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4"/>
      <c r="BU271" s="294"/>
      <c r="BV271" s="294"/>
      <c r="BW271" s="29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4"/>
      <c r="BU272" s="294"/>
      <c r="BV272" s="294"/>
      <c r="BW272" s="29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4"/>
      <c r="BU273" s="294"/>
      <c r="BV273" s="294"/>
      <c r="BW273" s="29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4"/>
      <c r="BU274" s="294"/>
      <c r="BV274" s="294"/>
      <c r="BW274" s="29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4"/>
      <c r="BU275" s="294"/>
      <c r="BV275" s="294"/>
      <c r="BW275" s="29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4"/>
      <c r="BU276" s="294"/>
      <c r="BV276" s="294"/>
      <c r="BW276" s="29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4"/>
      <c r="BU277" s="294"/>
      <c r="BV277" s="294"/>
      <c r="BW277" s="29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4"/>
      <c r="BU278" s="294"/>
      <c r="BV278" s="294"/>
      <c r="BW278" s="29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4"/>
      <c r="BU279" s="294"/>
      <c r="BV279" s="294"/>
      <c r="BW279" s="29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4"/>
      <c r="BU280" s="294"/>
      <c r="BV280" s="294"/>
      <c r="BW280" s="29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4"/>
      <c r="BU281" s="294"/>
      <c r="BV281" s="294"/>
      <c r="BW281" s="29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4"/>
      <c r="BU282" s="294"/>
      <c r="BV282" s="294"/>
      <c r="BW282" s="29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4"/>
      <c r="BU283" s="294"/>
      <c r="BV283" s="294"/>
      <c r="BW283" s="29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4"/>
      <c r="BU284" s="294"/>
      <c r="BV284" s="294"/>
      <c r="BW284" s="29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4"/>
      <c r="BU285" s="294"/>
      <c r="BV285" s="294"/>
      <c r="BW285" s="29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4"/>
      <c r="BU286" s="294"/>
      <c r="BV286" s="294"/>
      <c r="BW286" s="29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4"/>
      <c r="BU287" s="294"/>
      <c r="BV287" s="294"/>
      <c r="BW287" s="29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4"/>
      <c r="BU288" s="294"/>
      <c r="BV288" s="294"/>
      <c r="BW288" s="29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4"/>
      <c r="BU289" s="294"/>
      <c r="BV289" s="294"/>
      <c r="BW289" s="29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4"/>
      <c r="BU290" s="294"/>
      <c r="BV290" s="294"/>
      <c r="BW290" s="29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4"/>
      <c r="BU291" s="294"/>
      <c r="BV291" s="294"/>
      <c r="BW291" s="29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4"/>
      <c r="BU292" s="294"/>
      <c r="BV292" s="294"/>
      <c r="BW292" s="29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4"/>
      <c r="BU293" s="294"/>
      <c r="BV293" s="294"/>
      <c r="BW293" s="29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4"/>
      <c r="BU294" s="294"/>
      <c r="BV294" s="294"/>
      <c r="BW294" s="29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4"/>
      <c r="BU295" s="294"/>
      <c r="BV295" s="294"/>
      <c r="BW295" s="29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4"/>
      <c r="BU296" s="294"/>
      <c r="BV296" s="294"/>
      <c r="BW296" s="29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4"/>
      <c r="BU297" s="294"/>
      <c r="BV297" s="294"/>
      <c r="BW297" s="29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4"/>
      <c r="BU298" s="294"/>
      <c r="BV298" s="294"/>
      <c r="BW298" s="29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4"/>
      <c r="BU299" s="294"/>
      <c r="BV299" s="294"/>
      <c r="BW299" s="29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4"/>
      <c r="BU300" s="294"/>
      <c r="BV300" s="294"/>
      <c r="BW300" s="29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4"/>
      <c r="BU301" s="294"/>
      <c r="BV301" s="294"/>
      <c r="BW301" s="29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4"/>
      <c r="BU302" s="294"/>
      <c r="BV302" s="294"/>
      <c r="BW302" s="29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4"/>
      <c r="BU303" s="294"/>
      <c r="BV303" s="294"/>
      <c r="BW303" s="29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4"/>
      <c r="BU304" s="294"/>
      <c r="BV304" s="294"/>
      <c r="BW304" s="29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4"/>
      <c r="BU305" s="294"/>
      <c r="BV305" s="294"/>
      <c r="BW305" s="29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4"/>
      <c r="BU306" s="294"/>
      <c r="BV306" s="294"/>
      <c r="BW306" s="29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4"/>
      <c r="BU307" s="294"/>
      <c r="BV307" s="294"/>
      <c r="BW307" s="29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4"/>
      <c r="BU308" s="294"/>
      <c r="BV308" s="294"/>
      <c r="BW308" s="29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4"/>
      <c r="BU309" s="294"/>
      <c r="BV309" s="294"/>
      <c r="BW309" s="29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4"/>
      <c r="BU310" s="294"/>
      <c r="BV310" s="294"/>
      <c r="BW310" s="29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4"/>
      <c r="BU311" s="294"/>
      <c r="BV311" s="294"/>
      <c r="BW311" s="29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4"/>
      <c r="BU312" s="294"/>
      <c r="BV312" s="294"/>
      <c r="BW312" s="29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4"/>
      <c r="BU313" s="294"/>
      <c r="BV313" s="294"/>
      <c r="BW313" s="29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4"/>
      <c r="BU314" s="294"/>
      <c r="BV314" s="294"/>
      <c r="BW314" s="29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4"/>
      <c r="BU315" s="294"/>
      <c r="BV315" s="294"/>
      <c r="BW315" s="29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4"/>
      <c r="BU316" s="294"/>
      <c r="BV316" s="294"/>
      <c r="BW316" s="29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4"/>
      <c r="BU317" s="294"/>
      <c r="BV317" s="294"/>
      <c r="BW317" s="29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4"/>
      <c r="BU318" s="294"/>
      <c r="BV318" s="294"/>
      <c r="BW318" s="29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4"/>
      <c r="BU319" s="294"/>
      <c r="BV319" s="294"/>
      <c r="BW319" s="29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4"/>
      <c r="BU320" s="294"/>
      <c r="BV320" s="294"/>
      <c r="BW320" s="29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4"/>
      <c r="BU321" s="294"/>
      <c r="BV321" s="294"/>
      <c r="BW321" s="29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4"/>
      <c r="BU322" s="294"/>
      <c r="BV322" s="294"/>
      <c r="BW322" s="29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4"/>
      <c r="BU323" s="294"/>
      <c r="BV323" s="294"/>
      <c r="BW323" s="29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4"/>
      <c r="BU324" s="294"/>
      <c r="BV324" s="294"/>
      <c r="BW324" s="29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4"/>
      <c r="BU325" s="294"/>
      <c r="BV325" s="294"/>
      <c r="BW325" s="29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4"/>
      <c r="BU326" s="294"/>
      <c r="BV326" s="294"/>
      <c r="BW326" s="29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4"/>
      <c r="BU327" s="294"/>
      <c r="BV327" s="294"/>
      <c r="BW327" s="29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4"/>
      <c r="BU328" s="294"/>
      <c r="BV328" s="294"/>
      <c r="BW328" s="29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4"/>
      <c r="BU329" s="294"/>
      <c r="BV329" s="294"/>
      <c r="BW329" s="29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4"/>
      <c r="BU330" s="294"/>
      <c r="BV330" s="294"/>
      <c r="BW330" s="29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4"/>
      <c r="BU331" s="294"/>
      <c r="BV331" s="294"/>
      <c r="BW331" s="29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4"/>
      <c r="BU332" s="294"/>
      <c r="BV332" s="294"/>
      <c r="BW332" s="29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4"/>
      <c r="BU333" s="294"/>
      <c r="BV333" s="294"/>
      <c r="BW333" s="29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4"/>
      <c r="BU334" s="294"/>
      <c r="BV334" s="294"/>
      <c r="BW334" s="29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4"/>
      <c r="BU335" s="294"/>
      <c r="BV335" s="294"/>
      <c r="BW335" s="29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4"/>
      <c r="BU336" s="294"/>
      <c r="BV336" s="294"/>
      <c r="BW336" s="29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4"/>
      <c r="BU337" s="294"/>
      <c r="BV337" s="294"/>
      <c r="BW337" s="29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4"/>
      <c r="BU338" s="294"/>
      <c r="BV338" s="294"/>
      <c r="BW338" s="29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4"/>
      <c r="BU339" s="294"/>
      <c r="BV339" s="294"/>
      <c r="BW339" s="29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4"/>
      <c r="BU340" s="294"/>
      <c r="BV340" s="294"/>
      <c r="BW340" s="29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4"/>
      <c r="BU341" s="294"/>
      <c r="BV341" s="294"/>
      <c r="BW341" s="29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4"/>
      <c r="BU342" s="294"/>
      <c r="BV342" s="294"/>
      <c r="BW342" s="29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4"/>
      <c r="BU343" s="294"/>
      <c r="BV343" s="294"/>
      <c r="BW343" s="29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4"/>
      <c r="BU344" s="294"/>
      <c r="BV344" s="294"/>
      <c r="BW344" s="29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4"/>
      <c r="BU345" s="294"/>
      <c r="BV345" s="294"/>
      <c r="BW345" s="29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4"/>
      <c r="BU346" s="294"/>
      <c r="BV346" s="294"/>
      <c r="BW346" s="29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4"/>
      <c r="BU347" s="294"/>
      <c r="BV347" s="294"/>
      <c r="BW347" s="29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4"/>
      <c r="BU348" s="294"/>
      <c r="BV348" s="294"/>
      <c r="BW348" s="29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4"/>
      <c r="BU349" s="294"/>
      <c r="BV349" s="294"/>
      <c r="BW349" s="29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4"/>
      <c r="BU350" s="294"/>
      <c r="BV350" s="294"/>
      <c r="BW350" s="29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4"/>
      <c r="BU351" s="294"/>
      <c r="BV351" s="294"/>
      <c r="BW351" s="29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4"/>
      <c r="BU352" s="294"/>
      <c r="BV352" s="294"/>
      <c r="BW352" s="29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4"/>
      <c r="BU353" s="294"/>
      <c r="BV353" s="294"/>
      <c r="BW353" s="29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4"/>
      <c r="BU354" s="294"/>
      <c r="BV354" s="294"/>
      <c r="BW354" s="29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4"/>
      <c r="BU355" s="294"/>
      <c r="BV355" s="294"/>
      <c r="BW355" s="29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4"/>
      <c r="BU356" s="294"/>
      <c r="BV356" s="294"/>
      <c r="BW356" s="29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4"/>
      <c r="BU357" s="294"/>
      <c r="BV357" s="294"/>
      <c r="BW357" s="29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4"/>
      <c r="BU358" s="294"/>
      <c r="BV358" s="294"/>
      <c r="BW358" s="29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4"/>
      <c r="BU359" s="294"/>
      <c r="BV359" s="294"/>
      <c r="BW359" s="29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4"/>
      <c r="BU360" s="294"/>
      <c r="BV360" s="294"/>
      <c r="BW360" s="29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4"/>
      <c r="BU361" s="294"/>
      <c r="BV361" s="294"/>
      <c r="BW361" s="29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4"/>
      <c r="BU362" s="294"/>
      <c r="BV362" s="294"/>
      <c r="BW362" s="29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4"/>
      <c r="BU363" s="294"/>
      <c r="BV363" s="294"/>
      <c r="BW363" s="29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4"/>
      <c r="BU364" s="294"/>
      <c r="BV364" s="294"/>
      <c r="BW364" s="29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4"/>
      <c r="BU365" s="294"/>
      <c r="BV365" s="294"/>
      <c r="BW365" s="29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4"/>
      <c r="BU366" s="294"/>
      <c r="BV366" s="294"/>
      <c r="BW366" s="29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4"/>
      <c r="BU367" s="294"/>
      <c r="BV367" s="294"/>
      <c r="BW367" s="29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4"/>
      <c r="BU368" s="294"/>
      <c r="BV368" s="294"/>
      <c r="BW368" s="29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4"/>
      <c r="BU369" s="294"/>
      <c r="BV369" s="294"/>
      <c r="BW369" s="29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4"/>
      <c r="BU370" s="294"/>
      <c r="BV370" s="294"/>
      <c r="BW370" s="29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4"/>
      <c r="BU371" s="294"/>
      <c r="BV371" s="294"/>
      <c r="BW371" s="29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4"/>
      <c r="BU372" s="294"/>
      <c r="BV372" s="294"/>
      <c r="BW372" s="29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4"/>
      <c r="BU373" s="294"/>
      <c r="BV373" s="294"/>
      <c r="BW373" s="29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4"/>
      <c r="BU374" s="294"/>
      <c r="BV374" s="294"/>
      <c r="BW374" s="29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4"/>
      <c r="BU375" s="294"/>
      <c r="BV375" s="294"/>
      <c r="BW375" s="29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4"/>
      <c r="BU376" s="294"/>
      <c r="BV376" s="294"/>
      <c r="BW376" s="29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4"/>
      <c r="BU377" s="294"/>
      <c r="BV377" s="294"/>
      <c r="BW377" s="29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4"/>
      <c r="BU378" s="294"/>
      <c r="BV378" s="294"/>
      <c r="BW378" s="29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4"/>
      <c r="BU379" s="294"/>
      <c r="BV379" s="294"/>
      <c r="BW379" s="29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4"/>
      <c r="BU380" s="294"/>
      <c r="BV380" s="294"/>
      <c r="BW380" s="29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4"/>
      <c r="BU381" s="294"/>
      <c r="BV381" s="294"/>
      <c r="BW381" s="29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4"/>
      <c r="BU382" s="294"/>
      <c r="BV382" s="294"/>
      <c r="BW382" s="29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4"/>
      <c r="BU383" s="294"/>
      <c r="BV383" s="294"/>
      <c r="BW383" s="29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4"/>
      <c r="BU384" s="294"/>
      <c r="BV384" s="294"/>
      <c r="BW384" s="29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4"/>
      <c r="BU385" s="294"/>
      <c r="BV385" s="294"/>
      <c r="BW385" s="29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4"/>
      <c r="BU386" s="294"/>
      <c r="BV386" s="294"/>
      <c r="BW386" s="29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4"/>
      <c r="BU387" s="294"/>
      <c r="BV387" s="294"/>
      <c r="BW387" s="29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4"/>
      <c r="BU388" s="294"/>
      <c r="BV388" s="294"/>
      <c r="BW388" s="29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4"/>
      <c r="BU389" s="294"/>
      <c r="BV389" s="294"/>
      <c r="BW389" s="29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4"/>
      <c r="BU390" s="294"/>
      <c r="BV390" s="294"/>
      <c r="BW390" s="29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4"/>
      <c r="BU391" s="294"/>
      <c r="BV391" s="294"/>
      <c r="BW391" s="29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4"/>
      <c r="BU392" s="294"/>
      <c r="BV392" s="294"/>
      <c r="BW392" s="29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4"/>
      <c r="BU393" s="294"/>
      <c r="BV393" s="294"/>
      <c r="BW393" s="29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4"/>
      <c r="BU394" s="294"/>
      <c r="BV394" s="294"/>
      <c r="BW394" s="29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4"/>
      <c r="BU395" s="294"/>
      <c r="BV395" s="294"/>
      <c r="BW395" s="29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4"/>
      <c r="BU396" s="294"/>
      <c r="BV396" s="294"/>
      <c r="BW396" s="29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4"/>
      <c r="BU397" s="294"/>
      <c r="BV397" s="294"/>
      <c r="BW397" s="29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4"/>
      <c r="BU398" s="294"/>
      <c r="BV398" s="294"/>
      <c r="BW398" s="29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4"/>
      <c r="BU399" s="294"/>
      <c r="BV399" s="294"/>
      <c r="BW399" s="29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4"/>
      <c r="BU400" s="294"/>
      <c r="BV400" s="294"/>
      <c r="BW400" s="29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4"/>
      <c r="BU401" s="294"/>
      <c r="BV401" s="294"/>
      <c r="BW401" s="29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4"/>
      <c r="BU402" s="294"/>
      <c r="BV402" s="294"/>
      <c r="BW402" s="29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4"/>
      <c r="BU403" s="294"/>
      <c r="BV403" s="294"/>
      <c r="BW403" s="29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4"/>
      <c r="BU404" s="294"/>
      <c r="BV404" s="294"/>
      <c r="BW404" s="29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4"/>
      <c r="BU405" s="294"/>
      <c r="BV405" s="294"/>
      <c r="BW405" s="29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4"/>
      <c r="BU406" s="294"/>
      <c r="BV406" s="294"/>
      <c r="BW406" s="29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4"/>
      <c r="BU407" s="294"/>
      <c r="BV407" s="294"/>
      <c r="BW407" s="29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4"/>
      <c r="BU408" s="294"/>
      <c r="BV408" s="294"/>
      <c r="BW408" s="29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4"/>
      <c r="BU409" s="294"/>
      <c r="BV409" s="294"/>
      <c r="BW409" s="29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4"/>
      <c r="BU410" s="294"/>
      <c r="BV410" s="294"/>
      <c r="BW410" s="29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4"/>
      <c r="BU411" s="294"/>
      <c r="BV411" s="294"/>
      <c r="BW411" s="29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4"/>
      <c r="BU412" s="294"/>
      <c r="BV412" s="294"/>
      <c r="BW412" s="29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4"/>
      <c r="BU413" s="294"/>
      <c r="BV413" s="294"/>
      <c r="BW413" s="29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4"/>
      <c r="BU414" s="294"/>
      <c r="BV414" s="294"/>
      <c r="BW414" s="29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4"/>
      <c r="BU415" s="294"/>
      <c r="BV415" s="294"/>
      <c r="BW415" s="29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4"/>
      <c r="BU416" s="294"/>
      <c r="BV416" s="294"/>
      <c r="BW416" s="29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4"/>
      <c r="BU417" s="294"/>
      <c r="BV417" s="294"/>
      <c r="BW417" s="29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4"/>
      <c r="BU418" s="294"/>
      <c r="BV418" s="294"/>
      <c r="BW418" s="29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4"/>
      <c r="BU419" s="294"/>
      <c r="BV419" s="294"/>
      <c r="BW419" s="29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4"/>
      <c r="BU420" s="294"/>
      <c r="BV420" s="294"/>
      <c r="BW420" s="29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4"/>
      <c r="BU421" s="294"/>
      <c r="BV421" s="294"/>
      <c r="BW421" s="29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4"/>
      <c r="BU422" s="294"/>
      <c r="BV422" s="294"/>
      <c r="BW422" s="29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4"/>
      <c r="BU423" s="294"/>
      <c r="BV423" s="294"/>
      <c r="BW423" s="29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4"/>
      <c r="BU424" s="294"/>
      <c r="BV424" s="294"/>
      <c r="BW424" s="29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4"/>
      <c r="BU425" s="294"/>
      <c r="BV425" s="294"/>
      <c r="BW425" s="29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4"/>
      <c r="BU426" s="294"/>
      <c r="BV426" s="294"/>
      <c r="BW426" s="29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4"/>
      <c r="BU427" s="294"/>
      <c r="BV427" s="294"/>
      <c r="BW427" s="29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4"/>
      <c r="BU428" s="294"/>
      <c r="BV428" s="294"/>
      <c r="BW428" s="29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4"/>
      <c r="BU429" s="294"/>
      <c r="BV429" s="294"/>
      <c r="BW429" s="29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4"/>
      <c r="BU430" s="294"/>
      <c r="BV430" s="294"/>
      <c r="BW430" s="29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4"/>
      <c r="BU431" s="294"/>
      <c r="BV431" s="294"/>
      <c r="BW431" s="29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4"/>
      <c r="BU432" s="294"/>
      <c r="BV432" s="294"/>
      <c r="BW432" s="29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4"/>
      <c r="BU433" s="294"/>
      <c r="BV433" s="294"/>
      <c r="BW433" s="29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4"/>
      <c r="BU434" s="294"/>
      <c r="BV434" s="294"/>
      <c r="BW434" s="29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4"/>
      <c r="BU435" s="294"/>
      <c r="BV435" s="294"/>
      <c r="BW435" s="29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4"/>
      <c r="BU436" s="294"/>
      <c r="BV436" s="294"/>
      <c r="BW436" s="29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4"/>
      <c r="BU437" s="294"/>
      <c r="BV437" s="294"/>
      <c r="BW437" s="29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H2h4ILAWY6vHAODgXsaUvFOTGQWFH8hrCd4limWPnh+4Tqhup8SwQB7/T7VAd837iqthapmoZ897Cp6+5tXcmA==" saltValue="spmqMADBc+jr9zfP8McbF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3"/>
      <c r="BO6" s="293"/>
      <c r="BP6" s="293"/>
      <c r="BQ6" s="29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641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4"/>
      <c r="BO7" s="294"/>
      <c r="BP7" s="294"/>
      <c r="BQ7" s="29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633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4"/>
      <c r="BO8" s="294"/>
      <c r="BP8" s="294"/>
      <c r="BQ8" s="294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642</v>
      </c>
      <c r="B9" s="254" t="s">
        <v>643</v>
      </c>
      <c r="C9" s="254" t="s">
        <v>644</v>
      </c>
      <c r="D9" s="233"/>
      <c r="E9" s="234">
        <v>22525189.199999999</v>
      </c>
      <c r="F9" s="235">
        <v>22525189.199999999</v>
      </c>
      <c r="G9" s="255">
        <f>'Jobs-Ops'!G9</f>
        <v>0</v>
      </c>
      <c r="H9" s="113">
        <f>'Jobs-Ops'!H9</f>
        <v>0</v>
      </c>
      <c r="I9" s="104"/>
      <c r="J9" s="237">
        <v>22525189</v>
      </c>
      <c r="K9" s="248"/>
      <c r="L9" s="239"/>
      <c r="M9" s="8">
        <v>25743518.050000001</v>
      </c>
      <c r="N9" s="240">
        <v>21217174</v>
      </c>
      <c r="O9" s="72"/>
      <c r="P9" s="100"/>
      <c r="Q9" s="9">
        <f t="shared" si="12"/>
        <v>1308015</v>
      </c>
      <c r="R9" s="9">
        <f t="shared" si="13"/>
        <v>1302912</v>
      </c>
      <c r="S9" s="9">
        <f t="shared" si="14"/>
        <v>5103</v>
      </c>
      <c r="T9" s="256">
        <v>46235</v>
      </c>
      <c r="U9" s="10"/>
      <c r="V9" s="23">
        <f t="shared" si="15"/>
        <v>0.5192421879558512</v>
      </c>
      <c r="W9" s="11">
        <f t="shared" si="16"/>
        <v>11696028.420479072</v>
      </c>
      <c r="X9" s="8">
        <v>11016851.85</v>
      </c>
      <c r="Y9" s="9">
        <f t="shared" si="17"/>
        <v>679176.57047907263</v>
      </c>
      <c r="Z9" s="9">
        <f t="shared" si="18"/>
        <v>1302912</v>
      </c>
      <c r="AA9" s="9">
        <f t="shared" si="19"/>
        <v>-623735.42952092737</v>
      </c>
      <c r="AB9" s="10"/>
      <c r="AC9" s="24">
        <v>0.11423496765518215</v>
      </c>
      <c r="AD9" s="11">
        <v>293942.84569027548</v>
      </c>
      <c r="AE9" s="8">
        <v>2372070.94</v>
      </c>
      <c r="AF9" s="9">
        <f t="shared" si="20"/>
        <v>-2078128.0943097244</v>
      </c>
      <c r="AG9" s="10"/>
      <c r="AH9" s="11">
        <f t="shared" si="21"/>
        <v>11402085.574788798</v>
      </c>
      <c r="AI9" s="8">
        <v>8644780.9100000001</v>
      </c>
      <c r="AJ9" s="9">
        <f t="shared" si="23"/>
        <v>2757304.664788797</v>
      </c>
      <c r="AK9" s="10"/>
      <c r="AL9" s="25">
        <f t="shared" si="24"/>
        <v>10829160.579520928</v>
      </c>
      <c r="AM9" s="25">
        <f t="shared" si="25"/>
        <v>10200322.15</v>
      </c>
      <c r="AN9" s="25">
        <f t="shared" si="26"/>
        <v>628838.42952092737</v>
      </c>
      <c r="AO9" s="10"/>
      <c r="AP9" s="12">
        <v>13283701.76</v>
      </c>
      <c r="AQ9" s="12" t="str">
        <f t="shared" si="27"/>
        <v xml:space="preserve"> </v>
      </c>
      <c r="AR9" s="12">
        <f t="shared" si="28"/>
        <v>1587673.3395209275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22525189</v>
      </c>
      <c r="BA9" s="15">
        <v>21217174</v>
      </c>
      <c r="BB9" s="15">
        <v>22525189</v>
      </c>
      <c r="BC9" s="15">
        <v>21217174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1302912</v>
      </c>
      <c r="BJ9" s="241"/>
      <c r="BK9" s="241"/>
      <c r="BL9" s="241"/>
      <c r="BM9" s="241"/>
      <c r="BN9" s="294"/>
      <c r="BO9" s="294"/>
      <c r="BP9" s="294"/>
      <c r="BQ9" s="294"/>
      <c r="BR9" s="244"/>
      <c r="BS9" s="244"/>
      <c r="BT9" s="241"/>
      <c r="BU9" s="241"/>
      <c r="BV9" s="245" t="s">
        <v>638</v>
      </c>
      <c r="BW9" s="241">
        <v>0</v>
      </c>
      <c r="BX9" s="247">
        <v>2573142.46</v>
      </c>
      <c r="BY9" s="247">
        <v>20764841</v>
      </c>
      <c r="BZ9" s="247">
        <v>2372070.94</v>
      </c>
      <c r="CA9" s="247">
        <v>20764841</v>
      </c>
      <c r="CB9" s="242" t="s">
        <v>634</v>
      </c>
      <c r="CC9" s="247">
        <v>11016851.85</v>
      </c>
      <c r="CD9" s="247">
        <v>8644780.9100000001</v>
      </c>
      <c r="CE9" s="247">
        <v>13283701.76</v>
      </c>
      <c r="CF9" s="247">
        <v>0</v>
      </c>
    </row>
    <row r="10" spans="1:95" x14ac:dyDescent="0.25">
      <c r="A10" s="253"/>
      <c r="B10" s="93" t="s">
        <v>645</v>
      </c>
      <c r="C10" s="254"/>
      <c r="D10" s="233"/>
      <c r="E10" s="276">
        <f>SUM(E8:E9)</f>
        <v>22525189.199999999</v>
      </c>
      <c r="F10" s="266">
        <f>SUM(F8:F9)</f>
        <v>22525189.199999999</v>
      </c>
      <c r="G10" s="255">
        <f>'Jobs-Ops'!G10</f>
        <v>0</v>
      </c>
      <c r="H10" s="113">
        <f>'Jobs-Ops'!H10</f>
        <v>0</v>
      </c>
      <c r="I10" s="104"/>
      <c r="J10" s="277">
        <f>SUM(J8:J9)</f>
        <v>22525189</v>
      </c>
      <c r="K10" s="248"/>
      <c r="L10" s="239"/>
      <c r="M10" s="270">
        <f>SUM(M8:M9)</f>
        <v>25743518.050000001</v>
      </c>
      <c r="N10" s="278">
        <f>SUM(N8:N9)</f>
        <v>21217174</v>
      </c>
      <c r="O10" s="72"/>
      <c r="P10" s="100"/>
      <c r="Q10" s="268">
        <f>SUM(Q8:Q9)</f>
        <v>1308015</v>
      </c>
      <c r="R10" s="268">
        <f>SUM(R8:R9)</f>
        <v>1302912</v>
      </c>
      <c r="S10" s="268">
        <f>SUM(S8:S9)</f>
        <v>5103</v>
      </c>
      <c r="T10" s="256" t="str">
        <f>IF('Jobs-Ops'!S10&lt;&gt; "",'Jobs-Ops'!S10,"")</f>
        <v/>
      </c>
      <c r="U10" s="10"/>
      <c r="V10" s="23" t="str">
        <f t="shared" si="15"/>
        <v/>
      </c>
      <c r="W10" s="269">
        <f>SUM(W8:W9)</f>
        <v>11696028.420479072</v>
      </c>
      <c r="X10" s="270">
        <f>SUM(X8:X9)</f>
        <v>11016851.85</v>
      </c>
      <c r="Y10" s="268">
        <f>SUM(Y8:Y9)</f>
        <v>679176.57047907263</v>
      </c>
      <c r="Z10" s="268">
        <f>SUM(Z8:Z9)</f>
        <v>1302912</v>
      </c>
      <c r="AA10" s="268">
        <f>SUM(AA8:AA9)</f>
        <v>-623735.42952092737</v>
      </c>
      <c r="AB10" s="10"/>
      <c r="AC10" s="24"/>
      <c r="AD10" s="269">
        <f>SUM(AD8:AD9)</f>
        <v>293942.84569027548</v>
      </c>
      <c r="AE10" s="270">
        <f>SUM(AE8:AE9)</f>
        <v>2372070.94</v>
      </c>
      <c r="AF10" s="268">
        <f>SUM(AF8:AF9)</f>
        <v>-2078128.0943097244</v>
      </c>
      <c r="AG10" s="10"/>
      <c r="AH10" s="269">
        <f>SUM(AH8:AH9)</f>
        <v>11402085.574788798</v>
      </c>
      <c r="AI10" s="270">
        <f>SUM(AI8:AI9)</f>
        <v>8644780.9100000001</v>
      </c>
      <c r="AJ10" s="268">
        <f>SUM(AJ8:AJ9)</f>
        <v>2757304.664788797</v>
      </c>
      <c r="AK10" s="10"/>
      <c r="AL10" s="280">
        <f>SUM(AL8:AL9)</f>
        <v>10829160.579520928</v>
      </c>
      <c r="AM10" s="280">
        <f>SUM(AM8:AM9)</f>
        <v>10200322.15</v>
      </c>
      <c r="AN10" s="280">
        <f>SUM(AN8:AN9)</f>
        <v>628838.42952092737</v>
      </c>
      <c r="AO10" s="10"/>
      <c r="AP10" s="281">
        <f>SUM(AP8:AP9)</f>
        <v>13283701.76</v>
      </c>
      <c r="AQ10" s="281">
        <f>SUM(AQ8:AQ9)</f>
        <v>0</v>
      </c>
      <c r="AR10" s="281">
        <f>SUM(AR8:AR9)</f>
        <v>1587673.3395209275</v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94"/>
      <c r="BO10" s="294"/>
      <c r="BP10" s="294"/>
      <c r="BQ10" s="294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94"/>
      <c r="BO11" s="294"/>
      <c r="BP11" s="294"/>
      <c r="BQ11" s="294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 t="s">
        <v>646</v>
      </c>
      <c r="B12" s="254" t="s">
        <v>647</v>
      </c>
      <c r="C12" s="254" t="s">
        <v>648</v>
      </c>
      <c r="D12" s="233"/>
      <c r="E12" s="234">
        <v>0</v>
      </c>
      <c r="F12" s="235">
        <v>0</v>
      </c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>
        <v>146222.12</v>
      </c>
      <c r="N12" s="240">
        <v>147282.12</v>
      </c>
      <c r="O12" s="71"/>
      <c r="P12" s="100"/>
      <c r="Q12" s="9">
        <f t="shared" si="12"/>
        <v>-147282.12</v>
      </c>
      <c r="R12" s="9">
        <f t="shared" si="13"/>
        <v>-100764.69</v>
      </c>
      <c r="S12" s="9">
        <f t="shared" si="14"/>
        <v>-46517.429999999993</v>
      </c>
      <c r="T12" s="256">
        <v>46022</v>
      </c>
      <c r="U12" s="10"/>
      <c r="V12" s="23">
        <f t="shared" si="15"/>
        <v>0.99280292814905158</v>
      </c>
      <c r="W12" s="11">
        <f t="shared" si="16"/>
        <v>0</v>
      </c>
      <c r="X12" s="8">
        <v>146222.12</v>
      </c>
      <c r="Y12" s="9">
        <f t="shared" si="17"/>
        <v>-147282.12</v>
      </c>
      <c r="Z12" s="9">
        <f t="shared" si="18"/>
        <v>-100764.69</v>
      </c>
      <c r="AA12" s="9">
        <f t="shared" si="19"/>
        <v>-46517.429999999993</v>
      </c>
      <c r="AB12" s="10"/>
      <c r="AC12" s="24">
        <v>0</v>
      </c>
      <c r="AD12" s="11">
        <v>0</v>
      </c>
      <c r="AE12" s="8">
        <v>0</v>
      </c>
      <c r="AF12" s="9">
        <f t="shared" si="20"/>
        <v>0</v>
      </c>
      <c r="AG12" s="10"/>
      <c r="AH12" s="11">
        <f t="shared" si="21"/>
        <v>0</v>
      </c>
      <c r="AI12" s="8">
        <v>146222.12</v>
      </c>
      <c r="AJ12" s="9">
        <f t="shared" si="23"/>
        <v>-147282.12</v>
      </c>
      <c r="AK12" s="10"/>
      <c r="AL12" s="25">
        <f t="shared" si="24"/>
        <v>0</v>
      </c>
      <c r="AM12" s="25">
        <f t="shared" si="25"/>
        <v>1060</v>
      </c>
      <c r="AN12" s="25">
        <f t="shared" si="26"/>
        <v>0</v>
      </c>
      <c r="AO12" s="10"/>
      <c r="AP12" s="12">
        <v>0</v>
      </c>
      <c r="AQ12" s="12">
        <f t="shared" si="27"/>
        <v>0</v>
      </c>
      <c r="AR12" s="12">
        <f t="shared" si="28"/>
        <v>0</v>
      </c>
      <c r="AS12" s="241"/>
      <c r="AT12" s="242"/>
      <c r="AU12" s="241"/>
      <c r="AV12" s="241"/>
      <c r="AW12" s="243"/>
      <c r="AX12" s="242"/>
      <c r="AY12" s="242" t="s">
        <v>630</v>
      </c>
      <c r="AZ12" s="241">
        <v>0</v>
      </c>
      <c r="BA12" s="15">
        <v>147282.12</v>
      </c>
      <c r="BB12" s="241">
        <v>0</v>
      </c>
      <c r="BC12" s="15">
        <v>147282.12</v>
      </c>
      <c r="BD12" s="241">
        <v>0</v>
      </c>
      <c r="BE12" s="241">
        <v>0</v>
      </c>
      <c r="BF12" s="241"/>
      <c r="BG12" s="241">
        <v>3</v>
      </c>
      <c r="BH12" s="241">
        <v>0</v>
      </c>
      <c r="BI12" s="241">
        <v>-100764.69</v>
      </c>
      <c r="BJ12" s="241"/>
      <c r="BK12" s="241"/>
      <c r="BL12" s="241"/>
      <c r="BM12" s="241"/>
      <c r="BN12" s="294"/>
      <c r="BO12" s="294"/>
      <c r="BP12" s="294"/>
      <c r="BQ12" s="294"/>
      <c r="BR12" s="244"/>
      <c r="BS12" s="244"/>
      <c r="BT12" s="241"/>
      <c r="BU12" s="241"/>
      <c r="BV12" s="245" t="s">
        <v>638</v>
      </c>
      <c r="BW12" s="241">
        <v>0</v>
      </c>
      <c r="BX12" s="241">
        <v>0</v>
      </c>
      <c r="BY12" s="241">
        <v>0</v>
      </c>
      <c r="BZ12" s="241">
        <v>0</v>
      </c>
      <c r="CA12" s="241">
        <v>0</v>
      </c>
      <c r="CB12" s="242" t="s">
        <v>634</v>
      </c>
      <c r="CC12" s="247">
        <v>146222.12</v>
      </c>
      <c r="CD12" s="247">
        <v>146222.12</v>
      </c>
      <c r="CE12" s="247">
        <v>0</v>
      </c>
      <c r="CF12" s="247">
        <v>0</v>
      </c>
    </row>
    <row r="13" spans="1:95" x14ac:dyDescent="0.25">
      <c r="A13" s="253" t="s">
        <v>649</v>
      </c>
      <c r="B13" s="254" t="s">
        <v>650</v>
      </c>
      <c r="C13" s="254" t="s">
        <v>648</v>
      </c>
      <c r="D13" s="233"/>
      <c r="E13" s="234">
        <v>0</v>
      </c>
      <c r="F13" s="235">
        <v>0</v>
      </c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>
        <v>125277.09</v>
      </c>
      <c r="N13" s="240">
        <v>135037.09</v>
      </c>
      <c r="O13" s="71"/>
      <c r="P13" s="100"/>
      <c r="Q13" s="9">
        <f t="shared" si="12"/>
        <v>-135037.09</v>
      </c>
      <c r="R13" s="9">
        <f t="shared" si="13"/>
        <v>-14225.4</v>
      </c>
      <c r="S13" s="9">
        <f t="shared" si="14"/>
        <v>-120811.69</v>
      </c>
      <c r="T13" s="256">
        <v>46022</v>
      </c>
      <c r="U13" s="10"/>
      <c r="V13" s="23">
        <f t="shared" si="15"/>
        <v>0.92772356098609643</v>
      </c>
      <c r="W13" s="11">
        <f t="shared" si="16"/>
        <v>0</v>
      </c>
      <c r="X13" s="8">
        <v>125277.09</v>
      </c>
      <c r="Y13" s="9">
        <f t="shared" si="17"/>
        <v>-135037.09</v>
      </c>
      <c r="Z13" s="9">
        <f t="shared" si="18"/>
        <v>-14225.4</v>
      </c>
      <c r="AA13" s="9">
        <f t="shared" si="19"/>
        <v>-120811.69</v>
      </c>
      <c r="AB13" s="10"/>
      <c r="AC13" s="24">
        <v>0</v>
      </c>
      <c r="AD13" s="11">
        <v>0</v>
      </c>
      <c r="AE13" s="8">
        <v>0</v>
      </c>
      <c r="AF13" s="9">
        <f t="shared" si="20"/>
        <v>0</v>
      </c>
      <c r="AG13" s="10"/>
      <c r="AH13" s="11">
        <f t="shared" si="21"/>
        <v>0</v>
      </c>
      <c r="AI13" s="8">
        <v>125277.09</v>
      </c>
      <c r="AJ13" s="9">
        <f t="shared" si="23"/>
        <v>-135037.09</v>
      </c>
      <c r="AK13" s="10"/>
      <c r="AL13" s="25">
        <f t="shared" si="24"/>
        <v>0</v>
      </c>
      <c r="AM13" s="25">
        <f t="shared" si="25"/>
        <v>9760</v>
      </c>
      <c r="AN13" s="25">
        <f t="shared" si="26"/>
        <v>0</v>
      </c>
      <c r="AO13" s="10"/>
      <c r="AP13" s="12">
        <v>0</v>
      </c>
      <c r="AQ13" s="12">
        <f t="shared" si="27"/>
        <v>0</v>
      </c>
      <c r="AR13" s="12">
        <f t="shared" si="28"/>
        <v>0</v>
      </c>
      <c r="AS13" s="241"/>
      <c r="AT13" s="242"/>
      <c r="AU13" s="241"/>
      <c r="AV13" s="241"/>
      <c r="AW13" s="243"/>
      <c r="AX13" s="242"/>
      <c r="AY13" s="242" t="s">
        <v>630</v>
      </c>
      <c r="AZ13" s="241">
        <v>0</v>
      </c>
      <c r="BA13" s="15">
        <v>135037.09</v>
      </c>
      <c r="BB13" s="241">
        <v>0</v>
      </c>
      <c r="BC13" s="15">
        <v>135037.09</v>
      </c>
      <c r="BD13" s="241">
        <v>0</v>
      </c>
      <c r="BE13" s="241">
        <v>0</v>
      </c>
      <c r="BF13" s="241"/>
      <c r="BG13" s="241">
        <v>3</v>
      </c>
      <c r="BH13" s="241">
        <v>0</v>
      </c>
      <c r="BI13" s="241">
        <v>-14225.4</v>
      </c>
      <c r="BJ13" s="241"/>
      <c r="BK13" s="241"/>
      <c r="BL13" s="241"/>
      <c r="BM13" s="241"/>
      <c r="BN13" s="294"/>
      <c r="BO13" s="294"/>
      <c r="BP13" s="294"/>
      <c r="BQ13" s="294"/>
      <c r="BR13" s="244"/>
      <c r="BS13" s="244"/>
      <c r="BT13" s="241"/>
      <c r="BU13" s="241"/>
      <c r="BV13" s="245" t="s">
        <v>638</v>
      </c>
      <c r="BW13" s="241">
        <v>0</v>
      </c>
      <c r="BX13" s="241">
        <v>0</v>
      </c>
      <c r="BY13" s="241">
        <v>0</v>
      </c>
      <c r="BZ13" s="241">
        <v>0</v>
      </c>
      <c r="CA13" s="241">
        <v>0</v>
      </c>
      <c r="CB13" s="242" t="s">
        <v>634</v>
      </c>
      <c r="CC13" s="247">
        <v>125277.09</v>
      </c>
      <c r="CD13" s="247">
        <v>125277.09</v>
      </c>
      <c r="CE13" s="247">
        <v>0</v>
      </c>
      <c r="CF13" s="247">
        <v>0</v>
      </c>
    </row>
    <row r="14" spans="1:95" x14ac:dyDescent="0.25">
      <c r="A14" s="253"/>
      <c r="B14" s="93" t="s">
        <v>651</v>
      </c>
      <c r="C14" s="254"/>
      <c r="D14" s="233"/>
      <c r="E14" s="276">
        <f>SUM(E7:E13)/2</f>
        <v>22525189.199999999</v>
      </c>
      <c r="F14" s="266">
        <f>SUM(F7:F13)/2</f>
        <v>22525189.199999999</v>
      </c>
      <c r="G14" s="255">
        <f>'Jobs-Ops'!G14</f>
        <v>0</v>
      </c>
      <c r="H14" s="113">
        <f>'Jobs-Ops'!H14</f>
        <v>0</v>
      </c>
      <c r="I14" s="104"/>
      <c r="J14" s="277">
        <f>SUM(J7:J13)/2</f>
        <v>22525189</v>
      </c>
      <c r="K14" s="248"/>
      <c r="L14" s="239"/>
      <c r="M14" s="270">
        <f>SUM(M7:M13)/2</f>
        <v>25879267.655000001</v>
      </c>
      <c r="N14" s="278">
        <f>SUM(N7:N13)/2</f>
        <v>21358333.605</v>
      </c>
      <c r="O14" s="72"/>
      <c r="P14" s="100"/>
      <c r="Q14" s="268">
        <f>SUM(Q7:Q13)/2</f>
        <v>1166855.395</v>
      </c>
      <c r="R14" s="268">
        <f>SUM(R7:R13)/2</f>
        <v>1245416.9550000001</v>
      </c>
      <c r="S14" s="268">
        <f>SUM(S7:S13)/2</f>
        <v>-78561.56</v>
      </c>
      <c r="T14" s="256" t="str">
        <f>IF('Jobs-Ops'!S14&lt;&gt; "",'Jobs-Ops'!S14,"")</f>
        <v/>
      </c>
      <c r="U14" s="10"/>
      <c r="V14" s="23" t="str">
        <f t="shared" si="15"/>
        <v/>
      </c>
      <c r="W14" s="269">
        <f>SUM(W7:W13)/2</f>
        <v>11696028.420479072</v>
      </c>
      <c r="X14" s="270">
        <f>SUM(X7:X13)/2</f>
        <v>11152601.455</v>
      </c>
      <c r="Y14" s="268">
        <f>SUM(Y7:Y13)/2</f>
        <v>538016.96547907253</v>
      </c>
      <c r="Z14" s="268">
        <f>SUM(Z7:Z13)/2</f>
        <v>1245416.9550000001</v>
      </c>
      <c r="AA14" s="268">
        <f>SUM(AA7:AA13)/2</f>
        <v>-707399.98952092731</v>
      </c>
      <c r="AB14" s="10"/>
      <c r="AC14" s="24"/>
      <c r="AD14" s="269">
        <f>SUM(AD7:AD13)/2</f>
        <v>293942.84569027548</v>
      </c>
      <c r="AE14" s="270">
        <f>SUM(AE7:AE13)/2</f>
        <v>2372070.94</v>
      </c>
      <c r="AF14" s="268">
        <f>SUM(AF7:AF13)/2</f>
        <v>-2078128.0943097244</v>
      </c>
      <c r="AG14" s="10"/>
      <c r="AH14" s="269">
        <f>SUM(AH7:AH13)/2</f>
        <v>11402085.574788798</v>
      </c>
      <c r="AI14" s="270">
        <f>SUM(AI7:AI13)/2</f>
        <v>8780530.5150000006</v>
      </c>
      <c r="AJ14" s="268">
        <f>SUM(AJ7:AJ13)/2</f>
        <v>2616145.0597887971</v>
      </c>
      <c r="AK14" s="10"/>
      <c r="AL14" s="280">
        <f>SUM(AL7:AL13)/2</f>
        <v>10829160.579520928</v>
      </c>
      <c r="AM14" s="280">
        <f>SUM(AM7:AM13)/2</f>
        <v>10205732.15</v>
      </c>
      <c r="AN14" s="280">
        <f>SUM(AN7:AN13)/2</f>
        <v>628838.42952092737</v>
      </c>
      <c r="AO14" s="10"/>
      <c r="AP14" s="281">
        <f>SUM(AP7:AP13)/2</f>
        <v>13283701.76</v>
      </c>
      <c r="AQ14" s="281">
        <f>SUM(AQ7:AQ13)/2</f>
        <v>0</v>
      </c>
      <c r="AR14" s="281">
        <f>SUM(AR7:AR13)/2</f>
        <v>1587673.3395209275</v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94"/>
      <c r="BO14" s="294"/>
      <c r="BP14" s="294"/>
      <c r="BQ14" s="294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94"/>
      <c r="BO15" s="294"/>
      <c r="BP15" s="294"/>
      <c r="BQ15" s="294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97"/>
      <c r="B16" s="296" t="s">
        <v>636</v>
      </c>
      <c r="C16" s="93"/>
      <c r="D16" s="265"/>
      <c r="E16" s="276">
        <f>SUMIF(BG8:BG16,1, E8:E16)</f>
        <v>22525189.199999999</v>
      </c>
      <c r="F16" s="266">
        <f>SUMIF(BG8:BG16,1, F8:F16)</f>
        <v>22525189.199999999</v>
      </c>
      <c r="G16" s="298">
        <f>'Jobs-Ops'!G16</f>
        <v>0</v>
      </c>
      <c r="H16" s="113">
        <f>'Jobs-Ops'!H16</f>
        <v>0</v>
      </c>
      <c r="I16" s="104"/>
      <c r="J16" s="277">
        <f>SUMIF(BG8:BG16,1, J8:J16)</f>
        <v>22525189</v>
      </c>
      <c r="K16" s="301"/>
      <c r="L16" s="98"/>
      <c r="M16" s="270">
        <f>SUMIF(BG8:BG16,1, M8:M16)</f>
        <v>25743518.050000001</v>
      </c>
      <c r="N16" s="278">
        <f>SUMIF(BG8:BG16,1, N8:N16)</f>
        <v>21217174</v>
      </c>
      <c r="O16" s="300"/>
      <c r="P16" s="99"/>
      <c r="Q16" s="268">
        <f>SUMIF(BG8:BG16,1, Q8:Q16)</f>
        <v>1308015</v>
      </c>
      <c r="R16" s="268">
        <f>SUMIF(BG8:BG16,1, R8:R16)</f>
        <v>1302912</v>
      </c>
      <c r="S16" s="268">
        <f>SUMIF(BG8:BG16,1, S8:S16)</f>
        <v>5103</v>
      </c>
      <c r="T16" s="299" t="str">
        <f>IF('Jobs-Ops'!S16&lt;&gt; "",'Jobs-Ops'!S16,"")</f>
        <v/>
      </c>
      <c r="U16" s="288"/>
      <c r="V16" s="289" t="str">
        <f t="shared" si="15"/>
        <v/>
      </c>
      <c r="W16" s="269">
        <f>SUMIF(BG8:BG16,1, W8:W16)</f>
        <v>11696028.420479072</v>
      </c>
      <c r="X16" s="270">
        <f>SUMIF(BG8:BG16,1, X8:X16)</f>
        <v>11016851.85</v>
      </c>
      <c r="Y16" s="268">
        <f>SUMIF(BG8:BG16,1, Y8:Y16)</f>
        <v>679176.57047907263</v>
      </c>
      <c r="Z16" s="268">
        <f>SUMIF(BG8:BG16,1, Z8:Z16)</f>
        <v>1302912</v>
      </c>
      <c r="AA16" s="268">
        <f>SUMIF(BG8:BG16,1, AA8:AA16)</f>
        <v>-623735.42952092737</v>
      </c>
      <c r="AB16" s="288"/>
      <c r="AC16" s="290"/>
      <c r="AD16" s="269">
        <f>SUMIF(BG8:BG16,1, AD8:AD16)</f>
        <v>293942.84569027548</v>
      </c>
      <c r="AE16" s="270">
        <f>SUMIF(BG8:BG16,1, AE8:AE16)</f>
        <v>2372070.94</v>
      </c>
      <c r="AF16" s="268">
        <f>SUMIF(BG8:BG16,1, AF8:AF16)</f>
        <v>-2078128.0943097244</v>
      </c>
      <c r="AG16" s="288"/>
      <c r="AH16" s="269">
        <f>SUMIF(BG8:BG16,1, AH8:AH16)</f>
        <v>11402085.574788798</v>
      </c>
      <c r="AI16" s="270">
        <f>SUMIF(BG8:BG16,1, AI8:AI16)</f>
        <v>8644780.9100000001</v>
      </c>
      <c r="AJ16" s="268">
        <f>SUMIF(BG8:BG16,1, AJ8:AJ16)</f>
        <v>2757304.664788797</v>
      </c>
      <c r="AK16" s="288"/>
      <c r="AL16" s="280">
        <f>SUMIF(BG8:BG16,1, AL8:AL16)</f>
        <v>10829160.579520928</v>
      </c>
      <c r="AM16" s="280">
        <f>SUMIF(BG8:BG16,1, AM8:AM16)</f>
        <v>10200322.15</v>
      </c>
      <c r="AN16" s="280">
        <f>SUMIF(BG8:BG16,1, AN8:AN16)</f>
        <v>628838.42952092737</v>
      </c>
      <c r="AO16" s="288"/>
      <c r="AP16" s="281">
        <f>SUMIF(BG8:BG16,1, AP8:AP16)</f>
        <v>13283701.76</v>
      </c>
      <c r="AQ16" s="281">
        <f>SUMIF(BG8:BG16,1, AQ8:AQ16)</f>
        <v>0</v>
      </c>
      <c r="AR16" s="281">
        <f>SUMIF(BG8:BG16,1, AR8:AR16)</f>
        <v>1587673.3395209275</v>
      </c>
      <c r="AS16" s="15"/>
      <c r="AT16" s="272"/>
      <c r="AU16" s="15"/>
      <c r="AV16" s="15"/>
      <c r="AW16" s="273"/>
      <c r="AX16" s="272"/>
      <c r="AY16" s="272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5"/>
      <c r="BO16" s="295"/>
      <c r="BP16" s="295"/>
      <c r="BQ16" s="295"/>
      <c r="BR16" s="291"/>
      <c r="BS16" s="291"/>
      <c r="BT16" s="15"/>
      <c r="BU16" s="15"/>
      <c r="BV16" s="274"/>
      <c r="BW16" s="15"/>
      <c r="BX16" s="15"/>
      <c r="BY16" s="15"/>
      <c r="BZ16" s="15"/>
      <c r="CA16" s="15"/>
      <c r="CB16" s="272"/>
      <c r="CC16" s="275"/>
      <c r="CD16" s="275"/>
      <c r="CE16" s="275"/>
      <c r="CF16" s="275"/>
    </row>
    <row r="17" spans="1:84" x14ac:dyDescent="0.25">
      <c r="A17" s="297"/>
      <c r="B17" s="296" t="s">
        <v>637</v>
      </c>
      <c r="C17" s="93"/>
      <c r="D17" s="265"/>
      <c r="E17" s="276">
        <f>SUMIF(BG8:BG16,2, E8:E16)</f>
        <v>0</v>
      </c>
      <c r="F17" s="266">
        <f>SUMIF(BG8:BG16,2, F8:F16)</f>
        <v>0</v>
      </c>
      <c r="G17" s="298">
        <f>'Jobs-Ops'!G17</f>
        <v>0</v>
      </c>
      <c r="H17" s="113">
        <f>'Jobs-Ops'!H17</f>
        <v>0</v>
      </c>
      <c r="I17" s="104"/>
      <c r="J17" s="277">
        <f>SUMIF(BG8:BG16,2, J8:J16)</f>
        <v>0</v>
      </c>
      <c r="K17" s="301"/>
      <c r="L17" s="98"/>
      <c r="M17" s="270">
        <f>SUMIF(BG8:BG16,2, M8:M16)</f>
        <v>0</v>
      </c>
      <c r="N17" s="278">
        <f>SUMIF(BG8:BG16,2, N8:N16)</f>
        <v>0</v>
      </c>
      <c r="O17" s="300"/>
      <c r="P17" s="99"/>
      <c r="Q17" s="268">
        <f>SUMIF(BG8:BG16,2, Q8:Q16)</f>
        <v>0</v>
      </c>
      <c r="R17" s="268">
        <f>SUMIF(BG8:BG16,2, R8:R16)</f>
        <v>0</v>
      </c>
      <c r="S17" s="268">
        <f>SUMIF(BG8:BG16,2, S8:S16)</f>
        <v>0</v>
      </c>
      <c r="T17" s="299" t="str">
        <f>IF('Jobs-Ops'!S17&lt;&gt; "",'Jobs-Ops'!S17,"")</f>
        <v/>
      </c>
      <c r="U17" s="288"/>
      <c r="V17" s="289" t="str">
        <f t="shared" si="15"/>
        <v/>
      </c>
      <c r="W17" s="269">
        <f>SUMIF(BG8:BG16,2, W8:W16)</f>
        <v>0</v>
      </c>
      <c r="X17" s="270">
        <f>SUMIF(BG8:BG16,2, X8:X16)</f>
        <v>0</v>
      </c>
      <c r="Y17" s="268">
        <f>SUMIF(BG8:BG16,2, Y8:Y16)</f>
        <v>0</v>
      </c>
      <c r="Z17" s="268">
        <f>SUMIF(BG8:BG16,2, Z8:Z16)</f>
        <v>0</v>
      </c>
      <c r="AA17" s="268">
        <f>SUMIF(BG8:BG16,2, AA8:AA16)</f>
        <v>0</v>
      </c>
      <c r="AB17" s="288"/>
      <c r="AC17" s="290"/>
      <c r="AD17" s="269">
        <f>SUMIF(BG8:BG16,2, AD8:AD16)</f>
        <v>0</v>
      </c>
      <c r="AE17" s="270">
        <f>SUMIF(BG8:BG16,2, AE8:AE16)</f>
        <v>0</v>
      </c>
      <c r="AF17" s="268">
        <f>SUMIF(BG8:BG16,2, AF8:AF16)</f>
        <v>0</v>
      </c>
      <c r="AG17" s="288"/>
      <c r="AH17" s="269">
        <f>SUMIF(BG8:BG16,2, AH8:AH16)</f>
        <v>0</v>
      </c>
      <c r="AI17" s="270">
        <f>SUMIF(BG8:BG16,2, AI8:AI16)</f>
        <v>0</v>
      </c>
      <c r="AJ17" s="268">
        <f>SUMIF(BG8:BG16,2, AJ8:AJ16)</f>
        <v>0</v>
      </c>
      <c r="AK17" s="288"/>
      <c r="AL17" s="280">
        <f>SUMIF(BG8:BG16,2, AL8:AL16)</f>
        <v>0</v>
      </c>
      <c r="AM17" s="280">
        <f>SUMIF(BG8:BG16,2, AM8:AM16)</f>
        <v>0</v>
      </c>
      <c r="AN17" s="280">
        <f>SUMIF(BG8:BG16,2, AN8:AN16)</f>
        <v>0</v>
      </c>
      <c r="AO17" s="288"/>
      <c r="AP17" s="281">
        <f>SUMIF(BG8:BG16,2, AP8:AP16)</f>
        <v>0</v>
      </c>
      <c r="AQ17" s="281">
        <f>SUMIF(BG8:BG16,2, AQ8:AQ16)</f>
        <v>0</v>
      </c>
      <c r="AR17" s="281">
        <f>SUMIF(BG8:BG16,2, AR8:AR16)</f>
        <v>0</v>
      </c>
      <c r="AS17" s="15"/>
      <c r="AT17" s="272"/>
      <c r="AU17" s="15"/>
      <c r="AV17" s="15"/>
      <c r="AW17" s="273"/>
      <c r="AX17" s="272"/>
      <c r="AY17" s="272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295"/>
      <c r="BO17" s="295"/>
      <c r="BP17" s="295"/>
      <c r="BQ17" s="295"/>
      <c r="BR17" s="291"/>
      <c r="BS17" s="291"/>
      <c r="BT17" s="15"/>
      <c r="BU17" s="15"/>
      <c r="BV17" s="274"/>
      <c r="BW17" s="15"/>
      <c r="BX17" s="15"/>
      <c r="BY17" s="15"/>
      <c r="BZ17" s="15"/>
      <c r="CA17" s="15"/>
      <c r="CB17" s="272"/>
      <c r="CC17" s="275"/>
      <c r="CD17" s="275"/>
      <c r="CE17" s="275"/>
      <c r="CF17" s="275"/>
    </row>
    <row r="18" spans="1:84" x14ac:dyDescent="0.25">
      <c r="A18" s="297"/>
      <c r="B18" s="296" t="s">
        <v>635</v>
      </c>
      <c r="C18" s="93"/>
      <c r="D18" s="265"/>
      <c r="E18" s="276">
        <f>SUM(E8:E17)/4</f>
        <v>22525189.199999999</v>
      </c>
      <c r="F18" s="266">
        <f>SUM(F8:F17)/4</f>
        <v>22525189.199999999</v>
      </c>
      <c r="G18" s="298">
        <f>'Jobs-Ops'!G18</f>
        <v>0</v>
      </c>
      <c r="H18" s="113">
        <f>'Jobs-Ops'!H18</f>
        <v>0</v>
      </c>
      <c r="I18" s="104"/>
      <c r="J18" s="277">
        <f>SUM(J8:J17)/4</f>
        <v>22525189</v>
      </c>
      <c r="K18" s="301"/>
      <c r="L18" s="98"/>
      <c r="M18" s="270">
        <f>SUM(M8:M17)/4</f>
        <v>25845330.25375</v>
      </c>
      <c r="N18" s="278">
        <f>SUM(N8:N17)/4</f>
        <v>21323043.703749999</v>
      </c>
      <c r="O18" s="300"/>
      <c r="P18" s="99"/>
      <c r="Q18" s="268">
        <f>SUM(Q8:Q17)/4</f>
        <v>1202145.2962500001</v>
      </c>
      <c r="R18" s="268">
        <f>SUM(R8:R17)/4</f>
        <v>1259790.7162500001</v>
      </c>
      <c r="S18" s="268">
        <f>SUM(S8:S17)/4</f>
        <v>-57645.42</v>
      </c>
      <c r="T18" s="299" t="str">
        <f>IF('Jobs-Ops'!S18&lt;&gt; "",'Jobs-Ops'!S18,"")</f>
        <v/>
      </c>
      <c r="U18" s="288"/>
      <c r="V18" s="289" t="str">
        <f t="shared" si="15"/>
        <v/>
      </c>
      <c r="W18" s="269">
        <f>SUM(W8:W17)/4</f>
        <v>11696028.420479072</v>
      </c>
      <c r="X18" s="270">
        <f>SUM(X8:X17)/4</f>
        <v>11118664.053750001</v>
      </c>
      <c r="Y18" s="268">
        <f>SUM(Y8:Y17)/4</f>
        <v>573306.86672907253</v>
      </c>
      <c r="Z18" s="268">
        <f>SUM(Z8:Z17)/4</f>
        <v>1259790.7162500001</v>
      </c>
      <c r="AA18" s="268">
        <f>SUM(AA8:AA17)/4</f>
        <v>-686483.8495209273</v>
      </c>
      <c r="AB18" s="288"/>
      <c r="AC18" s="290"/>
      <c r="AD18" s="269">
        <f>SUM(AD8:AD17)/4</f>
        <v>293942.84569027548</v>
      </c>
      <c r="AE18" s="270">
        <f>SUM(AE8:AE17)/4</f>
        <v>2372070.94</v>
      </c>
      <c r="AF18" s="268">
        <f>SUM(AF8:AF17)/4</f>
        <v>-2078128.0943097244</v>
      </c>
      <c r="AG18" s="288"/>
      <c r="AH18" s="269">
        <f>SUM(AH8:AH17)/4</f>
        <v>11402085.574788798</v>
      </c>
      <c r="AI18" s="270">
        <f>SUM(AI8:AI17)/4</f>
        <v>8746593.1137499996</v>
      </c>
      <c r="AJ18" s="268">
        <f>SUM(AJ8:AJ17)/4</f>
        <v>2651434.9610387972</v>
      </c>
      <c r="AK18" s="288"/>
      <c r="AL18" s="280">
        <f>SUM(AL8:AL17)/4</f>
        <v>10829160.579520928</v>
      </c>
      <c r="AM18" s="280">
        <f>SUM(AM8:AM17)/4</f>
        <v>10204379.65</v>
      </c>
      <c r="AN18" s="280">
        <f>SUM(AN8:AN17)/4</f>
        <v>628838.42952092737</v>
      </c>
      <c r="AO18" s="288"/>
      <c r="AP18" s="281">
        <f>SUM(AP8:AP17)/4</f>
        <v>13283701.76</v>
      </c>
      <c r="AQ18" s="281">
        <f>SUM(AQ8:AQ17)/4</f>
        <v>0</v>
      </c>
      <c r="AR18" s="281">
        <f>SUM(AR8:AR17)/4</f>
        <v>1587673.3395209275</v>
      </c>
      <c r="AS18" s="15"/>
      <c r="AT18" s="272"/>
      <c r="AU18" s="15"/>
      <c r="AV18" s="15"/>
      <c r="AW18" s="273"/>
      <c r="AX18" s="272"/>
      <c r="AY18" s="272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295"/>
      <c r="BO18" s="295"/>
      <c r="BP18" s="295"/>
      <c r="BQ18" s="295"/>
      <c r="BR18" s="291"/>
      <c r="BS18" s="291"/>
      <c r="BT18" s="15"/>
      <c r="BU18" s="15"/>
      <c r="BV18" s="274"/>
      <c r="BW18" s="15"/>
      <c r="BX18" s="15"/>
      <c r="BY18" s="15"/>
      <c r="BZ18" s="15"/>
      <c r="CA18" s="15"/>
      <c r="CB18" s="272"/>
      <c r="CC18" s="275"/>
      <c r="CD18" s="275"/>
      <c r="CE18" s="275"/>
      <c r="CF18" s="275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94"/>
      <c r="BO19" s="294"/>
      <c r="BP19" s="294"/>
      <c r="BQ19" s="294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94"/>
      <c r="BO20" s="294"/>
      <c r="BP20" s="294"/>
      <c r="BQ20" s="294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94"/>
      <c r="BO21" s="294"/>
      <c r="BP21" s="294"/>
      <c r="BQ21" s="294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4"/>
      <c r="BO22" s="294"/>
      <c r="BP22" s="294"/>
      <c r="BQ22" s="294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94"/>
      <c r="BO23" s="294"/>
      <c r="BP23" s="294"/>
      <c r="BQ23" s="294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94"/>
      <c r="BO24" s="294"/>
      <c r="BP24" s="294"/>
      <c r="BQ24" s="294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4"/>
      <c r="BO25" s="294"/>
      <c r="BP25" s="294"/>
      <c r="BQ25" s="294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4"/>
      <c r="BO26" s="294"/>
      <c r="BP26" s="294"/>
      <c r="BQ26" s="294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4"/>
      <c r="BO27" s="294"/>
      <c r="BP27" s="294"/>
      <c r="BQ27" s="294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4"/>
      <c r="BO28" s="294"/>
      <c r="BP28" s="294"/>
      <c r="BQ28" s="294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4"/>
      <c r="BO29" s="294"/>
      <c r="BP29" s="294"/>
      <c r="BQ29" s="294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4"/>
      <c r="BO30" s="294"/>
      <c r="BP30" s="294"/>
      <c r="BQ30" s="294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4"/>
      <c r="BO31" s="294"/>
      <c r="BP31" s="294"/>
      <c r="BQ31" s="294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4"/>
      <c r="BO32" s="294"/>
      <c r="BP32" s="294"/>
      <c r="BQ32" s="294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4"/>
      <c r="BO33" s="294"/>
      <c r="BP33" s="294"/>
      <c r="BQ33" s="294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4"/>
      <c r="BO34" s="294"/>
      <c r="BP34" s="294"/>
      <c r="BQ34" s="294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4"/>
      <c r="BO35" s="294"/>
      <c r="BP35" s="294"/>
      <c r="BQ35" s="294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4"/>
      <c r="BO36" s="294"/>
      <c r="BP36" s="294"/>
      <c r="BQ36" s="294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4"/>
      <c r="BO37" s="294"/>
      <c r="BP37" s="294"/>
      <c r="BQ37" s="294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4"/>
      <c r="BO38" s="294"/>
      <c r="BP38" s="294"/>
      <c r="BQ38" s="294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4"/>
      <c r="BO39" s="294"/>
      <c r="BP39" s="294"/>
      <c r="BQ39" s="294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4"/>
      <c r="BO40" s="294"/>
      <c r="BP40" s="294"/>
      <c r="BQ40" s="294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4"/>
      <c r="BO41" s="294"/>
      <c r="BP41" s="294"/>
      <c r="BQ41" s="294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4"/>
      <c r="BO42" s="294"/>
      <c r="BP42" s="294"/>
      <c r="BQ42" s="294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4"/>
      <c r="BO43" s="294"/>
      <c r="BP43" s="294"/>
      <c r="BQ43" s="294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4"/>
      <c r="BO44" s="294"/>
      <c r="BP44" s="294"/>
      <c r="BQ44" s="294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4"/>
      <c r="BO45" s="294"/>
      <c r="BP45" s="294"/>
      <c r="BQ45" s="294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4"/>
      <c r="BO46" s="294"/>
      <c r="BP46" s="294"/>
      <c r="BQ46" s="294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4"/>
      <c r="BO47" s="294"/>
      <c r="BP47" s="294"/>
      <c r="BQ47" s="29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4"/>
      <c r="BO48" s="294"/>
      <c r="BP48" s="294"/>
      <c r="BQ48" s="29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4"/>
      <c r="BO49" s="294"/>
      <c r="BP49" s="294"/>
      <c r="BQ49" s="294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4"/>
      <c r="BO50" s="294"/>
      <c r="BP50" s="294"/>
      <c r="BQ50" s="294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4"/>
      <c r="BO51" s="294"/>
      <c r="BP51" s="294"/>
      <c r="BQ51" s="294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4"/>
      <c r="BO52" s="294"/>
      <c r="BP52" s="294"/>
      <c r="BQ52" s="294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4"/>
      <c r="BO53" s="294"/>
      <c r="BP53" s="294"/>
      <c r="BQ53" s="294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4"/>
      <c r="BO54" s="294"/>
      <c r="BP54" s="294"/>
      <c r="BQ54" s="294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4"/>
      <c r="BO55" s="294"/>
      <c r="BP55" s="294"/>
      <c r="BQ55" s="294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4"/>
      <c r="BO56" s="294"/>
      <c r="BP56" s="294"/>
      <c r="BQ56" s="294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4"/>
      <c r="BO57" s="294"/>
      <c r="BP57" s="294"/>
      <c r="BQ57" s="294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4"/>
      <c r="BO58" s="294"/>
      <c r="BP58" s="294"/>
      <c r="BQ58" s="294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4"/>
      <c r="BO59" s="294"/>
      <c r="BP59" s="294"/>
      <c r="BQ59" s="294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4"/>
      <c r="BO60" s="294"/>
      <c r="BP60" s="294"/>
      <c r="BQ60" s="294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4"/>
      <c r="BO61" s="294"/>
      <c r="BP61" s="294"/>
      <c r="BQ61" s="294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4"/>
      <c r="BO62" s="294"/>
      <c r="BP62" s="294"/>
      <c r="BQ62" s="294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4"/>
      <c r="BO63" s="294"/>
      <c r="BP63" s="294"/>
      <c r="BQ63" s="294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4"/>
      <c r="BO64" s="294"/>
      <c r="BP64" s="294"/>
      <c r="BQ64" s="294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4"/>
      <c r="BO65" s="294"/>
      <c r="BP65" s="294"/>
      <c r="BQ65" s="294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4"/>
      <c r="BO66" s="294"/>
      <c r="BP66" s="294"/>
      <c r="BQ66" s="294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4"/>
      <c r="BO67" s="294"/>
      <c r="BP67" s="294"/>
      <c r="BQ67" s="294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4"/>
      <c r="BO68" s="294"/>
      <c r="BP68" s="294"/>
      <c r="BQ68" s="294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4"/>
      <c r="BO69" s="294"/>
      <c r="BP69" s="294"/>
      <c r="BQ69" s="294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4"/>
      <c r="BO70" s="294"/>
      <c r="BP70" s="294"/>
      <c r="BQ70" s="294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4"/>
      <c r="BO71" s="294"/>
      <c r="BP71" s="294"/>
      <c r="BQ71" s="294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4"/>
      <c r="BO72" s="294"/>
      <c r="BP72" s="294"/>
      <c r="BQ72" s="294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4"/>
      <c r="BO73" s="294"/>
      <c r="BP73" s="294"/>
      <c r="BQ73" s="294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4"/>
      <c r="BO74" s="294"/>
      <c r="BP74" s="294"/>
      <c r="BQ74" s="294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4"/>
      <c r="BO75" s="294"/>
      <c r="BP75" s="294"/>
      <c r="BQ75" s="294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4"/>
      <c r="BO76" s="294"/>
      <c r="BP76" s="294"/>
      <c r="BQ76" s="294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4"/>
      <c r="BO77" s="294"/>
      <c r="BP77" s="294"/>
      <c r="BQ77" s="294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4"/>
      <c r="BO78" s="294"/>
      <c r="BP78" s="294"/>
      <c r="BQ78" s="294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4"/>
      <c r="BO79" s="294"/>
      <c r="BP79" s="294"/>
      <c r="BQ79" s="294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4"/>
      <c r="BO80" s="294"/>
      <c r="BP80" s="294"/>
      <c r="BQ80" s="294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4"/>
      <c r="BO81" s="294"/>
      <c r="BP81" s="294"/>
      <c r="BQ81" s="294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4"/>
      <c r="BO82" s="294"/>
      <c r="BP82" s="294"/>
      <c r="BQ82" s="294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4"/>
      <c r="BO83" s="294"/>
      <c r="BP83" s="294"/>
      <c r="BQ83" s="294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4"/>
      <c r="BO84" s="294"/>
      <c r="BP84" s="294"/>
      <c r="BQ84" s="294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4"/>
      <c r="BO85" s="294"/>
      <c r="BP85" s="294"/>
      <c r="BQ85" s="294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4"/>
      <c r="BO86" s="294"/>
      <c r="BP86" s="294"/>
      <c r="BQ86" s="294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4"/>
      <c r="BO87" s="294"/>
      <c r="BP87" s="294"/>
      <c r="BQ87" s="294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4"/>
      <c r="BO88" s="294"/>
      <c r="BP88" s="294"/>
      <c r="BQ88" s="294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4"/>
      <c r="BO89" s="294"/>
      <c r="BP89" s="294"/>
      <c r="BQ89" s="294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4"/>
      <c r="BO90" s="294"/>
      <c r="BP90" s="294"/>
      <c r="BQ90" s="294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4"/>
      <c r="BO91" s="294"/>
      <c r="BP91" s="294"/>
      <c r="BQ91" s="294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4"/>
      <c r="BO92" s="294"/>
      <c r="BP92" s="294"/>
      <c r="BQ92" s="294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4"/>
      <c r="BO93" s="294"/>
      <c r="BP93" s="294"/>
      <c r="BQ93" s="294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4"/>
      <c r="BO94" s="294"/>
      <c r="BP94" s="294"/>
      <c r="BQ94" s="294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4"/>
      <c r="BO95" s="294"/>
      <c r="BP95" s="294"/>
      <c r="BQ95" s="294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4"/>
      <c r="BO96" s="294"/>
      <c r="BP96" s="294"/>
      <c r="BQ96" s="294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4"/>
      <c r="BO97" s="294"/>
      <c r="BP97" s="294"/>
      <c r="BQ97" s="294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4"/>
      <c r="BO98" s="294"/>
      <c r="BP98" s="294"/>
      <c r="BQ98" s="294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4"/>
      <c r="BO99" s="294"/>
      <c r="BP99" s="294"/>
      <c r="BQ99" s="294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4"/>
      <c r="BO100" s="294"/>
      <c r="BP100" s="294"/>
      <c r="BQ100" s="294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4"/>
      <c r="BO101" s="294"/>
      <c r="BP101" s="294"/>
      <c r="BQ101" s="294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4"/>
      <c r="BO102" s="294"/>
      <c r="BP102" s="294"/>
      <c r="BQ102" s="294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4"/>
      <c r="BO103" s="294"/>
      <c r="BP103" s="294"/>
      <c r="BQ103" s="294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4"/>
      <c r="BO104" s="294"/>
      <c r="BP104" s="294"/>
      <c r="BQ104" s="294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4"/>
      <c r="BO105" s="294"/>
      <c r="BP105" s="294"/>
      <c r="BQ105" s="294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4"/>
      <c r="BO106" s="294"/>
      <c r="BP106" s="294"/>
      <c r="BQ106" s="294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4"/>
      <c r="BO107" s="294"/>
      <c r="BP107" s="294"/>
      <c r="BQ107" s="294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4"/>
      <c r="BO108" s="294"/>
      <c r="BP108" s="294"/>
      <c r="BQ108" s="294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4"/>
      <c r="BO109" s="294"/>
      <c r="BP109" s="294"/>
      <c r="BQ109" s="294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4"/>
      <c r="BO110" s="294"/>
      <c r="BP110" s="294"/>
      <c r="BQ110" s="294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4"/>
      <c r="BO111" s="294"/>
      <c r="BP111" s="294"/>
      <c r="BQ111" s="294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4"/>
      <c r="BO112" s="294"/>
      <c r="BP112" s="294"/>
      <c r="BQ112" s="294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4"/>
      <c r="BO113" s="294"/>
      <c r="BP113" s="294"/>
      <c r="BQ113" s="29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4"/>
      <c r="BO114" s="294"/>
      <c r="BP114" s="294"/>
      <c r="BQ114" s="29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4"/>
      <c r="BO115" s="294"/>
      <c r="BP115" s="294"/>
      <c r="BQ115" s="294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4"/>
      <c r="BO116" s="294"/>
      <c r="BP116" s="294"/>
      <c r="BQ116" s="294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4"/>
      <c r="BO117" s="294"/>
      <c r="BP117" s="294"/>
      <c r="BQ117" s="294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4"/>
      <c r="BO118" s="294"/>
      <c r="BP118" s="294"/>
      <c r="BQ118" s="29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4"/>
      <c r="BO119" s="294"/>
      <c r="BP119" s="294"/>
      <c r="BQ119" s="29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4"/>
      <c r="BO120" s="294"/>
      <c r="BP120" s="294"/>
      <c r="BQ120" s="29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4"/>
      <c r="BO121" s="294"/>
      <c r="BP121" s="294"/>
      <c r="BQ121" s="29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4"/>
      <c r="BO122" s="294"/>
      <c r="BP122" s="294"/>
      <c r="BQ122" s="29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4"/>
      <c r="BO123" s="294"/>
      <c r="BP123" s="294"/>
      <c r="BQ123" s="29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4"/>
      <c r="BO124" s="294"/>
      <c r="BP124" s="294"/>
      <c r="BQ124" s="29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4"/>
      <c r="BO125" s="294"/>
      <c r="BP125" s="294"/>
      <c r="BQ125" s="29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4"/>
      <c r="BO126" s="294"/>
      <c r="BP126" s="294"/>
      <c r="BQ126" s="29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4"/>
      <c r="BO127" s="294"/>
      <c r="BP127" s="294"/>
      <c r="BQ127" s="29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4"/>
      <c r="BO128" s="294"/>
      <c r="BP128" s="294"/>
      <c r="BQ128" s="29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4"/>
      <c r="BO129" s="294"/>
      <c r="BP129" s="294"/>
      <c r="BQ129" s="29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4"/>
      <c r="BO130" s="294"/>
      <c r="BP130" s="294"/>
      <c r="BQ130" s="29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4"/>
      <c r="BO131" s="294"/>
      <c r="BP131" s="294"/>
      <c r="BQ131" s="29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4"/>
      <c r="BO132" s="294"/>
      <c r="BP132" s="294"/>
      <c r="BQ132" s="29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4"/>
      <c r="BO133" s="294"/>
      <c r="BP133" s="294"/>
      <c r="BQ133" s="29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4"/>
      <c r="BO134" s="294"/>
      <c r="BP134" s="294"/>
      <c r="BQ134" s="29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4"/>
      <c r="BO135" s="294"/>
      <c r="BP135" s="294"/>
      <c r="BQ135" s="29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4"/>
      <c r="BO136" s="294"/>
      <c r="BP136" s="294"/>
      <c r="BQ136" s="29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4"/>
      <c r="BO137" s="294"/>
      <c r="BP137" s="294"/>
      <c r="BQ137" s="29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4"/>
      <c r="BO138" s="294"/>
      <c r="BP138" s="294"/>
      <c r="BQ138" s="29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4"/>
      <c r="BO139" s="294"/>
      <c r="BP139" s="294"/>
      <c r="BQ139" s="29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4"/>
      <c r="BO140" s="294"/>
      <c r="BP140" s="294"/>
      <c r="BQ140" s="29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4"/>
      <c r="BO141" s="294"/>
      <c r="BP141" s="294"/>
      <c r="BQ141" s="29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4"/>
      <c r="BO142" s="294"/>
      <c r="BP142" s="294"/>
      <c r="BQ142" s="29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4"/>
      <c r="BO143" s="294"/>
      <c r="BP143" s="294"/>
      <c r="BQ143" s="29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4"/>
      <c r="BO144" s="294"/>
      <c r="BP144" s="294"/>
      <c r="BQ144" s="29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4"/>
      <c r="BO145" s="294"/>
      <c r="BP145" s="294"/>
      <c r="BQ145" s="29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4"/>
      <c r="BO146" s="294"/>
      <c r="BP146" s="294"/>
      <c r="BQ146" s="29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4"/>
      <c r="BO147" s="294"/>
      <c r="BP147" s="294"/>
      <c r="BQ147" s="29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4"/>
      <c r="BO148" s="294"/>
      <c r="BP148" s="294"/>
      <c r="BQ148" s="29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4"/>
      <c r="BO149" s="294"/>
      <c r="BP149" s="294"/>
      <c r="BQ149" s="29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4"/>
      <c r="BO150" s="294"/>
      <c r="BP150" s="294"/>
      <c r="BQ150" s="29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4"/>
      <c r="BO151" s="294"/>
      <c r="BP151" s="294"/>
      <c r="BQ151" s="29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4"/>
      <c r="BO152" s="294"/>
      <c r="BP152" s="294"/>
      <c r="BQ152" s="29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4"/>
      <c r="BO153" s="294"/>
      <c r="BP153" s="294"/>
      <c r="BQ153" s="29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4"/>
      <c r="BO154" s="294"/>
      <c r="BP154" s="294"/>
      <c r="BQ154" s="29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4"/>
      <c r="BO155" s="294"/>
      <c r="BP155" s="294"/>
      <c r="BQ155" s="29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4"/>
      <c r="BO156" s="294"/>
      <c r="BP156" s="294"/>
      <c r="BQ156" s="29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4"/>
      <c r="BO157" s="294"/>
      <c r="BP157" s="294"/>
      <c r="BQ157" s="29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4"/>
      <c r="BO158" s="294"/>
      <c r="BP158" s="294"/>
      <c r="BQ158" s="29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4"/>
      <c r="BO159" s="294"/>
      <c r="BP159" s="294"/>
      <c r="BQ159" s="29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4"/>
      <c r="BO160" s="294"/>
      <c r="BP160" s="294"/>
      <c r="BQ160" s="29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4"/>
      <c r="BO161" s="294"/>
      <c r="BP161" s="294"/>
      <c r="BQ161" s="29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4"/>
      <c r="BO162" s="294"/>
      <c r="BP162" s="294"/>
      <c r="BQ162" s="29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4"/>
      <c r="BO163" s="294"/>
      <c r="BP163" s="294"/>
      <c r="BQ163" s="29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4"/>
      <c r="BO164" s="294"/>
      <c r="BP164" s="294"/>
      <c r="BQ164" s="29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4"/>
      <c r="BO165" s="294"/>
      <c r="BP165" s="294"/>
      <c r="BQ165" s="29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4"/>
      <c r="BO166" s="294"/>
      <c r="BP166" s="294"/>
      <c r="BQ166" s="29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4"/>
      <c r="BO167" s="294"/>
      <c r="BP167" s="294"/>
      <c r="BQ167" s="29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4"/>
      <c r="BO168" s="294"/>
      <c r="BP168" s="294"/>
      <c r="BQ168" s="29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4"/>
      <c r="BO169" s="294"/>
      <c r="BP169" s="294"/>
      <c r="BQ169" s="29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4"/>
      <c r="BO170" s="294"/>
      <c r="BP170" s="294"/>
      <c r="BQ170" s="29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4"/>
      <c r="BO171" s="294"/>
      <c r="BP171" s="294"/>
      <c r="BQ171" s="29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4"/>
      <c r="BO172" s="294"/>
      <c r="BP172" s="294"/>
      <c r="BQ172" s="29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4"/>
      <c r="BO173" s="294"/>
      <c r="BP173" s="294"/>
      <c r="BQ173" s="29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4"/>
      <c r="BO174" s="294"/>
      <c r="BP174" s="294"/>
      <c r="BQ174" s="29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4"/>
      <c r="BO175" s="294"/>
      <c r="BP175" s="294"/>
      <c r="BQ175" s="29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4"/>
      <c r="BO176" s="294"/>
      <c r="BP176" s="294"/>
      <c r="BQ176" s="29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4"/>
      <c r="BO177" s="294"/>
      <c r="BP177" s="294"/>
      <c r="BQ177" s="29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4"/>
      <c r="BO178" s="294"/>
      <c r="BP178" s="294"/>
      <c r="BQ178" s="29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4"/>
      <c r="BO179" s="294"/>
      <c r="BP179" s="294"/>
      <c r="BQ179" s="29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4"/>
      <c r="BO180" s="294"/>
      <c r="BP180" s="294"/>
      <c r="BQ180" s="29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4"/>
      <c r="BO181" s="294"/>
      <c r="BP181" s="294"/>
      <c r="BQ181" s="29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4"/>
      <c r="BO182" s="294"/>
      <c r="BP182" s="294"/>
      <c r="BQ182" s="29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4"/>
      <c r="BO183" s="294"/>
      <c r="BP183" s="294"/>
      <c r="BQ183" s="29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4"/>
      <c r="BO184" s="294"/>
      <c r="BP184" s="294"/>
      <c r="BQ184" s="29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4"/>
      <c r="BO185" s="294"/>
      <c r="BP185" s="294"/>
      <c r="BQ185" s="29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4"/>
      <c r="BO186" s="294"/>
      <c r="BP186" s="294"/>
      <c r="BQ186" s="29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4"/>
      <c r="BO187" s="294"/>
      <c r="BP187" s="294"/>
      <c r="BQ187" s="29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4"/>
      <c r="BO188" s="294"/>
      <c r="BP188" s="294"/>
      <c r="BQ188" s="29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4"/>
      <c r="BO189" s="294"/>
      <c r="BP189" s="294"/>
      <c r="BQ189" s="29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4"/>
      <c r="BO190" s="294"/>
      <c r="BP190" s="294"/>
      <c r="BQ190" s="29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4"/>
      <c r="BO191" s="294"/>
      <c r="BP191" s="294"/>
      <c r="BQ191" s="29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4"/>
      <c r="BO192" s="294"/>
      <c r="BP192" s="294"/>
      <c r="BQ192" s="29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4"/>
      <c r="BO193" s="294"/>
      <c r="BP193" s="294"/>
      <c r="BQ193" s="29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4"/>
      <c r="BO194" s="294"/>
      <c r="BP194" s="294"/>
      <c r="BQ194" s="29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4"/>
      <c r="BO195" s="294"/>
      <c r="BP195" s="294"/>
      <c r="BQ195" s="29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4"/>
      <c r="BO196" s="294"/>
      <c r="BP196" s="294"/>
      <c r="BQ196" s="29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4"/>
      <c r="BO197" s="294"/>
      <c r="BP197" s="294"/>
      <c r="BQ197" s="29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4"/>
      <c r="BO198" s="294"/>
      <c r="BP198" s="294"/>
      <c r="BQ198" s="29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4"/>
      <c r="BO199" s="294"/>
      <c r="BP199" s="294"/>
      <c r="BQ199" s="29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4"/>
      <c r="BO200" s="294"/>
      <c r="BP200" s="294"/>
      <c r="BQ200" s="29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4"/>
      <c r="BO201" s="294"/>
      <c r="BP201" s="294"/>
      <c r="BQ201" s="29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4"/>
      <c r="BO202" s="294"/>
      <c r="BP202" s="294"/>
      <c r="BQ202" s="29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4"/>
      <c r="BO203" s="294"/>
      <c r="BP203" s="294"/>
      <c r="BQ203" s="29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4"/>
      <c r="BO204" s="294"/>
      <c r="BP204" s="294"/>
      <c r="BQ204" s="29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4"/>
      <c r="BO205" s="294"/>
      <c r="BP205" s="294"/>
      <c r="BQ205" s="29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4"/>
      <c r="BO206" s="294"/>
      <c r="BP206" s="294"/>
      <c r="BQ206" s="29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4"/>
      <c r="BO207" s="294"/>
      <c r="BP207" s="294"/>
      <c r="BQ207" s="29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4"/>
      <c r="BO208" s="294"/>
      <c r="BP208" s="294"/>
      <c r="BQ208" s="29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4"/>
      <c r="BO209" s="294"/>
      <c r="BP209" s="294"/>
      <c r="BQ209" s="29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4"/>
      <c r="BO210" s="294"/>
      <c r="BP210" s="294"/>
      <c r="BQ210" s="29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4"/>
      <c r="BO211" s="294"/>
      <c r="BP211" s="294"/>
      <c r="BQ211" s="29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4"/>
      <c r="BO212" s="294"/>
      <c r="BP212" s="294"/>
      <c r="BQ212" s="29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4"/>
      <c r="BO213" s="294"/>
      <c r="BP213" s="294"/>
      <c r="BQ213" s="29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4"/>
      <c r="BO214" s="294"/>
      <c r="BP214" s="294"/>
      <c r="BQ214" s="29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4"/>
      <c r="BO215" s="294"/>
      <c r="BP215" s="294"/>
      <c r="BQ215" s="29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4"/>
      <c r="BO216" s="294"/>
      <c r="BP216" s="294"/>
      <c r="BQ216" s="29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4"/>
      <c r="BO217" s="294"/>
      <c r="BP217" s="294"/>
      <c r="BQ217" s="29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4"/>
      <c r="BO218" s="294"/>
      <c r="BP218" s="294"/>
      <c r="BQ218" s="29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4"/>
      <c r="BO219" s="294"/>
      <c r="BP219" s="294"/>
      <c r="BQ219" s="29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4"/>
      <c r="BO220" s="294"/>
      <c r="BP220" s="294"/>
      <c r="BQ220" s="29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4"/>
      <c r="BO221" s="294"/>
      <c r="BP221" s="294"/>
      <c r="BQ221" s="29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4"/>
      <c r="BO222" s="294"/>
      <c r="BP222" s="294"/>
      <c r="BQ222" s="29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4"/>
      <c r="BO223" s="294"/>
      <c r="BP223" s="294"/>
      <c r="BQ223" s="29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4"/>
      <c r="BO224" s="294"/>
      <c r="BP224" s="294"/>
      <c r="BQ224" s="29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4"/>
      <c r="BO225" s="294"/>
      <c r="BP225" s="294"/>
      <c r="BQ225" s="29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4"/>
      <c r="BO226" s="294"/>
      <c r="BP226" s="294"/>
      <c r="BQ226" s="29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4"/>
      <c r="BO227" s="294"/>
      <c r="BP227" s="294"/>
      <c r="BQ227" s="29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4"/>
      <c r="BO228" s="294"/>
      <c r="BP228" s="294"/>
      <c r="BQ228" s="29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4"/>
      <c r="BO229" s="294"/>
      <c r="BP229" s="294"/>
      <c r="BQ229" s="29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4"/>
      <c r="BO230" s="294"/>
      <c r="BP230" s="294"/>
      <c r="BQ230" s="29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4"/>
      <c r="BO231" s="294"/>
      <c r="BP231" s="294"/>
      <c r="BQ231" s="29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4"/>
      <c r="BO232" s="294"/>
      <c r="BP232" s="294"/>
      <c r="BQ232" s="29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4"/>
      <c r="BO233" s="294"/>
      <c r="BP233" s="294"/>
      <c r="BQ233" s="29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4"/>
      <c r="BO234" s="294"/>
      <c r="BP234" s="294"/>
      <c r="BQ234" s="29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4"/>
      <c r="BO235" s="294"/>
      <c r="BP235" s="294"/>
      <c r="BQ235" s="29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4"/>
      <c r="BO236" s="294"/>
      <c r="BP236" s="294"/>
      <c r="BQ236" s="29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4"/>
      <c r="BO237" s="294"/>
      <c r="BP237" s="294"/>
      <c r="BQ237" s="29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4"/>
      <c r="BO238" s="294"/>
      <c r="BP238" s="294"/>
      <c r="BQ238" s="29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4"/>
      <c r="BO239" s="294"/>
      <c r="BP239" s="294"/>
      <c r="BQ239" s="29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4"/>
      <c r="BO240" s="294"/>
      <c r="BP240" s="294"/>
      <c r="BQ240" s="29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4"/>
      <c r="BO241" s="294"/>
      <c r="BP241" s="294"/>
      <c r="BQ241" s="29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4"/>
      <c r="BO242" s="294"/>
      <c r="BP242" s="294"/>
      <c r="BQ242" s="29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4"/>
      <c r="BO243" s="294"/>
      <c r="BP243" s="294"/>
      <c r="BQ243" s="29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4"/>
      <c r="BO244" s="294"/>
      <c r="BP244" s="294"/>
      <c r="BQ244" s="29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4"/>
      <c r="BO245" s="294"/>
      <c r="BP245" s="294"/>
      <c r="BQ245" s="29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4"/>
      <c r="BO246" s="294"/>
      <c r="BP246" s="294"/>
      <c r="BQ246" s="29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4"/>
      <c r="BO247" s="294"/>
      <c r="BP247" s="294"/>
      <c r="BQ247" s="29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4"/>
      <c r="BO248" s="294"/>
      <c r="BP248" s="294"/>
      <c r="BQ248" s="29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4"/>
      <c r="BO249" s="294"/>
      <c r="BP249" s="294"/>
      <c r="BQ249" s="29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4"/>
      <c r="BO250" s="294"/>
      <c r="BP250" s="294"/>
      <c r="BQ250" s="29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4"/>
      <c r="BO251" s="294"/>
      <c r="BP251" s="294"/>
      <c r="BQ251" s="29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4"/>
      <c r="BO252" s="294"/>
      <c r="BP252" s="294"/>
      <c r="BQ252" s="29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4"/>
      <c r="BO253" s="294"/>
      <c r="BP253" s="294"/>
      <c r="BQ253" s="29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4"/>
      <c r="BO254" s="294"/>
      <c r="BP254" s="294"/>
      <c r="BQ254" s="29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4"/>
      <c r="BO255" s="294"/>
      <c r="BP255" s="294"/>
      <c r="BQ255" s="29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4"/>
      <c r="BO256" s="294"/>
      <c r="BP256" s="294"/>
      <c r="BQ256" s="29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4"/>
      <c r="BO257" s="294"/>
      <c r="BP257" s="294"/>
      <c r="BQ257" s="29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4"/>
      <c r="BO258" s="294"/>
      <c r="BP258" s="294"/>
      <c r="BQ258" s="29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4"/>
      <c r="BO259" s="294"/>
      <c r="BP259" s="294"/>
      <c r="BQ259" s="29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4"/>
      <c r="BO260" s="294"/>
      <c r="BP260" s="294"/>
      <c r="BQ260" s="29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4"/>
      <c r="BO261" s="294"/>
      <c r="BP261" s="294"/>
      <c r="BQ261" s="29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4"/>
      <c r="BO262" s="294"/>
      <c r="BP262" s="294"/>
      <c r="BQ262" s="29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4"/>
      <c r="BO263" s="294"/>
      <c r="BP263" s="294"/>
      <c r="BQ263" s="29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4"/>
      <c r="BO264" s="294"/>
      <c r="BP264" s="294"/>
      <c r="BQ264" s="29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4"/>
      <c r="BO265" s="294"/>
      <c r="BP265" s="294"/>
      <c r="BQ265" s="29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4"/>
      <c r="BO266" s="294"/>
      <c r="BP266" s="294"/>
      <c r="BQ266" s="29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4"/>
      <c r="BO267" s="294"/>
      <c r="BP267" s="294"/>
      <c r="BQ267" s="29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4"/>
      <c r="BO268" s="294"/>
      <c r="BP268" s="294"/>
      <c r="BQ268" s="29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4"/>
      <c r="BO269" s="294"/>
      <c r="BP269" s="294"/>
      <c r="BQ269" s="29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4"/>
      <c r="BO270" s="294"/>
      <c r="BP270" s="294"/>
      <c r="BQ270" s="29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4"/>
      <c r="BO271" s="294"/>
      <c r="BP271" s="294"/>
      <c r="BQ271" s="29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4"/>
      <c r="BO272" s="294"/>
      <c r="BP272" s="294"/>
      <c r="BQ272" s="29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4"/>
      <c r="BO273" s="294"/>
      <c r="BP273" s="294"/>
      <c r="BQ273" s="29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4"/>
      <c r="BO274" s="294"/>
      <c r="BP274" s="294"/>
      <c r="BQ274" s="29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4"/>
      <c r="BO275" s="294"/>
      <c r="BP275" s="294"/>
      <c r="BQ275" s="29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4"/>
      <c r="BO276" s="294"/>
      <c r="BP276" s="294"/>
      <c r="BQ276" s="29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4"/>
      <c r="BO277" s="294"/>
      <c r="BP277" s="294"/>
      <c r="BQ277" s="29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4"/>
      <c r="BO278" s="294"/>
      <c r="BP278" s="294"/>
      <c r="BQ278" s="29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4"/>
      <c r="BO279" s="294"/>
      <c r="BP279" s="294"/>
      <c r="BQ279" s="29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4"/>
      <c r="BO280" s="294"/>
      <c r="BP280" s="294"/>
      <c r="BQ280" s="29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4"/>
      <c r="BO281" s="294"/>
      <c r="BP281" s="294"/>
      <c r="BQ281" s="29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4"/>
      <c r="BO282" s="294"/>
      <c r="BP282" s="294"/>
      <c r="BQ282" s="29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4"/>
      <c r="BO283" s="294"/>
      <c r="BP283" s="294"/>
      <c r="BQ283" s="29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4"/>
      <c r="BO284" s="294"/>
      <c r="BP284" s="294"/>
      <c r="BQ284" s="29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4"/>
      <c r="BO285" s="294"/>
      <c r="BP285" s="294"/>
      <c r="BQ285" s="29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4"/>
      <c r="BO286" s="294"/>
      <c r="BP286" s="294"/>
      <c r="BQ286" s="29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4"/>
      <c r="BO287" s="294"/>
      <c r="BP287" s="294"/>
      <c r="BQ287" s="29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4"/>
      <c r="BO288" s="294"/>
      <c r="BP288" s="294"/>
      <c r="BQ288" s="29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4"/>
      <c r="BO289" s="294"/>
      <c r="BP289" s="294"/>
      <c r="BQ289" s="29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4"/>
      <c r="BO290" s="294"/>
      <c r="BP290" s="294"/>
      <c r="BQ290" s="29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4"/>
      <c r="BO291" s="294"/>
      <c r="BP291" s="294"/>
      <c r="BQ291" s="29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4"/>
      <c r="BO292" s="294"/>
      <c r="BP292" s="294"/>
      <c r="BQ292" s="29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4"/>
      <c r="BO293" s="294"/>
      <c r="BP293" s="294"/>
      <c r="BQ293" s="29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4"/>
      <c r="BO294" s="294"/>
      <c r="BP294" s="294"/>
      <c r="BQ294" s="29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4"/>
      <c r="BO295" s="294"/>
      <c r="BP295" s="294"/>
      <c r="BQ295" s="29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4"/>
      <c r="BO296" s="294"/>
      <c r="BP296" s="294"/>
      <c r="BQ296" s="29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4"/>
      <c r="BO297" s="294"/>
      <c r="BP297" s="294"/>
      <c r="BQ297" s="29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4"/>
      <c r="BO298" s="294"/>
      <c r="BP298" s="294"/>
      <c r="BQ298" s="29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4"/>
      <c r="BO299" s="294"/>
      <c r="BP299" s="294"/>
      <c r="BQ299" s="29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4"/>
      <c r="BO300" s="294"/>
      <c r="BP300" s="294"/>
      <c r="BQ300" s="29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4"/>
      <c r="BO301" s="294"/>
      <c r="BP301" s="294"/>
      <c r="BQ301" s="29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4"/>
      <c r="BO302" s="294"/>
      <c r="BP302" s="294"/>
      <c r="BQ302" s="29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4"/>
      <c r="BO303" s="294"/>
      <c r="BP303" s="294"/>
      <c r="BQ303" s="29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4"/>
      <c r="BO304" s="294"/>
      <c r="BP304" s="294"/>
      <c r="BQ304" s="29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4"/>
      <c r="BO305" s="294"/>
      <c r="BP305" s="294"/>
      <c r="BQ305" s="29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4"/>
      <c r="BO306" s="294"/>
      <c r="BP306" s="294"/>
      <c r="BQ306" s="29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4"/>
      <c r="BO307" s="294"/>
      <c r="BP307" s="294"/>
      <c r="BQ307" s="29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4"/>
      <c r="BO308" s="294"/>
      <c r="BP308" s="294"/>
      <c r="BQ308" s="29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4"/>
      <c r="BO309" s="294"/>
      <c r="BP309" s="294"/>
      <c r="BQ309" s="29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4"/>
      <c r="BO310" s="294"/>
      <c r="BP310" s="294"/>
      <c r="BQ310" s="29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4"/>
      <c r="BO311" s="294"/>
      <c r="BP311" s="294"/>
      <c r="BQ311" s="29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4"/>
      <c r="BO312" s="294"/>
      <c r="BP312" s="294"/>
      <c r="BQ312" s="29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4"/>
      <c r="BO313" s="294"/>
      <c r="BP313" s="294"/>
      <c r="BQ313" s="29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4"/>
      <c r="BO314" s="294"/>
      <c r="BP314" s="294"/>
      <c r="BQ314" s="29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4"/>
      <c r="BO315" s="294"/>
      <c r="BP315" s="294"/>
      <c r="BQ315" s="29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4"/>
      <c r="BO316" s="294"/>
      <c r="BP316" s="294"/>
      <c r="BQ316" s="29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4"/>
      <c r="BO317" s="294"/>
      <c r="BP317" s="294"/>
      <c r="BQ317" s="29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4"/>
      <c r="BO318" s="294"/>
      <c r="BP318" s="294"/>
      <c r="BQ318" s="29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4"/>
      <c r="BO319" s="294"/>
      <c r="BP319" s="294"/>
      <c r="BQ319" s="29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4"/>
      <c r="BO320" s="294"/>
      <c r="BP320" s="294"/>
      <c r="BQ320" s="29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4"/>
      <c r="BO321" s="294"/>
      <c r="BP321" s="294"/>
      <c r="BQ321" s="29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4"/>
      <c r="BO322" s="294"/>
      <c r="BP322" s="294"/>
      <c r="BQ322" s="29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4"/>
      <c r="BO323" s="294"/>
      <c r="BP323" s="294"/>
      <c r="BQ323" s="29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4"/>
      <c r="BO324" s="294"/>
      <c r="BP324" s="294"/>
      <c r="BQ324" s="29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4"/>
      <c r="BO325" s="294"/>
      <c r="BP325" s="294"/>
      <c r="BQ325" s="29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4"/>
      <c r="BO326" s="294"/>
      <c r="BP326" s="294"/>
      <c r="BQ326" s="29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4"/>
      <c r="BO327" s="294"/>
      <c r="BP327" s="294"/>
      <c r="BQ327" s="29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4"/>
      <c r="BO328" s="294"/>
      <c r="BP328" s="294"/>
      <c r="BQ328" s="29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4"/>
      <c r="BO329" s="294"/>
      <c r="BP329" s="294"/>
      <c r="BQ329" s="29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4"/>
      <c r="BO330" s="294"/>
      <c r="BP330" s="294"/>
      <c r="BQ330" s="29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4"/>
      <c r="BO331" s="294"/>
      <c r="BP331" s="294"/>
      <c r="BQ331" s="29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4"/>
      <c r="BO332" s="294"/>
      <c r="BP332" s="294"/>
      <c r="BQ332" s="29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4"/>
      <c r="BO333" s="294"/>
      <c r="BP333" s="294"/>
      <c r="BQ333" s="29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4"/>
      <c r="BO334" s="294"/>
      <c r="BP334" s="294"/>
      <c r="BQ334" s="29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4"/>
      <c r="BO335" s="294"/>
      <c r="BP335" s="294"/>
      <c r="BQ335" s="29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4"/>
      <c r="BO336" s="294"/>
      <c r="BP336" s="294"/>
      <c r="BQ336" s="29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4"/>
      <c r="BO337" s="294"/>
      <c r="BP337" s="294"/>
      <c r="BQ337" s="29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4"/>
      <c r="BO338" s="294"/>
      <c r="BP338" s="294"/>
      <c r="BQ338" s="29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4"/>
      <c r="BO339" s="294"/>
      <c r="BP339" s="294"/>
      <c r="BQ339" s="29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4"/>
      <c r="BO340" s="294"/>
      <c r="BP340" s="294"/>
      <c r="BQ340" s="29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4"/>
      <c r="BO341" s="294"/>
      <c r="BP341" s="294"/>
      <c r="BQ341" s="29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4"/>
      <c r="BO342" s="294"/>
      <c r="BP342" s="294"/>
      <c r="BQ342" s="29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4"/>
      <c r="BO343" s="294"/>
      <c r="BP343" s="294"/>
      <c r="BQ343" s="29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4"/>
      <c r="BO344" s="294"/>
      <c r="BP344" s="294"/>
      <c r="BQ344" s="29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4"/>
      <c r="BO345" s="294"/>
      <c r="BP345" s="294"/>
      <c r="BQ345" s="29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4"/>
      <c r="BO346" s="294"/>
      <c r="BP346" s="294"/>
      <c r="BQ346" s="29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4"/>
      <c r="BO347" s="294"/>
      <c r="BP347" s="294"/>
      <c r="BQ347" s="29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4"/>
      <c r="BO348" s="294"/>
      <c r="BP348" s="294"/>
      <c r="BQ348" s="29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4"/>
      <c r="BO349" s="294"/>
      <c r="BP349" s="294"/>
      <c r="BQ349" s="29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4"/>
      <c r="BO350" s="294"/>
      <c r="BP350" s="294"/>
      <c r="BQ350" s="29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4"/>
      <c r="BO351" s="294"/>
      <c r="BP351" s="294"/>
      <c r="BQ351" s="29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4"/>
      <c r="BO352" s="294"/>
      <c r="BP352" s="294"/>
      <c r="BQ352" s="29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4"/>
      <c r="BO353" s="294"/>
      <c r="BP353" s="294"/>
      <c r="BQ353" s="29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4"/>
      <c r="BO354" s="294"/>
      <c r="BP354" s="294"/>
      <c r="BQ354" s="29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4"/>
      <c r="BO355" s="294"/>
      <c r="BP355" s="294"/>
      <c r="BQ355" s="29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4"/>
      <c r="BO356" s="294"/>
      <c r="BP356" s="294"/>
      <c r="BQ356" s="29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4"/>
      <c r="BO357" s="294"/>
      <c r="BP357" s="294"/>
      <c r="BQ357" s="29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4"/>
      <c r="BO358" s="294"/>
      <c r="BP358" s="294"/>
      <c r="BQ358" s="29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4"/>
      <c r="BO359" s="294"/>
      <c r="BP359" s="294"/>
      <c r="BQ359" s="29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4"/>
      <c r="BO360" s="294"/>
      <c r="BP360" s="294"/>
      <c r="BQ360" s="29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4"/>
      <c r="BO361" s="294"/>
      <c r="BP361" s="294"/>
      <c r="BQ361" s="29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4"/>
      <c r="BO362" s="294"/>
      <c r="BP362" s="294"/>
      <c r="BQ362" s="29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4"/>
      <c r="BO363" s="294"/>
      <c r="BP363" s="294"/>
      <c r="BQ363" s="29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4"/>
      <c r="BO364" s="294"/>
      <c r="BP364" s="294"/>
      <c r="BQ364" s="29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4"/>
      <c r="BO365" s="294"/>
      <c r="BP365" s="294"/>
      <c r="BQ365" s="29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4"/>
      <c r="BO366" s="294"/>
      <c r="BP366" s="294"/>
      <c r="BQ366" s="29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4"/>
      <c r="BO367" s="294"/>
      <c r="BP367" s="294"/>
      <c r="BQ367" s="29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4"/>
      <c r="BO368" s="294"/>
      <c r="BP368" s="294"/>
      <c r="BQ368" s="29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4"/>
      <c r="BO369" s="294"/>
      <c r="BP369" s="294"/>
      <c r="BQ369" s="29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4"/>
      <c r="BO370" s="294"/>
      <c r="BP370" s="294"/>
      <c r="BQ370" s="29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4"/>
      <c r="BO371" s="294"/>
      <c r="BP371" s="294"/>
      <c r="BQ371" s="29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4"/>
      <c r="BO372" s="294"/>
      <c r="BP372" s="294"/>
      <c r="BQ372" s="29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4"/>
      <c r="BO373" s="294"/>
      <c r="BP373" s="294"/>
      <c r="BQ373" s="29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4"/>
      <c r="BO374" s="294"/>
      <c r="BP374" s="294"/>
      <c r="BQ374" s="29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4"/>
      <c r="BO375" s="294"/>
      <c r="BP375" s="294"/>
      <c r="BQ375" s="29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4"/>
      <c r="BO376" s="294"/>
      <c r="BP376" s="294"/>
      <c r="BQ376" s="29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4"/>
      <c r="BO377" s="294"/>
      <c r="BP377" s="294"/>
      <c r="BQ377" s="29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4"/>
      <c r="BO378" s="294"/>
      <c r="BP378" s="294"/>
      <c r="BQ378" s="29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4"/>
      <c r="BO379" s="294"/>
      <c r="BP379" s="294"/>
      <c r="BQ379" s="29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4"/>
      <c r="BO380" s="294"/>
      <c r="BP380" s="294"/>
      <c r="BQ380" s="29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4"/>
      <c r="BO381" s="294"/>
      <c r="BP381" s="294"/>
      <c r="BQ381" s="29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4"/>
      <c r="BO382" s="294"/>
      <c r="BP382" s="294"/>
      <c r="BQ382" s="29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4"/>
      <c r="BO383" s="294"/>
      <c r="BP383" s="294"/>
      <c r="BQ383" s="29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4"/>
      <c r="BO384" s="294"/>
      <c r="BP384" s="294"/>
      <c r="BQ384" s="29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4"/>
      <c r="BO385" s="294"/>
      <c r="BP385" s="294"/>
      <c r="BQ385" s="29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4"/>
      <c r="BO386" s="294"/>
      <c r="BP386" s="294"/>
      <c r="BQ386" s="29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4"/>
      <c r="BO387" s="294"/>
      <c r="BP387" s="294"/>
      <c r="BQ387" s="29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4"/>
      <c r="BO388" s="294"/>
      <c r="BP388" s="294"/>
      <c r="BQ388" s="29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4"/>
      <c r="BO389" s="294"/>
      <c r="BP389" s="294"/>
      <c r="BQ389" s="29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4"/>
      <c r="BO390" s="294"/>
      <c r="BP390" s="294"/>
      <c r="BQ390" s="29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4"/>
      <c r="BO391" s="294"/>
      <c r="BP391" s="294"/>
      <c r="BQ391" s="29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4"/>
      <c r="BO392" s="294"/>
      <c r="BP392" s="294"/>
      <c r="BQ392" s="29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4"/>
      <c r="BO393" s="294"/>
      <c r="BP393" s="294"/>
      <c r="BQ393" s="29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4"/>
      <c r="BO394" s="294"/>
      <c r="BP394" s="294"/>
      <c r="BQ394" s="29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4"/>
      <c r="BO395" s="294"/>
      <c r="BP395" s="294"/>
      <c r="BQ395" s="29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4"/>
      <c r="BO396" s="294"/>
      <c r="BP396" s="294"/>
      <c r="BQ396" s="29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4"/>
      <c r="BO397" s="294"/>
      <c r="BP397" s="294"/>
      <c r="BQ397" s="29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4"/>
      <c r="BO398" s="294"/>
      <c r="BP398" s="294"/>
      <c r="BQ398" s="29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4"/>
      <c r="BO399" s="294"/>
      <c r="BP399" s="294"/>
      <c r="BQ399" s="29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4"/>
      <c r="BO400" s="294"/>
      <c r="BP400" s="294"/>
      <c r="BQ400" s="29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4"/>
      <c r="BO401" s="294"/>
      <c r="BP401" s="294"/>
      <c r="BQ401" s="29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4"/>
      <c r="BO402" s="294"/>
      <c r="BP402" s="294"/>
      <c r="BQ402" s="29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4"/>
      <c r="BO403" s="294"/>
      <c r="BP403" s="294"/>
      <c r="BQ403" s="29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4"/>
      <c r="BO404" s="294"/>
      <c r="BP404" s="294"/>
      <c r="BQ404" s="29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4"/>
      <c r="BO405" s="294"/>
      <c r="BP405" s="294"/>
      <c r="BQ405" s="29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4"/>
      <c r="BO406" s="294"/>
      <c r="BP406" s="294"/>
      <c r="BQ406" s="29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4"/>
      <c r="BO407" s="294"/>
      <c r="BP407" s="294"/>
      <c r="BQ407" s="29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4"/>
      <c r="BO408" s="294"/>
      <c r="BP408" s="294"/>
      <c r="BQ408" s="29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4"/>
      <c r="BO409" s="294"/>
      <c r="BP409" s="294"/>
      <c r="BQ409" s="29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4"/>
      <c r="BO410" s="294"/>
      <c r="BP410" s="294"/>
      <c r="BQ410" s="29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4"/>
      <c r="BO411" s="294"/>
      <c r="BP411" s="294"/>
      <c r="BQ411" s="29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4"/>
      <c r="BO412" s="294"/>
      <c r="BP412" s="294"/>
      <c r="BQ412" s="29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4"/>
      <c r="BO413" s="294"/>
      <c r="BP413" s="294"/>
      <c r="BQ413" s="29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4"/>
      <c r="BO414" s="294"/>
      <c r="BP414" s="294"/>
      <c r="BQ414" s="29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4"/>
      <c r="BO415" s="294"/>
      <c r="BP415" s="294"/>
      <c r="BQ415" s="29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4"/>
      <c r="BO416" s="294"/>
      <c r="BP416" s="294"/>
      <c r="BQ416" s="29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4"/>
      <c r="BO417" s="294"/>
      <c r="BP417" s="294"/>
      <c r="BQ417" s="29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4"/>
      <c r="BO418" s="294"/>
      <c r="BP418" s="294"/>
      <c r="BQ418" s="29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4"/>
      <c r="BO419" s="294"/>
      <c r="BP419" s="294"/>
      <c r="BQ419" s="29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4"/>
      <c r="BO420" s="294"/>
      <c r="BP420" s="294"/>
      <c r="BQ420" s="29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4"/>
      <c r="BO421" s="294"/>
      <c r="BP421" s="294"/>
      <c r="BQ421" s="29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4"/>
      <c r="BO422" s="294"/>
      <c r="BP422" s="294"/>
      <c r="BQ422" s="29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4"/>
      <c r="BO423" s="294"/>
      <c r="BP423" s="294"/>
      <c r="BQ423" s="29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4"/>
      <c r="BO424" s="294"/>
      <c r="BP424" s="294"/>
      <c r="BQ424" s="29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4"/>
      <c r="BO425" s="294"/>
      <c r="BP425" s="294"/>
      <c r="BQ425" s="29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4"/>
      <c r="BO426" s="294"/>
      <c r="BP426" s="294"/>
      <c r="BQ426" s="29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4"/>
      <c r="BO427" s="294"/>
      <c r="BP427" s="294"/>
      <c r="BQ427" s="29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4"/>
      <c r="BO428" s="294"/>
      <c r="BP428" s="294"/>
      <c r="BQ428" s="29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4"/>
      <c r="BO429" s="294"/>
      <c r="BP429" s="294"/>
      <c r="BQ429" s="29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4"/>
      <c r="BO430" s="294"/>
      <c r="BP430" s="294"/>
      <c r="BQ430" s="29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4"/>
      <c r="BO431" s="294"/>
      <c r="BP431" s="294"/>
      <c r="BQ431" s="29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4"/>
      <c r="BO432" s="294"/>
      <c r="BP432" s="294"/>
      <c r="BQ432" s="29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4"/>
      <c r="BO433" s="294"/>
      <c r="BP433" s="294"/>
      <c r="BQ433" s="29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4"/>
      <c r="BO434" s="294"/>
      <c r="BP434" s="294"/>
      <c r="BQ434" s="29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4"/>
      <c r="BO435" s="294"/>
      <c r="BP435" s="294"/>
      <c r="BQ435" s="29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4"/>
      <c r="BO436" s="294"/>
      <c r="BP436" s="294"/>
      <c r="BQ436" s="29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3kl7owcxVDv/rkjJlHx4T3L4doIwy81oChvD5kdnar7Yq+/fSv5IN41L+LhA8aI6np4llONLAn3rr3BBnKjZTg==" saltValue="0068UUi5XD7YyjXS1i8l5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63"/>
      <c r="B10" s="264"/>
      <c r="C10" s="264"/>
      <c r="D10" s="265"/>
      <c r="E10" s="266"/>
      <c r="F10" s="267"/>
      <c r="G10" s="266"/>
      <c r="H10" s="267"/>
      <c r="I10" s="266"/>
      <c r="J10" s="268"/>
      <c r="K10" s="268"/>
      <c r="L10" s="268"/>
      <c r="M10" s="15"/>
      <c r="N10" s="268"/>
      <c r="O10" s="268"/>
      <c r="P10" s="268"/>
      <c r="Q10" s="15"/>
      <c r="R10" s="269"/>
      <c r="S10" s="269"/>
      <c r="T10" s="269"/>
      <c r="U10" s="270"/>
      <c r="V10" s="270"/>
      <c r="W10" s="270"/>
      <c r="X10" s="268"/>
      <c r="Y10" s="268"/>
      <c r="Z10" s="268"/>
      <c r="AA10" s="271"/>
      <c r="AB10" s="272"/>
      <c r="AC10" s="15"/>
      <c r="AD10" s="15"/>
      <c r="AE10" s="273"/>
      <c r="AF10" s="272"/>
      <c r="AG10" s="272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4"/>
      <c r="BE10" s="15"/>
      <c r="BF10" s="275"/>
      <c r="BG10" s="275"/>
      <c r="BH10" s="275"/>
      <c r="BI10" s="275"/>
      <c r="BJ10" s="272"/>
      <c r="BK10" s="275"/>
      <c r="BL10" s="275"/>
      <c r="BM10" s="275"/>
      <c r="BN10" s="275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63"/>
      <c r="B14" s="264"/>
      <c r="C14" s="264"/>
      <c r="D14" s="265"/>
      <c r="E14" s="266"/>
      <c r="F14" s="267"/>
      <c r="G14" s="266"/>
      <c r="H14" s="267"/>
      <c r="I14" s="266"/>
      <c r="J14" s="268"/>
      <c r="K14" s="268"/>
      <c r="L14" s="268"/>
      <c r="M14" s="15"/>
      <c r="N14" s="268"/>
      <c r="O14" s="268"/>
      <c r="P14" s="268"/>
      <c r="Q14" s="15"/>
      <c r="R14" s="269"/>
      <c r="S14" s="269"/>
      <c r="T14" s="269"/>
      <c r="U14" s="270"/>
      <c r="V14" s="270"/>
      <c r="W14" s="270"/>
      <c r="X14" s="268"/>
      <c r="Y14" s="268"/>
      <c r="Z14" s="268"/>
      <c r="AA14" s="271"/>
      <c r="AB14" s="272"/>
      <c r="AC14" s="15"/>
      <c r="AD14" s="15"/>
      <c r="AE14" s="273"/>
      <c r="AF14" s="272"/>
      <c r="AG14" s="272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274"/>
      <c r="BE14" s="15"/>
      <c r="BF14" s="15"/>
      <c r="BG14" s="15"/>
      <c r="BH14" s="15"/>
      <c r="BI14" s="15"/>
      <c r="BJ14" s="272"/>
      <c r="BK14" s="275"/>
      <c r="BL14" s="275"/>
      <c r="BM14" s="275"/>
      <c r="BN14" s="275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83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83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83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o0cvCuccuj9DKlvGr3ExTvDesUwqqHOiZvdfo4aahj4cFCH71pTXpC7qPYDMFyOfvoxZ28GQOGW7xddTpejRjw==" saltValue="1Ij+7vWZfXwAfJvtk8tMF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EfUPx3mOVf2tZRF4E6eeZtL2+3j66tK0/rw0gctV+YT3RBTQr5A6RlH2/upAa3kud10VtcnItT5jl7QqN5Arjg==" saltValue="3ZaAhN4RB+WITpdtdd2d5A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r7ElhR2BHVY1q/Nwzj3SZR8c8UsWyIoJNuDdoCEB7zOQgV7w5XXnX/ugftG7+KjxkaBZ+bL4KoioOYk7CFMhdA==" saltValue="Rh67wJsjuFldUWRtdHAx1w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RSuQnsLo6tqubxX6J+6X0/PbLkfdIIfUsdQppjuzds+koPG+pModZqmtS2PjLL3TS8AYPmkZqZq5SQsAVDqpFg==" saltValue="vQ9ngR5oXPu0XPi3mL6TFw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