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D54FBF29-22D0-4215-AC96-C711397587A9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24" i="82" l="1"/>
  <c r="AP23" i="82"/>
  <c r="AI24" i="82"/>
  <c r="AI23" i="82"/>
  <c r="AE24" i="82"/>
  <c r="AE23" i="82"/>
  <c r="AD24" i="82"/>
  <c r="AD23" i="82"/>
  <c r="X24" i="82"/>
  <c r="X23" i="82"/>
  <c r="N24" i="82"/>
  <c r="M24" i="82"/>
  <c r="M23" i="82"/>
  <c r="F24" i="82"/>
  <c r="F23" i="82"/>
  <c r="E24" i="82"/>
  <c r="E23" i="82"/>
  <c r="AD21" i="82"/>
  <c r="X21" i="82"/>
  <c r="F21" i="82"/>
  <c r="AP19" i="82"/>
  <c r="AE19" i="82"/>
  <c r="AD19" i="82"/>
  <c r="X19" i="82"/>
  <c r="N19" i="82"/>
  <c r="M19" i="82"/>
  <c r="F19" i="82"/>
  <c r="E19" i="82"/>
  <c r="AP15" i="82"/>
  <c r="AP21" i="82" s="1"/>
  <c r="AE15" i="82"/>
  <c r="AE21" i="82" s="1"/>
  <c r="AD15" i="82"/>
  <c r="AD25" i="82" s="1"/>
  <c r="X15" i="82"/>
  <c r="X25" i="82" s="1"/>
  <c r="M15" i="82"/>
  <c r="M21" i="82" s="1"/>
  <c r="F15" i="82"/>
  <c r="F25" i="82" s="1"/>
  <c r="E15" i="82"/>
  <c r="AU24" i="75"/>
  <c r="AU23" i="75"/>
  <c r="AM24" i="75"/>
  <c r="AM23" i="75"/>
  <c r="AI24" i="75"/>
  <c r="AI23" i="75"/>
  <c r="AH24" i="75"/>
  <c r="AH23" i="75"/>
  <c r="AG24" i="75"/>
  <c r="AG23" i="75"/>
  <c r="AC24" i="75"/>
  <c r="AJ24" i="75"/>
  <c r="AJ23" i="75"/>
  <c r="Z24" i="75"/>
  <c r="X24" i="75"/>
  <c r="X23" i="75"/>
  <c r="Q24" i="75"/>
  <c r="M24" i="75"/>
  <c r="L24" i="75"/>
  <c r="L23" i="75"/>
  <c r="F24" i="75"/>
  <c r="F23" i="75"/>
  <c r="E24" i="75"/>
  <c r="E23" i="75"/>
  <c r="AG21" i="75"/>
  <c r="AJ21" i="75"/>
  <c r="X21" i="75"/>
  <c r="F21" i="75"/>
  <c r="E21" i="75"/>
  <c r="AU19" i="75"/>
  <c r="AH19" i="75"/>
  <c r="AG19" i="75"/>
  <c r="AJ19" i="75"/>
  <c r="X19" i="75"/>
  <c r="M19" i="75"/>
  <c r="L19" i="75"/>
  <c r="F19" i="75"/>
  <c r="F25" i="75" s="1"/>
  <c r="E19" i="75"/>
  <c r="AU15" i="75"/>
  <c r="AU21" i="75" s="1"/>
  <c r="AH15" i="75"/>
  <c r="AH21" i="75" s="1"/>
  <c r="AG15" i="75"/>
  <c r="AG25" i="75" s="1"/>
  <c r="AJ15" i="75"/>
  <c r="AJ25" i="75" s="1"/>
  <c r="X15" i="75"/>
  <c r="X25" i="75" s="1"/>
  <c r="L15" i="75"/>
  <c r="L21" i="75" s="1"/>
  <c r="F15" i="75"/>
  <c r="E15" i="75"/>
  <c r="E25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F25" i="78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C22" i="78"/>
  <c r="AB22" i="78"/>
  <c r="AA22" i="78"/>
  <c r="Y22" i="78"/>
  <c r="X22" i="78"/>
  <c r="W22" i="78"/>
  <c r="U22" i="78"/>
  <c r="Q22" i="78"/>
  <c r="O22" i="78"/>
  <c r="AF22" i="78" s="1"/>
  <c r="N22" i="78"/>
  <c r="L22" i="78"/>
  <c r="AG22" i="78" s="1"/>
  <c r="AF21" i="78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C18" i="78"/>
  <c r="AB18" i="78"/>
  <c r="AA18" i="78"/>
  <c r="Y18" i="78"/>
  <c r="X18" i="78"/>
  <c r="W18" i="78"/>
  <c r="U18" i="78"/>
  <c r="Q18" i="78"/>
  <c r="O18" i="78"/>
  <c r="AF18" i="78" s="1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C14" i="78"/>
  <c r="AB14" i="78"/>
  <c r="AA14" i="78"/>
  <c r="Y14" i="78"/>
  <c r="X14" i="78"/>
  <c r="W14" i="78"/>
  <c r="U14" i="78"/>
  <c r="Q14" i="78"/>
  <c r="O14" i="78"/>
  <c r="AF14" i="78" s="1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C10" i="78"/>
  <c r="AB10" i="78"/>
  <c r="AA10" i="78"/>
  <c r="Y10" i="78"/>
  <c r="X10" i="78"/>
  <c r="W10" i="78"/>
  <c r="U10" i="78"/>
  <c r="Q10" i="78"/>
  <c r="O10" i="78"/>
  <c r="AF10" i="78" s="1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Q405" i="82" s="1"/>
  <c r="S405" i="82" s="1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AA402" i="82" s="1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M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AA399" i="82" s="1"/>
  <c r="Y399" i="82"/>
  <c r="W399" i="82"/>
  <c r="V399" i="82"/>
  <c r="T399" i="82"/>
  <c r="R399" i="82"/>
  <c r="N399" i="82"/>
  <c r="Q399" i="82" s="1"/>
  <c r="S399" i="82" s="1"/>
  <c r="J399" i="82"/>
  <c r="H399" i="82"/>
  <c r="G399" i="82"/>
  <c r="AR398" i="82"/>
  <c r="AQ398" i="82"/>
  <c r="AN398" i="82"/>
  <c r="AM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N397" i="82"/>
  <c r="Q397" i="82" s="1"/>
  <c r="S397" i="82" s="1"/>
  <c r="J397" i="82"/>
  <c r="H397" i="82"/>
  <c r="G397" i="82"/>
  <c r="AR396" i="82"/>
  <c r="AQ396" i="82"/>
  <c r="AN396" i="82"/>
  <c r="AM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Z395" i="82"/>
  <c r="AA395" i="82" s="1"/>
  <c r="Y395" i="82"/>
  <c r="W395" i="82"/>
  <c r="V395" i="82"/>
  <c r="T395" i="82"/>
  <c r="R395" i="82"/>
  <c r="N395" i="82"/>
  <c r="Q395" i="82" s="1"/>
  <c r="S395" i="82" s="1"/>
  <c r="J395" i="82"/>
  <c r="H395" i="82"/>
  <c r="G395" i="82"/>
  <c r="AR394" i="82"/>
  <c r="AQ394" i="82"/>
  <c r="AN394" i="82"/>
  <c r="AM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Z393" i="82"/>
  <c r="AA393" i="82" s="1"/>
  <c r="Y393" i="82"/>
  <c r="W393" i="82"/>
  <c r="V393" i="82"/>
  <c r="T393" i="82"/>
  <c r="R393" i="82"/>
  <c r="N393" i="82"/>
  <c r="Q393" i="82" s="1"/>
  <c r="S393" i="82" s="1"/>
  <c r="J393" i="82"/>
  <c r="H393" i="82"/>
  <c r="G393" i="82"/>
  <c r="AR392" i="82"/>
  <c r="AQ392" i="82"/>
  <c r="AN392" i="82"/>
  <c r="AM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Q391" i="82" s="1"/>
  <c r="S391" i="82" s="1"/>
  <c r="J391" i="82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Q389" i="82" s="1"/>
  <c r="S389" i="82" s="1"/>
  <c r="J389" i="82"/>
  <c r="H389" i="82"/>
  <c r="G389" i="82"/>
  <c r="AR388" i="82"/>
  <c r="AQ388" i="82"/>
  <c r="AN388" i="82"/>
  <c r="AM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Q387" i="82" s="1"/>
  <c r="S387" i="82" s="1"/>
  <c r="J387" i="82"/>
  <c r="H387" i="82"/>
  <c r="G387" i="82"/>
  <c r="AR386" i="82"/>
  <c r="AQ386" i="82"/>
  <c r="AN386" i="82"/>
  <c r="AM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Q385" i="82" s="1"/>
  <c r="S385" i="82" s="1"/>
  <c r="J385" i="82"/>
  <c r="H385" i="82"/>
  <c r="G385" i="82"/>
  <c r="AR384" i="82"/>
  <c r="AQ384" i="82"/>
  <c r="AN384" i="82"/>
  <c r="AM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Q383" i="82" s="1"/>
  <c r="S383" i="82" s="1"/>
  <c r="J383" i="82"/>
  <c r="H383" i="82"/>
  <c r="G383" i="82"/>
  <c r="AR382" i="82"/>
  <c r="AQ382" i="82"/>
  <c r="AN382" i="82"/>
  <c r="AM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Q381" i="82" s="1"/>
  <c r="S381" i="82" s="1"/>
  <c r="J381" i="82"/>
  <c r="H381" i="82"/>
  <c r="G381" i="82"/>
  <c r="AR380" i="82"/>
  <c r="AQ380" i="82"/>
  <c r="AN380" i="82"/>
  <c r="AM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Q379" i="82" s="1"/>
  <c r="S379" i="82" s="1"/>
  <c r="J379" i="82"/>
  <c r="H379" i="82"/>
  <c r="G379" i="82"/>
  <c r="AR378" i="82"/>
  <c r="AQ378" i="82"/>
  <c r="AN378" i="82"/>
  <c r="AM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Q377" i="82" s="1"/>
  <c r="S377" i="82" s="1"/>
  <c r="J377" i="82"/>
  <c r="H377" i="82"/>
  <c r="G377" i="82"/>
  <c r="AR376" i="82"/>
  <c r="AQ376" i="82"/>
  <c r="AN376" i="82"/>
  <c r="AM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J376" i="82"/>
  <c r="Q376" i="82" s="1"/>
  <c r="S376" i="82" s="1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Q375" i="82" s="1"/>
  <c r="S375" i="82" s="1"/>
  <c r="J375" i="82"/>
  <c r="H375" i="82"/>
  <c r="G375" i="82"/>
  <c r="AR374" i="82"/>
  <c r="AQ374" i="82"/>
  <c r="AN374" i="82"/>
  <c r="AM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J374" i="82"/>
  <c r="Q374" i="82" s="1"/>
  <c r="S374" i="82" s="1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Q373" i="82" s="1"/>
  <c r="S373" i="82" s="1"/>
  <c r="J373" i="82"/>
  <c r="H373" i="82"/>
  <c r="G373" i="82"/>
  <c r="AR372" i="82"/>
  <c r="AQ372" i="82"/>
  <c r="AN372" i="82"/>
  <c r="AM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J372" i="82"/>
  <c r="Q372" i="82" s="1"/>
  <c r="S372" i="82" s="1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Q371" i="82" s="1"/>
  <c r="S371" i="82" s="1"/>
  <c r="J371" i="82"/>
  <c r="H371" i="82"/>
  <c r="G371" i="82"/>
  <c r="AR370" i="82"/>
  <c r="AQ370" i="82"/>
  <c r="AN370" i="82"/>
  <c r="AM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J370" i="82"/>
  <c r="Q370" i="82" s="1"/>
  <c r="S370" i="82" s="1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Q369" i="82" s="1"/>
  <c r="S369" i="82" s="1"/>
  <c r="J369" i="82"/>
  <c r="H369" i="82"/>
  <c r="G369" i="82"/>
  <c r="AR368" i="82"/>
  <c r="AQ368" i="82"/>
  <c r="AN368" i="82"/>
  <c r="AM368" i="82"/>
  <c r="AL368" i="82"/>
  <c r="AJ368" i="82"/>
  <c r="AI368" i="82"/>
  <c r="AH368" i="82"/>
  <c r="AF368" i="82"/>
  <c r="Z368" i="82"/>
  <c r="Y368" i="82"/>
  <c r="AA368" i="82" s="1"/>
  <c r="W368" i="82"/>
  <c r="V368" i="82"/>
  <c r="T368" i="82"/>
  <c r="R368" i="82"/>
  <c r="N368" i="82"/>
  <c r="J368" i="82"/>
  <c r="Q368" i="82" s="1"/>
  <c r="S368" i="82" s="1"/>
  <c r="H368" i="82"/>
  <c r="G368" i="82"/>
  <c r="AR367" i="82"/>
  <c r="AQ367" i="82"/>
  <c r="AN367" i="82"/>
  <c r="AL367" i="82"/>
  <c r="AJ367" i="82"/>
  <c r="AI367" i="82"/>
  <c r="AH367" i="82"/>
  <c r="AF367" i="82"/>
  <c r="Z367" i="82"/>
  <c r="AA367" i="82" s="1"/>
  <c r="Y367" i="82"/>
  <c r="W367" i="82"/>
  <c r="V367" i="82"/>
  <c r="T367" i="82"/>
  <c r="R367" i="82"/>
  <c r="N367" i="82"/>
  <c r="Q367" i="82" s="1"/>
  <c r="S367" i="82" s="1"/>
  <c r="J367" i="82"/>
  <c r="H367" i="82"/>
  <c r="G367" i="82"/>
  <c r="AR366" i="82"/>
  <c r="AQ366" i="82"/>
  <c r="AN366" i="82"/>
  <c r="AM366" i="82"/>
  <c r="AL366" i="82"/>
  <c r="AJ366" i="82"/>
  <c r="AI366" i="82"/>
  <c r="AH366" i="82"/>
  <c r="AF366" i="82"/>
  <c r="Z366" i="82"/>
  <c r="Y366" i="82"/>
  <c r="AA366" i="82" s="1"/>
  <c r="W366" i="82"/>
  <c r="V366" i="82"/>
  <c r="T366" i="82"/>
  <c r="R366" i="82"/>
  <c r="N366" i="82"/>
  <c r="J366" i="82"/>
  <c r="Q366" i="82" s="1"/>
  <c r="S366" i="82" s="1"/>
  <c r="H366" i="82"/>
  <c r="G366" i="82"/>
  <c r="AR365" i="82"/>
  <c r="AQ365" i="82"/>
  <c r="AN365" i="82"/>
  <c r="AL365" i="82"/>
  <c r="AJ365" i="82"/>
  <c r="AI365" i="82"/>
  <c r="AH365" i="82"/>
  <c r="AF365" i="82"/>
  <c r="Z365" i="82"/>
  <c r="AA365" i="82" s="1"/>
  <c r="Y365" i="82"/>
  <c r="W365" i="82"/>
  <c r="V365" i="82"/>
  <c r="T365" i="82"/>
  <c r="R365" i="82"/>
  <c r="N365" i="82"/>
  <c r="Q365" i="82" s="1"/>
  <c r="S365" i="82" s="1"/>
  <c r="J365" i="82"/>
  <c r="H365" i="82"/>
  <c r="G365" i="82"/>
  <c r="AR364" i="82"/>
  <c r="AQ364" i="82"/>
  <c r="AN364" i="82"/>
  <c r="AM364" i="82"/>
  <c r="AL364" i="82"/>
  <c r="AJ364" i="82"/>
  <c r="AI364" i="82"/>
  <c r="AH364" i="82"/>
  <c r="AF364" i="82"/>
  <c r="Z364" i="82"/>
  <c r="Y364" i="82"/>
  <c r="AA364" i="82" s="1"/>
  <c r="W364" i="82"/>
  <c r="V364" i="82"/>
  <c r="T364" i="82"/>
  <c r="R364" i="82"/>
  <c r="N364" i="82"/>
  <c r="J364" i="82"/>
  <c r="Q364" i="82" s="1"/>
  <c r="S364" i="82" s="1"/>
  <c r="H364" i="82"/>
  <c r="G364" i="82"/>
  <c r="AR363" i="82"/>
  <c r="AQ363" i="82"/>
  <c r="AN363" i="82"/>
  <c r="AL363" i="82"/>
  <c r="AJ363" i="82"/>
  <c r="AI363" i="82"/>
  <c r="AH363" i="82"/>
  <c r="AF363" i="82"/>
  <c r="Z363" i="82"/>
  <c r="AA363" i="82" s="1"/>
  <c r="Y363" i="82"/>
  <c r="W363" i="82"/>
  <c r="V363" i="82"/>
  <c r="T363" i="82"/>
  <c r="R363" i="82"/>
  <c r="N363" i="82"/>
  <c r="Q363" i="82" s="1"/>
  <c r="S363" i="82" s="1"/>
  <c r="J363" i="82"/>
  <c r="H363" i="82"/>
  <c r="G363" i="82"/>
  <c r="AR362" i="82"/>
  <c r="AQ362" i="82"/>
  <c r="AN362" i="82"/>
  <c r="AM362" i="82"/>
  <c r="AL362" i="82"/>
  <c r="AJ362" i="82"/>
  <c r="AI362" i="82"/>
  <c r="AH362" i="82"/>
  <c r="AF362" i="82"/>
  <c r="Z362" i="82"/>
  <c r="Y362" i="82"/>
  <c r="AA362" i="82" s="1"/>
  <c r="W362" i="82"/>
  <c r="V362" i="82"/>
  <c r="T362" i="82"/>
  <c r="R362" i="82"/>
  <c r="N362" i="82"/>
  <c r="J362" i="82"/>
  <c r="Q362" i="82" s="1"/>
  <c r="S362" i="82" s="1"/>
  <c r="H362" i="82"/>
  <c r="G362" i="82"/>
  <c r="AR361" i="82"/>
  <c r="AQ361" i="82"/>
  <c r="AN361" i="82"/>
  <c r="AL361" i="82"/>
  <c r="AJ361" i="82"/>
  <c r="AI361" i="82"/>
  <c r="AH361" i="82"/>
  <c r="AF361" i="82"/>
  <c r="Z361" i="82"/>
  <c r="AA361" i="82" s="1"/>
  <c r="Y361" i="82"/>
  <c r="W361" i="82"/>
  <c r="V361" i="82"/>
  <c r="T361" i="82"/>
  <c r="R361" i="82"/>
  <c r="N361" i="82"/>
  <c r="Q361" i="82" s="1"/>
  <c r="S361" i="82" s="1"/>
  <c r="J361" i="82"/>
  <c r="H361" i="82"/>
  <c r="G361" i="82"/>
  <c r="AR360" i="82"/>
  <c r="AQ360" i="82"/>
  <c r="AN360" i="82"/>
  <c r="AM360" i="82"/>
  <c r="AL360" i="82"/>
  <c r="AJ360" i="82"/>
  <c r="AI360" i="82"/>
  <c r="AH360" i="82"/>
  <c r="AF360" i="82"/>
  <c r="Z360" i="82"/>
  <c r="Y360" i="82"/>
  <c r="AA360" i="82" s="1"/>
  <c r="W360" i="82"/>
  <c r="V360" i="82"/>
  <c r="T360" i="82"/>
  <c r="R360" i="82"/>
  <c r="N360" i="82"/>
  <c r="J360" i="82"/>
  <c r="Q360" i="82" s="1"/>
  <c r="S360" i="82" s="1"/>
  <c r="H360" i="82"/>
  <c r="G360" i="82"/>
  <c r="AR359" i="82"/>
  <c r="AQ359" i="82"/>
  <c r="AN359" i="82"/>
  <c r="AL359" i="82"/>
  <c r="AJ359" i="82"/>
  <c r="AI359" i="82"/>
  <c r="AH359" i="82"/>
  <c r="AF359" i="82"/>
  <c r="Z359" i="82"/>
  <c r="AA359" i="82" s="1"/>
  <c r="Y359" i="82"/>
  <c r="W359" i="82"/>
  <c r="V359" i="82"/>
  <c r="T359" i="82"/>
  <c r="R359" i="82"/>
  <c r="N359" i="82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Y358" i="82"/>
  <c r="AA358" i="82" s="1"/>
  <c r="W358" i="82"/>
  <c r="V358" i="82"/>
  <c r="T358" i="82"/>
  <c r="R358" i="82"/>
  <c r="N358" i="82"/>
  <c r="AM358" i="82" s="1"/>
  <c r="J358" i="82"/>
  <c r="Q358" i="82" s="1"/>
  <c r="S358" i="82" s="1"/>
  <c r="H358" i="82"/>
  <c r="G358" i="82"/>
  <c r="AR357" i="82"/>
  <c r="AQ357" i="82"/>
  <c r="AN357" i="82"/>
  <c r="AL357" i="82"/>
  <c r="AJ357" i="82"/>
  <c r="AI357" i="82"/>
  <c r="AH357" i="82"/>
  <c r="AF357" i="82"/>
  <c r="Z357" i="82"/>
  <c r="AA357" i="82" s="1"/>
  <c r="Y357" i="82"/>
  <c r="W357" i="82"/>
  <c r="V357" i="82"/>
  <c r="T357" i="82"/>
  <c r="R357" i="82"/>
  <c r="N357" i="82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Y356" i="82"/>
  <c r="AA356" i="82" s="1"/>
  <c r="W356" i="82"/>
  <c r="V356" i="82"/>
  <c r="T356" i="82"/>
  <c r="R356" i="82"/>
  <c r="N356" i="82"/>
  <c r="AM356" i="82" s="1"/>
  <c r="J356" i="82"/>
  <c r="Q356" i="82" s="1"/>
  <c r="S356" i="82" s="1"/>
  <c r="H356" i="82"/>
  <c r="G356" i="82"/>
  <c r="AR355" i="82"/>
  <c r="AQ355" i="82"/>
  <c r="AN355" i="82"/>
  <c r="AL355" i="82"/>
  <c r="AJ355" i="82"/>
  <c r="AI355" i="82"/>
  <c r="AH355" i="82"/>
  <c r="AF355" i="82"/>
  <c r="Z355" i="82"/>
  <c r="AA355" i="82" s="1"/>
  <c r="Y355" i="82"/>
  <c r="W355" i="82"/>
  <c r="V355" i="82"/>
  <c r="T355" i="82"/>
  <c r="R355" i="82"/>
  <c r="N355" i="82"/>
  <c r="J355" i="82"/>
  <c r="H355" i="82"/>
  <c r="G355" i="82"/>
  <c r="AR354" i="82"/>
  <c r="AQ354" i="82"/>
  <c r="AN354" i="82"/>
  <c r="AL354" i="82"/>
  <c r="AJ354" i="82"/>
  <c r="AI354" i="82"/>
  <c r="AH354" i="82"/>
  <c r="AF354" i="82"/>
  <c r="Z354" i="82"/>
  <c r="Y354" i="82"/>
  <c r="AA354" i="82" s="1"/>
  <c r="W354" i="82"/>
  <c r="V354" i="82"/>
  <c r="T354" i="82"/>
  <c r="R354" i="82"/>
  <c r="N354" i="82"/>
  <c r="AM354" i="82" s="1"/>
  <c r="J354" i="82"/>
  <c r="Q354" i="82" s="1"/>
  <c r="S354" i="82" s="1"/>
  <c r="H354" i="82"/>
  <c r="G354" i="82"/>
  <c r="AR353" i="82"/>
  <c r="AQ353" i="82"/>
  <c r="AN353" i="82"/>
  <c r="AL353" i="82"/>
  <c r="AJ353" i="82"/>
  <c r="AI353" i="82"/>
  <c r="AH353" i="82"/>
  <c r="AF353" i="82"/>
  <c r="Z353" i="82"/>
  <c r="AA353" i="82" s="1"/>
  <c r="Y353" i="82"/>
  <c r="W353" i="82"/>
  <c r="V353" i="82"/>
  <c r="T353" i="82"/>
  <c r="R353" i="82"/>
  <c r="N353" i="82"/>
  <c r="J353" i="82"/>
  <c r="H353" i="82"/>
  <c r="G353" i="82"/>
  <c r="AR352" i="82"/>
  <c r="AQ352" i="82"/>
  <c r="AN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AM352" i="82" s="1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J351" i="82"/>
  <c r="H351" i="82"/>
  <c r="G351" i="82"/>
  <c r="AR350" i="82"/>
  <c r="AQ350" i="82"/>
  <c r="AN350" i="82"/>
  <c r="AL350" i="82"/>
  <c r="AJ350" i="82"/>
  <c r="AI350" i="82"/>
  <c r="AH350" i="82"/>
  <c r="AF350" i="82"/>
  <c r="Z350" i="82"/>
  <c r="Y350" i="82"/>
  <c r="W350" i="82"/>
  <c r="V350" i="82"/>
  <c r="T350" i="82"/>
  <c r="R350" i="82"/>
  <c r="N350" i="82"/>
  <c r="AM350" i="82" s="1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J349" i="82"/>
  <c r="H349" i="82"/>
  <c r="G349" i="82"/>
  <c r="AR348" i="82"/>
  <c r="AQ348" i="82"/>
  <c r="AN348" i="82"/>
  <c r="AL348" i="82"/>
  <c r="AJ348" i="82"/>
  <c r="AI348" i="82"/>
  <c r="AH348" i="82"/>
  <c r="AF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AA340" i="82"/>
  <c r="Z340" i="82"/>
  <c r="Y340" i="82"/>
  <c r="W340" i="82"/>
  <c r="V340" i="82"/>
  <c r="T340" i="82"/>
  <c r="R340" i="82"/>
  <c r="Q340" i="82"/>
  <c r="S340" i="82" s="1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Q338" i="82"/>
  <c r="S338" i="82" s="1"/>
  <c r="N338" i="82"/>
  <c r="AM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Q336" i="82"/>
  <c r="S336" i="82" s="1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AA334" i="82"/>
  <c r="Z334" i="82"/>
  <c r="Y334" i="82"/>
  <c r="W334" i="82"/>
  <c r="V334" i="82"/>
  <c r="T334" i="82"/>
  <c r="R334" i="82"/>
  <c r="Q334" i="82"/>
  <c r="S334" i="82" s="1"/>
  <c r="N334" i="82"/>
  <c r="AM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M332" i="82"/>
  <c r="AL332" i="82"/>
  <c r="AJ332" i="82"/>
  <c r="AI332" i="82"/>
  <c r="AH332" i="82"/>
  <c r="AF332" i="82"/>
  <c r="AA332" i="82"/>
  <c r="Z332" i="82"/>
  <c r="Y332" i="82"/>
  <c r="W332" i="82"/>
  <c r="V332" i="82"/>
  <c r="T332" i="82"/>
  <c r="R332" i="82"/>
  <c r="Q332" i="82"/>
  <c r="S332" i="82" s="1"/>
  <c r="N332" i="82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S331" i="82"/>
  <c r="R331" i="82"/>
  <c r="N331" i="82"/>
  <c r="J331" i="82"/>
  <c r="Q331" i="82" s="1"/>
  <c r="H331" i="82"/>
  <c r="G331" i="82"/>
  <c r="AR330" i="82"/>
  <c r="AQ330" i="82"/>
  <c r="AN330" i="82"/>
  <c r="AM330" i="82"/>
  <c r="AL330" i="82"/>
  <c r="AJ330" i="82"/>
  <c r="AI330" i="82"/>
  <c r="AH330" i="82"/>
  <c r="AF330" i="82"/>
  <c r="AA330" i="82"/>
  <c r="Z330" i="82"/>
  <c r="Y330" i="82"/>
  <c r="W330" i="82"/>
  <c r="V330" i="82"/>
  <c r="T330" i="82"/>
  <c r="R330" i="82"/>
  <c r="Q330" i="82"/>
  <c r="S330" i="82" s="1"/>
  <c r="N330" i="82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S329" i="82"/>
  <c r="R329" i="82"/>
  <c r="N329" i="82"/>
  <c r="J329" i="82"/>
  <c r="Q329" i="82" s="1"/>
  <c r="H329" i="82"/>
  <c r="G329" i="82"/>
  <c r="AR328" i="82"/>
  <c r="AQ328" i="82"/>
  <c r="AN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Q328" i="82"/>
  <c r="S328" i="82" s="1"/>
  <c r="N328" i="82"/>
  <c r="AM328" i="82" s="1"/>
  <c r="J328" i="82"/>
  <c r="H328" i="82"/>
  <c r="G328" i="82"/>
  <c r="AR327" i="82"/>
  <c r="AQ327" i="82"/>
  <c r="AN327" i="82"/>
  <c r="AM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S327" i="82"/>
  <c r="R327" i="82"/>
  <c r="N327" i="82"/>
  <c r="J327" i="82"/>
  <c r="Q327" i="82" s="1"/>
  <c r="H327" i="82"/>
  <c r="G327" i="82"/>
  <c r="AR326" i="82"/>
  <c r="AQ326" i="82"/>
  <c r="AN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Q326" i="82"/>
  <c r="S326" i="82" s="1"/>
  <c r="N326" i="82"/>
  <c r="AM326" i="82" s="1"/>
  <c r="J326" i="82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S325" i="82"/>
  <c r="R325" i="82"/>
  <c r="N325" i="82"/>
  <c r="J325" i="82"/>
  <c r="Q325" i="82" s="1"/>
  <c r="H325" i="82"/>
  <c r="G325" i="82"/>
  <c r="AR324" i="82"/>
  <c r="AQ324" i="82"/>
  <c r="AN324" i="82"/>
  <c r="AL324" i="82"/>
  <c r="AJ324" i="82"/>
  <c r="AI324" i="82"/>
  <c r="AH324" i="82"/>
  <c r="AF324" i="82"/>
  <c r="AA324" i="82"/>
  <c r="Z324" i="82"/>
  <c r="Y324" i="82"/>
  <c r="W324" i="82"/>
  <c r="V324" i="82"/>
  <c r="T324" i="82"/>
  <c r="R324" i="82"/>
  <c r="Q324" i="82"/>
  <c r="S324" i="82" s="1"/>
  <c r="N324" i="82"/>
  <c r="AM324" i="82" s="1"/>
  <c r="J324" i="82"/>
  <c r="H324" i="82"/>
  <c r="G324" i="82"/>
  <c r="AR323" i="82"/>
  <c r="AQ323" i="82"/>
  <c r="AN323" i="82"/>
  <c r="AM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S323" i="82"/>
  <c r="R323" i="82"/>
  <c r="N323" i="82"/>
  <c r="J323" i="82"/>
  <c r="Q323" i="82" s="1"/>
  <c r="H323" i="82"/>
  <c r="G323" i="82"/>
  <c r="AR322" i="82"/>
  <c r="AQ322" i="82"/>
  <c r="AN322" i="82"/>
  <c r="AL322" i="82"/>
  <c r="AJ322" i="82"/>
  <c r="AI322" i="82"/>
  <c r="AH322" i="82"/>
  <c r="AF322" i="82"/>
  <c r="AA322" i="82"/>
  <c r="Z322" i="82"/>
  <c r="Y322" i="82"/>
  <c r="W322" i="82"/>
  <c r="V322" i="82"/>
  <c r="T322" i="82"/>
  <c r="R322" i="82"/>
  <c r="Q322" i="82"/>
  <c r="S322" i="82" s="1"/>
  <c r="N322" i="82"/>
  <c r="AM322" i="82" s="1"/>
  <c r="J322" i="82"/>
  <c r="H322" i="82"/>
  <c r="G322" i="82"/>
  <c r="AR321" i="82"/>
  <c r="AQ321" i="82"/>
  <c r="AN321" i="82"/>
  <c r="AM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S321" i="82"/>
  <c r="R321" i="82"/>
  <c r="N321" i="82"/>
  <c r="J321" i="82"/>
  <c r="Q321" i="82" s="1"/>
  <c r="H321" i="82"/>
  <c r="G321" i="82"/>
  <c r="AR320" i="82"/>
  <c r="AQ320" i="82"/>
  <c r="AN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Q320" i="82"/>
  <c r="S320" i="82" s="1"/>
  <c r="N320" i="82"/>
  <c r="AM320" i="82" s="1"/>
  <c r="J320" i="82"/>
  <c r="H320" i="82"/>
  <c r="G320" i="82"/>
  <c r="AR319" i="82"/>
  <c r="AQ319" i="82"/>
  <c r="AN319" i="82"/>
  <c r="AM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S319" i="82"/>
  <c r="R319" i="82"/>
  <c r="N319" i="82"/>
  <c r="J319" i="82"/>
  <c r="Q319" i="82" s="1"/>
  <c r="H319" i="82"/>
  <c r="G319" i="82"/>
  <c r="AR318" i="82"/>
  <c r="AQ318" i="82"/>
  <c r="AN318" i="82"/>
  <c r="AL318" i="82"/>
  <c r="AJ318" i="82"/>
  <c r="AI318" i="82"/>
  <c r="AH318" i="82"/>
  <c r="AF318" i="82"/>
  <c r="AA318" i="82"/>
  <c r="Z318" i="82"/>
  <c r="Y318" i="82"/>
  <c r="W318" i="82"/>
  <c r="V318" i="82"/>
  <c r="T318" i="82"/>
  <c r="R318" i="82"/>
  <c r="Q318" i="82"/>
  <c r="S318" i="82" s="1"/>
  <c r="N318" i="82"/>
  <c r="AM318" i="82" s="1"/>
  <c r="J318" i="82"/>
  <c r="H318" i="82"/>
  <c r="G318" i="82"/>
  <c r="AR317" i="82"/>
  <c r="AQ317" i="82"/>
  <c r="AN317" i="82"/>
  <c r="AM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S317" i="82"/>
  <c r="R317" i="82"/>
  <c r="N317" i="82"/>
  <c r="J317" i="82"/>
  <c r="Q317" i="82" s="1"/>
  <c r="H317" i="82"/>
  <c r="G317" i="82"/>
  <c r="AR316" i="82"/>
  <c r="AQ316" i="82"/>
  <c r="AN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S316" i="82" s="1"/>
  <c r="N316" i="82"/>
  <c r="AM316" i="82" s="1"/>
  <c r="J316" i="82"/>
  <c r="H316" i="82"/>
  <c r="G316" i="82"/>
  <c r="AR315" i="82"/>
  <c r="AQ315" i="82"/>
  <c r="AN315" i="82"/>
  <c r="AM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S315" i="82"/>
  <c r="R315" i="82"/>
  <c r="N315" i="82"/>
  <c r="J315" i="82"/>
  <c r="Q315" i="82" s="1"/>
  <c r="H315" i="82"/>
  <c r="G315" i="82"/>
  <c r="AR314" i="82"/>
  <c r="AQ314" i="82"/>
  <c r="AN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Q314" i="82"/>
  <c r="S314" i="82" s="1"/>
  <c r="N314" i="82"/>
  <c r="AM314" i="82" s="1"/>
  <c r="J314" i="82"/>
  <c r="H314" i="82"/>
  <c r="G314" i="82"/>
  <c r="AR313" i="82"/>
  <c r="AQ313" i="82"/>
  <c r="AN313" i="82"/>
  <c r="AM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S313" i="82"/>
  <c r="R313" i="82"/>
  <c r="N313" i="82"/>
  <c r="J313" i="82"/>
  <c r="Q313" i="82" s="1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AM312" i="82" s="1"/>
  <c r="J312" i="82"/>
  <c r="H312" i="82"/>
  <c r="G312" i="82"/>
  <c r="AR311" i="82"/>
  <c r="AQ311" i="82"/>
  <c r="AN311" i="82"/>
  <c r="AM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S311" i="82"/>
  <c r="R311" i="82"/>
  <c r="N311" i="82"/>
  <c r="J311" i="82"/>
  <c r="Q311" i="82" s="1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AM310" i="82" s="1"/>
  <c r="J310" i="82"/>
  <c r="H310" i="82"/>
  <c r="G310" i="82"/>
  <c r="AR309" i="82"/>
  <c r="AQ309" i="82"/>
  <c r="AN309" i="82"/>
  <c r="AM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S309" i="82" s="1"/>
  <c r="N309" i="82"/>
  <c r="J309" i="82"/>
  <c r="Q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Q308" i="82"/>
  <c r="S308" i="82" s="1"/>
  <c r="N308" i="82"/>
  <c r="AM308" i="82" s="1"/>
  <c r="J308" i="82"/>
  <c r="H308" i="82"/>
  <c r="G308" i="82"/>
  <c r="AR307" i="82"/>
  <c r="AQ307" i="82"/>
  <c r="AN307" i="82"/>
  <c r="AM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S307" i="82" s="1"/>
  <c r="N307" i="82"/>
  <c r="J307" i="82"/>
  <c r="Q307" i="82" s="1"/>
  <c r="H307" i="82"/>
  <c r="G307" i="82"/>
  <c r="AR306" i="82"/>
  <c r="AQ306" i="82"/>
  <c r="AN306" i="82"/>
  <c r="AL306" i="82"/>
  <c r="AJ306" i="82"/>
  <c r="AI306" i="82"/>
  <c r="AH306" i="82"/>
  <c r="AF306" i="82"/>
  <c r="Z306" i="82"/>
  <c r="AA306" i="82" s="1"/>
  <c r="Y306" i="82"/>
  <c r="W306" i="82"/>
  <c r="V306" i="82"/>
  <c r="T306" i="82"/>
  <c r="R306" i="82"/>
  <c r="Q306" i="82"/>
  <c r="S306" i="82" s="1"/>
  <c r="N306" i="82"/>
  <c r="AM306" i="82" s="1"/>
  <c r="J306" i="82"/>
  <c r="H306" i="82"/>
  <c r="G306" i="82"/>
  <c r="AR305" i="82"/>
  <c r="AQ305" i="82"/>
  <c r="AN305" i="82"/>
  <c r="AM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J305" i="82"/>
  <c r="Q305" i="82" s="1"/>
  <c r="S305" i="82" s="1"/>
  <c r="H305" i="82"/>
  <c r="G305" i="82"/>
  <c r="AR304" i="82"/>
  <c r="AQ304" i="82"/>
  <c r="AN304" i="82"/>
  <c r="AM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J304" i="82"/>
  <c r="H304" i="82"/>
  <c r="G304" i="82"/>
  <c r="AR303" i="82"/>
  <c r="AQ303" i="82"/>
  <c r="AN303" i="82"/>
  <c r="AM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S303" i="82"/>
  <c r="R303" i="82"/>
  <c r="N303" i="82"/>
  <c r="J303" i="82"/>
  <c r="Q303" i="82" s="1"/>
  <c r="H303" i="82"/>
  <c r="G303" i="82"/>
  <c r="AR302" i="82"/>
  <c r="AQ302" i="82"/>
  <c r="AN302" i="82"/>
  <c r="AM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J302" i="82"/>
  <c r="H302" i="82"/>
  <c r="G302" i="82"/>
  <c r="AR301" i="82"/>
  <c r="AQ301" i="82"/>
  <c r="AN301" i="82"/>
  <c r="AM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J301" i="82"/>
  <c r="Q301" i="82" s="1"/>
  <c r="S301" i="82" s="1"/>
  <c r="H301" i="82"/>
  <c r="G301" i="82"/>
  <c r="AR300" i="82"/>
  <c r="AQ300" i="82"/>
  <c r="AN300" i="82"/>
  <c r="AM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J300" i="82"/>
  <c r="H300" i="82"/>
  <c r="G300" i="82"/>
  <c r="AR299" i="82"/>
  <c r="AQ299" i="82"/>
  <c r="AN299" i="82"/>
  <c r="AM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S299" i="82"/>
  <c r="R299" i="82"/>
  <c r="N299" i="82"/>
  <c r="J299" i="82"/>
  <c r="Q299" i="82" s="1"/>
  <c r="H299" i="82"/>
  <c r="G299" i="82"/>
  <c r="AR298" i="82"/>
  <c r="AQ298" i="82"/>
  <c r="AN298" i="82"/>
  <c r="AM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J298" i="82"/>
  <c r="H298" i="82"/>
  <c r="G298" i="82"/>
  <c r="AR297" i="82"/>
  <c r="AQ297" i="82"/>
  <c r="AN297" i="82"/>
  <c r="AM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J297" i="82"/>
  <c r="Q297" i="82" s="1"/>
  <c r="S297" i="82" s="1"/>
  <c r="H297" i="82"/>
  <c r="G297" i="82"/>
  <c r="AR296" i="82"/>
  <c r="AQ296" i="82"/>
  <c r="AN296" i="82"/>
  <c r="AM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J296" i="82"/>
  <c r="H296" i="82"/>
  <c r="G296" i="82"/>
  <c r="AR295" i="82"/>
  <c r="AQ295" i="82"/>
  <c r="AN295" i="82"/>
  <c r="AM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J295" i="82"/>
  <c r="Q295" i="82" s="1"/>
  <c r="S295" i="82" s="1"/>
  <c r="H295" i="82"/>
  <c r="G295" i="82"/>
  <c r="AR294" i="82"/>
  <c r="AQ294" i="82"/>
  <c r="AN294" i="82"/>
  <c r="AM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J294" i="82"/>
  <c r="H294" i="82"/>
  <c r="G294" i="82"/>
  <c r="AR293" i="82"/>
  <c r="AQ293" i="82"/>
  <c r="AN293" i="82"/>
  <c r="AM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J293" i="82"/>
  <c r="Q293" i="82" s="1"/>
  <c r="S293" i="82" s="1"/>
  <c r="H293" i="82"/>
  <c r="G293" i="82"/>
  <c r="AR292" i="82"/>
  <c r="AQ292" i="82"/>
  <c r="AN292" i="82"/>
  <c r="AM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J292" i="82"/>
  <c r="H292" i="82"/>
  <c r="G292" i="82"/>
  <c r="AR291" i="82"/>
  <c r="AQ291" i="82"/>
  <c r="AN291" i="82"/>
  <c r="AM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S291" i="82"/>
  <c r="R291" i="82"/>
  <c r="N291" i="82"/>
  <c r="J291" i="82"/>
  <c r="Q291" i="82" s="1"/>
  <c r="H291" i="82"/>
  <c r="G291" i="82"/>
  <c r="AR290" i="82"/>
  <c r="AQ290" i="82"/>
  <c r="AN290" i="82"/>
  <c r="AM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J290" i="82"/>
  <c r="H290" i="82"/>
  <c r="G290" i="82"/>
  <c r="AR289" i="82"/>
  <c r="AQ289" i="82"/>
  <c r="AN289" i="82"/>
  <c r="AM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J289" i="82"/>
  <c r="Q289" i="82" s="1"/>
  <c r="S289" i="82" s="1"/>
  <c r="H289" i="82"/>
  <c r="G289" i="82"/>
  <c r="AR288" i="82"/>
  <c r="AQ288" i="82"/>
  <c r="AN288" i="82"/>
  <c r="AM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J288" i="82"/>
  <c r="H288" i="82"/>
  <c r="G288" i="82"/>
  <c r="AR287" i="82"/>
  <c r="AQ287" i="82"/>
  <c r="AN287" i="82"/>
  <c r="AM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J287" i="82"/>
  <c r="Q287" i="82" s="1"/>
  <c r="S287" i="82" s="1"/>
  <c r="H287" i="82"/>
  <c r="G287" i="82"/>
  <c r="AR286" i="82"/>
  <c r="AQ286" i="82"/>
  <c r="AN286" i="82"/>
  <c r="AM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J286" i="82"/>
  <c r="H286" i="82"/>
  <c r="G286" i="82"/>
  <c r="AR285" i="82"/>
  <c r="AQ285" i="82"/>
  <c r="AN285" i="82"/>
  <c r="AM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J285" i="82"/>
  <c r="Q285" i="82" s="1"/>
  <c r="S285" i="82" s="1"/>
  <c r="H285" i="82"/>
  <c r="G285" i="82"/>
  <c r="AR284" i="82"/>
  <c r="AQ284" i="82"/>
  <c r="AN284" i="82"/>
  <c r="AM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J284" i="82"/>
  <c r="H284" i="82"/>
  <c r="G284" i="82"/>
  <c r="AR283" i="82"/>
  <c r="AQ283" i="82"/>
  <c r="AN283" i="82"/>
  <c r="AM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S283" i="82"/>
  <c r="R283" i="82"/>
  <c r="N283" i="82"/>
  <c r="J283" i="82"/>
  <c r="Q283" i="82" s="1"/>
  <c r="H283" i="82"/>
  <c r="G283" i="82"/>
  <c r="AR282" i="82"/>
  <c r="AQ282" i="82"/>
  <c r="AN282" i="82"/>
  <c r="AM282" i="82"/>
  <c r="AL282" i="82"/>
  <c r="AJ282" i="82"/>
  <c r="AI282" i="82"/>
  <c r="AH282" i="82"/>
  <c r="AF282" i="82"/>
  <c r="AA282" i="82"/>
  <c r="Z282" i="82"/>
  <c r="Y282" i="82"/>
  <c r="W282" i="82"/>
  <c r="V282" i="82"/>
  <c r="T282" i="82"/>
  <c r="R282" i="82"/>
  <c r="Q282" i="82"/>
  <c r="S282" i="82" s="1"/>
  <c r="N282" i="82"/>
  <c r="J282" i="82"/>
  <c r="H282" i="82"/>
  <c r="G282" i="82"/>
  <c r="AR281" i="82"/>
  <c r="AQ281" i="82"/>
  <c r="AN281" i="82"/>
  <c r="AM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J281" i="82"/>
  <c r="Q281" i="82" s="1"/>
  <c r="S281" i="82" s="1"/>
  <c r="H281" i="82"/>
  <c r="G281" i="82"/>
  <c r="AR280" i="82"/>
  <c r="AQ280" i="82"/>
  <c r="AN280" i="82"/>
  <c r="AM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J280" i="82"/>
  <c r="H280" i="82"/>
  <c r="G280" i="82"/>
  <c r="AR279" i="82"/>
  <c r="AQ279" i="82"/>
  <c r="AN279" i="82"/>
  <c r="AM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J279" i="82"/>
  <c r="Q279" i="82" s="1"/>
  <c r="S279" i="82" s="1"/>
  <c r="H279" i="82"/>
  <c r="G279" i="82"/>
  <c r="AR278" i="82"/>
  <c r="AQ278" i="82"/>
  <c r="AN278" i="82"/>
  <c r="AM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Q278" i="82"/>
  <c r="S278" i="82" s="1"/>
  <c r="N278" i="82"/>
  <c r="J278" i="82"/>
  <c r="H278" i="82"/>
  <c r="G278" i="82"/>
  <c r="AR277" i="82"/>
  <c r="AQ277" i="82"/>
  <c r="AN277" i="82"/>
  <c r="AM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J277" i="82"/>
  <c r="Q277" i="82" s="1"/>
  <c r="S277" i="82" s="1"/>
  <c r="H277" i="82"/>
  <c r="G277" i="82"/>
  <c r="AR276" i="82"/>
  <c r="AQ276" i="82"/>
  <c r="AN276" i="82"/>
  <c r="AL276" i="82"/>
  <c r="AJ276" i="82"/>
  <c r="AI276" i="82"/>
  <c r="AH276" i="82"/>
  <c r="AF276" i="82"/>
  <c r="AA276" i="82"/>
  <c r="Z276" i="82"/>
  <c r="Y276" i="82"/>
  <c r="W276" i="82"/>
  <c r="V276" i="82"/>
  <c r="T276" i="82"/>
  <c r="R276" i="82"/>
  <c r="Q276" i="82"/>
  <c r="S276" i="82" s="1"/>
  <c r="N276" i="82"/>
  <c r="AM276" i="82" s="1"/>
  <c r="J276" i="82"/>
  <c r="H276" i="82"/>
  <c r="G276" i="82"/>
  <c r="AR275" i="82"/>
  <c r="AQ275" i="82"/>
  <c r="AN275" i="82"/>
  <c r="AM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J275" i="82"/>
  <c r="Q275" i="82" s="1"/>
  <c r="S275" i="82" s="1"/>
  <c r="H275" i="82"/>
  <c r="G275" i="82"/>
  <c r="AR274" i="82"/>
  <c r="AQ274" i="82"/>
  <c r="AN274" i="82"/>
  <c r="AL274" i="82"/>
  <c r="AJ274" i="82"/>
  <c r="AI274" i="82"/>
  <c r="AH274" i="82"/>
  <c r="AF274" i="82"/>
  <c r="AA274" i="82"/>
  <c r="Z274" i="82"/>
  <c r="Y274" i="82"/>
  <c r="W274" i="82"/>
  <c r="V274" i="82"/>
  <c r="T274" i="82"/>
  <c r="R274" i="82"/>
  <c r="Q274" i="82"/>
  <c r="S274" i="82" s="1"/>
  <c r="N274" i="82"/>
  <c r="AM274" i="82" s="1"/>
  <c r="J274" i="82"/>
  <c r="H274" i="82"/>
  <c r="G274" i="82"/>
  <c r="AR273" i="82"/>
  <c r="AQ273" i="82"/>
  <c r="AN273" i="82"/>
  <c r="AM273" i="82"/>
  <c r="AL273" i="82"/>
  <c r="AJ273" i="82"/>
  <c r="AI273" i="82"/>
  <c r="AH273" i="82"/>
  <c r="AF273" i="82"/>
  <c r="Z273" i="82"/>
  <c r="Y273" i="82"/>
  <c r="AA273" i="82" s="1"/>
  <c r="W273" i="82"/>
  <c r="V273" i="82"/>
  <c r="T273" i="82"/>
  <c r="R273" i="82"/>
  <c r="N273" i="82"/>
  <c r="J273" i="82"/>
  <c r="Q273" i="82" s="1"/>
  <c r="S273" i="82" s="1"/>
  <c r="H273" i="82"/>
  <c r="G273" i="82"/>
  <c r="AR272" i="82"/>
  <c r="AQ272" i="82"/>
  <c r="AN272" i="82"/>
  <c r="AL272" i="82"/>
  <c r="AJ272" i="82"/>
  <c r="AI272" i="82"/>
  <c r="AH272" i="82"/>
  <c r="AF272" i="82"/>
  <c r="AA272" i="82"/>
  <c r="Z272" i="82"/>
  <c r="Y272" i="82"/>
  <c r="W272" i="82"/>
  <c r="V272" i="82"/>
  <c r="T272" i="82"/>
  <c r="R272" i="82"/>
  <c r="Q272" i="82"/>
  <c r="S272" i="82" s="1"/>
  <c r="N272" i="82"/>
  <c r="AM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AA270" i="82"/>
  <c r="Z270" i="82"/>
  <c r="Y270" i="82"/>
  <c r="W270" i="82"/>
  <c r="V270" i="82"/>
  <c r="T270" i="82"/>
  <c r="R270" i="82"/>
  <c r="Q270" i="82"/>
  <c r="S270" i="82" s="1"/>
  <c r="N270" i="82"/>
  <c r="AM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AA268" i="82"/>
  <c r="Z268" i="82"/>
  <c r="Y268" i="82"/>
  <c r="W268" i="82"/>
  <c r="V268" i="82"/>
  <c r="T268" i="82"/>
  <c r="R268" i="82"/>
  <c r="Q268" i="82"/>
  <c r="S268" i="82" s="1"/>
  <c r="N268" i="82"/>
  <c r="AM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AA266" i="82"/>
  <c r="Z266" i="82"/>
  <c r="Y266" i="82"/>
  <c r="W266" i="82"/>
  <c r="V266" i="82"/>
  <c r="T266" i="82"/>
  <c r="R266" i="82"/>
  <c r="Q266" i="82"/>
  <c r="S266" i="82" s="1"/>
  <c r="N266" i="82"/>
  <c r="AM266" i="82" s="1"/>
  <c r="J266" i="82"/>
  <c r="H266" i="82"/>
  <c r="G266" i="82"/>
  <c r="AR265" i="82"/>
  <c r="AQ265" i="82"/>
  <c r="AN265" i="82"/>
  <c r="AM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AA264" i="82"/>
  <c r="Z264" i="82"/>
  <c r="Y264" i="82"/>
  <c r="W264" i="82"/>
  <c r="V264" i="82"/>
  <c r="T264" i="82"/>
  <c r="R264" i="82"/>
  <c r="Q264" i="82"/>
  <c r="S264" i="82" s="1"/>
  <c r="N264" i="82"/>
  <c r="AM264" i="82" s="1"/>
  <c r="J264" i="82"/>
  <c r="H264" i="82"/>
  <c r="G264" i="82"/>
  <c r="AR263" i="82"/>
  <c r="AQ263" i="82"/>
  <c r="AN263" i="82"/>
  <c r="AM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AA262" i="82"/>
  <c r="Z262" i="82"/>
  <c r="Y262" i="82"/>
  <c r="W262" i="82"/>
  <c r="V262" i="82"/>
  <c r="T262" i="82"/>
  <c r="R262" i="82"/>
  <c r="Q262" i="82"/>
  <c r="S262" i="82" s="1"/>
  <c r="N262" i="82"/>
  <c r="AM262" i="82" s="1"/>
  <c r="J262" i="82"/>
  <c r="H262" i="82"/>
  <c r="G262" i="82"/>
  <c r="AR261" i="82"/>
  <c r="AQ261" i="82"/>
  <c r="AN261" i="82"/>
  <c r="AM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AA260" i="82"/>
  <c r="Z260" i="82"/>
  <c r="Y260" i="82"/>
  <c r="W260" i="82"/>
  <c r="V260" i="82"/>
  <c r="T260" i="82"/>
  <c r="R260" i="82"/>
  <c r="Q260" i="82"/>
  <c r="S260" i="82" s="1"/>
  <c r="N260" i="82"/>
  <c r="AM260" i="82" s="1"/>
  <c r="J260" i="82"/>
  <c r="H260" i="82"/>
  <c r="G260" i="82"/>
  <c r="AR259" i="82"/>
  <c r="AQ259" i="82"/>
  <c r="AN259" i="82"/>
  <c r="AM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S258" i="82" s="1"/>
  <c r="N258" i="82"/>
  <c r="AM258" i="82" s="1"/>
  <c r="J258" i="82"/>
  <c r="H258" i="82"/>
  <c r="G258" i="82"/>
  <c r="AR257" i="82"/>
  <c r="AQ257" i="82"/>
  <c r="AN257" i="82"/>
  <c r="AM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S256" i="82" s="1"/>
  <c r="N256" i="82"/>
  <c r="AM256" i="82" s="1"/>
  <c r="J256" i="82"/>
  <c r="H256" i="82"/>
  <c r="G256" i="82"/>
  <c r="AR255" i="82"/>
  <c r="AQ255" i="82"/>
  <c r="AN255" i="82"/>
  <c r="AM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M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S252" i="82" s="1"/>
  <c r="N252" i="82"/>
  <c r="AM252" i="82" s="1"/>
  <c r="J252" i="82"/>
  <c r="H252" i="82"/>
  <c r="G252" i="82"/>
  <c r="AR251" i="82"/>
  <c r="AQ251" i="82"/>
  <c r="AN251" i="82"/>
  <c r="AM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M249" i="82"/>
  <c r="AL249" i="82"/>
  <c r="AJ249" i="82"/>
  <c r="AI249" i="82"/>
  <c r="AH249" i="82"/>
  <c r="AF249" i="82"/>
  <c r="Z249" i="82"/>
  <c r="Y249" i="82"/>
  <c r="W249" i="82"/>
  <c r="V249" i="82"/>
  <c r="T249" i="82"/>
  <c r="R249" i="82"/>
  <c r="N249" i="82"/>
  <c r="J249" i="82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M247" i="82"/>
  <c r="AL247" i="82"/>
  <c r="AJ247" i="82"/>
  <c r="AI247" i="82"/>
  <c r="AH247" i="82"/>
  <c r="AF247" i="82"/>
  <c r="Z247" i="82"/>
  <c r="Y247" i="82"/>
  <c r="W247" i="82"/>
  <c r="V247" i="82"/>
  <c r="T247" i="82"/>
  <c r="R247" i="82"/>
  <c r="N247" i="82"/>
  <c r="J247" i="82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M245" i="82"/>
  <c r="AL245" i="82"/>
  <c r="AJ245" i="82"/>
  <c r="AI245" i="82"/>
  <c r="AH245" i="82"/>
  <c r="AF245" i="82"/>
  <c r="Z245" i="82"/>
  <c r="Y245" i="82"/>
  <c r="W245" i="82"/>
  <c r="V245" i="82"/>
  <c r="T245" i="82"/>
  <c r="R245" i="82"/>
  <c r="N245" i="82"/>
  <c r="J245" i="82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M243" i="82"/>
  <c r="AL243" i="82"/>
  <c r="AJ243" i="82"/>
  <c r="AI243" i="82"/>
  <c r="AH243" i="82"/>
  <c r="AF243" i="82"/>
  <c r="Z243" i="82"/>
  <c r="Y243" i="82"/>
  <c r="W243" i="82"/>
  <c r="V243" i="82"/>
  <c r="T243" i="82"/>
  <c r="R243" i="82"/>
  <c r="N243" i="82"/>
  <c r="J243" i="82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M241" i="82"/>
  <c r="AL241" i="82"/>
  <c r="AJ241" i="82"/>
  <c r="AI241" i="82"/>
  <c r="AH241" i="82"/>
  <c r="AF241" i="82"/>
  <c r="Z241" i="82"/>
  <c r="Y241" i="82"/>
  <c r="W241" i="82"/>
  <c r="V241" i="82"/>
  <c r="T241" i="82"/>
  <c r="R241" i="82"/>
  <c r="N241" i="82"/>
  <c r="J241" i="82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Q240" i="82"/>
  <c r="S240" i="82" s="1"/>
  <c r="N240" i="82"/>
  <c r="AM240" i="82" s="1"/>
  <c r="J240" i="82"/>
  <c r="H240" i="82"/>
  <c r="G240" i="82"/>
  <c r="AR239" i="82"/>
  <c r="AQ239" i="82"/>
  <c r="AN239" i="82"/>
  <c r="AM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J239" i="82"/>
  <c r="H239" i="82"/>
  <c r="G239" i="82"/>
  <c r="AR238" i="82"/>
  <c r="AQ238" i="82"/>
  <c r="AN238" i="82"/>
  <c r="AL238" i="82"/>
  <c r="AJ238" i="82"/>
  <c r="AI238" i="82"/>
  <c r="AH238" i="82"/>
  <c r="AF238" i="82"/>
  <c r="AA238" i="82"/>
  <c r="Z238" i="82"/>
  <c r="Y238" i="82"/>
  <c r="W238" i="82"/>
  <c r="V238" i="82"/>
  <c r="T238" i="82"/>
  <c r="R238" i="82"/>
  <c r="Q238" i="82"/>
  <c r="S238" i="82" s="1"/>
  <c r="N238" i="82"/>
  <c r="AM238" i="82" s="1"/>
  <c r="J238" i="82"/>
  <c r="H238" i="82"/>
  <c r="G238" i="82"/>
  <c r="AR237" i="82"/>
  <c r="AQ237" i="82"/>
  <c r="AN237" i="82"/>
  <c r="AM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J237" i="82"/>
  <c r="H237" i="82"/>
  <c r="G237" i="82"/>
  <c r="AR236" i="82"/>
  <c r="AQ236" i="82"/>
  <c r="AN236" i="82"/>
  <c r="AL236" i="82"/>
  <c r="AJ236" i="82"/>
  <c r="AI236" i="82"/>
  <c r="AH236" i="82"/>
  <c r="AF236" i="82"/>
  <c r="AA236" i="82"/>
  <c r="Z236" i="82"/>
  <c r="Y236" i="82"/>
  <c r="W236" i="82"/>
  <c r="V236" i="82"/>
  <c r="T236" i="82"/>
  <c r="R236" i="82"/>
  <c r="Q236" i="82"/>
  <c r="S236" i="82" s="1"/>
  <c r="N236" i="82"/>
  <c r="AM236" i="82" s="1"/>
  <c r="J236" i="82"/>
  <c r="H236" i="82"/>
  <c r="G236" i="82"/>
  <c r="AR235" i="82"/>
  <c r="AQ235" i="82"/>
  <c r="AN235" i="82"/>
  <c r="AM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J235" i="82"/>
  <c r="H235" i="82"/>
  <c r="G235" i="82"/>
  <c r="AR234" i="82"/>
  <c r="AQ234" i="82"/>
  <c r="AN234" i="82"/>
  <c r="AL234" i="82"/>
  <c r="AJ234" i="82"/>
  <c r="AI234" i="82"/>
  <c r="AH234" i="82"/>
  <c r="AF234" i="82"/>
  <c r="AA234" i="82"/>
  <c r="Z234" i="82"/>
  <c r="Y234" i="82"/>
  <c r="W234" i="82"/>
  <c r="V234" i="82"/>
  <c r="T234" i="82"/>
  <c r="R234" i="82"/>
  <c r="Q234" i="82"/>
  <c r="S234" i="82" s="1"/>
  <c r="N234" i="82"/>
  <c r="AM234" i="82" s="1"/>
  <c r="J234" i="82"/>
  <c r="H234" i="82"/>
  <c r="G234" i="82"/>
  <c r="AR233" i="82"/>
  <c r="AQ233" i="82"/>
  <c r="AN233" i="82"/>
  <c r="AM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J233" i="82"/>
  <c r="H233" i="82"/>
  <c r="G233" i="82"/>
  <c r="AR232" i="82"/>
  <c r="AQ232" i="82"/>
  <c r="AN232" i="82"/>
  <c r="AL232" i="82"/>
  <c r="AJ232" i="82"/>
  <c r="AI232" i="82"/>
  <c r="AH232" i="82"/>
  <c r="AF232" i="82"/>
  <c r="AA232" i="82"/>
  <c r="Z232" i="82"/>
  <c r="Y232" i="82"/>
  <c r="W232" i="82"/>
  <c r="V232" i="82"/>
  <c r="T232" i="82"/>
  <c r="R232" i="82"/>
  <c r="Q232" i="82"/>
  <c r="S232" i="82" s="1"/>
  <c r="N232" i="82"/>
  <c r="AM232" i="82" s="1"/>
  <c r="J232" i="82"/>
  <c r="H232" i="82"/>
  <c r="G232" i="82"/>
  <c r="AR231" i="82"/>
  <c r="AQ231" i="82"/>
  <c r="AN231" i="82"/>
  <c r="AM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J231" i="82"/>
  <c r="H231" i="82"/>
  <c r="G231" i="82"/>
  <c r="AR230" i="82"/>
  <c r="AQ230" i="82"/>
  <c r="AN230" i="82"/>
  <c r="AL230" i="82"/>
  <c r="AJ230" i="82"/>
  <c r="AI230" i="82"/>
  <c r="AH230" i="82"/>
  <c r="AF230" i="82"/>
  <c r="AA230" i="82"/>
  <c r="Z230" i="82"/>
  <c r="Y230" i="82"/>
  <c r="W230" i="82"/>
  <c r="V230" i="82"/>
  <c r="T230" i="82"/>
  <c r="R230" i="82"/>
  <c r="Q230" i="82"/>
  <c r="S230" i="82" s="1"/>
  <c r="N230" i="82"/>
  <c r="AM230" i="82" s="1"/>
  <c r="J230" i="82"/>
  <c r="H230" i="82"/>
  <c r="G230" i="82"/>
  <c r="AR229" i="82"/>
  <c r="AQ229" i="82"/>
  <c r="AN229" i="82"/>
  <c r="AM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J229" i="82"/>
  <c r="H229" i="82"/>
  <c r="G229" i="82"/>
  <c r="AR228" i="82"/>
  <c r="AQ228" i="82"/>
  <c r="AN228" i="82"/>
  <c r="AL228" i="82"/>
  <c r="AJ228" i="82"/>
  <c r="AI228" i="82"/>
  <c r="AH228" i="82"/>
  <c r="AF228" i="82"/>
  <c r="AA228" i="82"/>
  <c r="Z228" i="82"/>
  <c r="Y228" i="82"/>
  <c r="W228" i="82"/>
  <c r="V228" i="82"/>
  <c r="T228" i="82"/>
  <c r="R228" i="82"/>
  <c r="Q228" i="82"/>
  <c r="S228" i="82" s="1"/>
  <c r="N228" i="82"/>
  <c r="AM228" i="82" s="1"/>
  <c r="J228" i="82"/>
  <c r="H228" i="82"/>
  <c r="G228" i="82"/>
  <c r="AR227" i="82"/>
  <c r="AQ227" i="82"/>
  <c r="AN227" i="82"/>
  <c r="AM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J227" i="82"/>
  <c r="H227" i="82"/>
  <c r="G227" i="82"/>
  <c r="AR226" i="82"/>
  <c r="AQ226" i="82"/>
  <c r="AN226" i="82"/>
  <c r="AL226" i="82"/>
  <c r="AJ226" i="82"/>
  <c r="AI226" i="82"/>
  <c r="AH226" i="82"/>
  <c r="AF226" i="82"/>
  <c r="AA226" i="82"/>
  <c r="Z226" i="82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H225" i="82"/>
  <c r="G225" i="82"/>
  <c r="AR224" i="82"/>
  <c r="AQ224" i="82"/>
  <c r="AN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AM224" i="82" s="1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H223" i="82"/>
  <c r="G223" i="82"/>
  <c r="AR222" i="82"/>
  <c r="AQ222" i="82"/>
  <c r="AN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S222" i="82" s="1"/>
  <c r="N222" i="82"/>
  <c r="AM222" i="82" s="1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H221" i="82"/>
  <c r="G221" i="82"/>
  <c r="AR220" i="82"/>
  <c r="AQ220" i="82"/>
  <c r="AN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AM220" i="82" s="1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H219" i="82"/>
  <c r="G219" i="82"/>
  <c r="AR218" i="82"/>
  <c r="AQ218" i="82"/>
  <c r="AN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AM218" i="82" s="1"/>
  <c r="J218" i="82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J217" i="82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M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J215" i="82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AA204" i="82"/>
  <c r="Z204" i="82"/>
  <c r="Y204" i="82"/>
  <c r="W204" i="82"/>
  <c r="V204" i="82"/>
  <c r="T204" i="82"/>
  <c r="R204" i="82"/>
  <c r="Q204" i="82"/>
  <c r="S204" i="82" s="1"/>
  <c r="N204" i="82"/>
  <c r="AM204" i="82" s="1"/>
  <c r="J204" i="82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AM202" i="82" s="1"/>
  <c r="J202" i="82"/>
  <c r="H202" i="82"/>
  <c r="G202" i="82"/>
  <c r="AR201" i="82"/>
  <c r="AQ201" i="82"/>
  <c r="AN201" i="82"/>
  <c r="AM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AM200" i="82" s="1"/>
  <c r="J200" i="82"/>
  <c r="H200" i="82"/>
  <c r="G200" i="82"/>
  <c r="AR199" i="82"/>
  <c r="AQ199" i="82"/>
  <c r="AN199" i="82"/>
  <c r="AM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AA198" i="82"/>
  <c r="Z198" i="82"/>
  <c r="Y198" i="82"/>
  <c r="W198" i="82"/>
  <c r="V198" i="82"/>
  <c r="T198" i="82"/>
  <c r="R198" i="82"/>
  <c r="Q198" i="82"/>
  <c r="S198" i="82" s="1"/>
  <c r="N198" i="82"/>
  <c r="AM198" i="82" s="1"/>
  <c r="J198" i="82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AA196" i="82"/>
  <c r="Z196" i="82"/>
  <c r="Y196" i="82"/>
  <c r="W196" i="82"/>
  <c r="V196" i="82"/>
  <c r="T196" i="82"/>
  <c r="R196" i="82"/>
  <c r="Q196" i="82"/>
  <c r="S196" i="82" s="1"/>
  <c r="N196" i="82"/>
  <c r="AM196" i="82" s="1"/>
  <c r="J196" i="82"/>
  <c r="H196" i="82"/>
  <c r="G196" i="82"/>
  <c r="AR195" i="82"/>
  <c r="AQ195" i="82"/>
  <c r="AN195" i="82"/>
  <c r="AM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Q194" i="82"/>
  <c r="S194" i="82" s="1"/>
  <c r="N194" i="82"/>
  <c r="AM194" i="82" s="1"/>
  <c r="J194" i="82"/>
  <c r="H194" i="82"/>
  <c r="G194" i="82"/>
  <c r="AR193" i="82"/>
  <c r="AQ193" i="82"/>
  <c r="AN193" i="82"/>
  <c r="AM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AA192" i="82"/>
  <c r="Z192" i="82"/>
  <c r="Y192" i="82"/>
  <c r="W192" i="82"/>
  <c r="V192" i="82"/>
  <c r="T192" i="82"/>
  <c r="R192" i="82"/>
  <c r="Q192" i="82"/>
  <c r="S192" i="82" s="1"/>
  <c r="N192" i="82"/>
  <c r="AM192" i="82" s="1"/>
  <c r="J192" i="82"/>
  <c r="H192" i="82"/>
  <c r="G192" i="82"/>
  <c r="AR191" i="82"/>
  <c r="AQ191" i="82"/>
  <c r="AN191" i="82"/>
  <c r="AM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Q190" i="82" s="1"/>
  <c r="S190" i="82" s="1"/>
  <c r="J190" i="82"/>
  <c r="H190" i="82"/>
  <c r="G190" i="82"/>
  <c r="AR189" i="82"/>
  <c r="AQ189" i="82"/>
  <c r="AN189" i="82"/>
  <c r="AM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Q188" i="82" s="1"/>
  <c r="S188" i="82" s="1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N186" i="82"/>
  <c r="Q186" i="82" s="1"/>
  <c r="S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N184" i="82"/>
  <c r="Q184" i="82" s="1"/>
  <c r="S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N182" i="82"/>
  <c r="Q182" i="82" s="1"/>
  <c r="S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N180" i="82"/>
  <c r="Q180" i="82" s="1"/>
  <c r="S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N178" i="82"/>
  <c r="Q178" i="82" s="1"/>
  <c r="S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N176" i="82"/>
  <c r="Q176" i="82" s="1"/>
  <c r="S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Q174" i="82" s="1"/>
  <c r="S174" i="82" s="1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Q172" i="82" s="1"/>
  <c r="S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Q170" i="82" s="1"/>
  <c r="S170" i="82" s="1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J163" i="82"/>
  <c r="Q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W153" i="82"/>
  <c r="V153" i="82"/>
  <c r="T153" i="82"/>
  <c r="R153" i="82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W151" i="82"/>
  <c r="V151" i="82"/>
  <c r="T151" i="82"/>
  <c r="R151" i="82"/>
  <c r="N151" i="82"/>
  <c r="AM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W149" i="82"/>
  <c r="V149" i="82"/>
  <c r="T149" i="82"/>
  <c r="R149" i="82"/>
  <c r="N149" i="82"/>
  <c r="AM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W147" i="82"/>
  <c r="V147" i="82"/>
  <c r="T147" i="82"/>
  <c r="R147" i="82"/>
  <c r="N147" i="82"/>
  <c r="AM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W145" i="82"/>
  <c r="V145" i="82"/>
  <c r="T145" i="82"/>
  <c r="R145" i="82"/>
  <c r="N145" i="82"/>
  <c r="AM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W143" i="82"/>
  <c r="V143" i="82"/>
  <c r="T143" i="82"/>
  <c r="R143" i="82"/>
  <c r="N143" i="82"/>
  <c r="AM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W141" i="82"/>
  <c r="V141" i="82"/>
  <c r="T141" i="82"/>
  <c r="R141" i="82"/>
  <c r="N141" i="82"/>
  <c r="AM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W139" i="82"/>
  <c r="V139" i="82"/>
  <c r="T139" i="82"/>
  <c r="R139" i="82"/>
  <c r="Q139" i="82"/>
  <c r="S139" i="82" s="1"/>
  <c r="N139" i="82"/>
  <c r="AM139" i="82" s="1"/>
  <c r="J139" i="82"/>
  <c r="H139" i="82"/>
  <c r="G139" i="82"/>
  <c r="AR138" i="82"/>
  <c r="AQ138" i="82"/>
  <c r="AN138" i="82"/>
  <c r="AM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AA137" i="82"/>
  <c r="Z137" i="82"/>
  <c r="Y137" i="82"/>
  <c r="W137" i="82"/>
  <c r="V137" i="82"/>
  <c r="T137" i="82"/>
  <c r="R137" i="82"/>
  <c r="Q137" i="82"/>
  <c r="S137" i="82" s="1"/>
  <c r="N137" i="82"/>
  <c r="AM137" i="82" s="1"/>
  <c r="J137" i="82"/>
  <c r="H137" i="82"/>
  <c r="G137" i="82"/>
  <c r="AR136" i="82"/>
  <c r="AQ136" i="82"/>
  <c r="AN136" i="82"/>
  <c r="AM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AA135" i="82"/>
  <c r="Z135" i="82"/>
  <c r="Y135" i="82"/>
  <c r="W135" i="82"/>
  <c r="V135" i="82"/>
  <c r="T135" i="82"/>
  <c r="R135" i="82"/>
  <c r="Q135" i="82"/>
  <c r="S135" i="82" s="1"/>
  <c r="N135" i="82"/>
  <c r="AM135" i="82" s="1"/>
  <c r="J135" i="82"/>
  <c r="H135" i="82"/>
  <c r="G135" i="82"/>
  <c r="AR134" i="82"/>
  <c r="AQ134" i="82"/>
  <c r="AN134" i="82"/>
  <c r="AM134" i="82"/>
  <c r="AL134" i="82"/>
  <c r="AJ134" i="82"/>
  <c r="AI134" i="82"/>
  <c r="AH134" i="82"/>
  <c r="AF134" i="82"/>
  <c r="Z134" i="82"/>
  <c r="Y134" i="82"/>
  <c r="AA134" i="82" s="1"/>
  <c r="W134" i="82"/>
  <c r="V134" i="82"/>
  <c r="T134" i="82"/>
  <c r="R134" i="82"/>
  <c r="N134" i="82"/>
  <c r="J134" i="82"/>
  <c r="Q134" i="82" s="1"/>
  <c r="S134" i="82" s="1"/>
  <c r="H134" i="82"/>
  <c r="G134" i="82"/>
  <c r="AR133" i="82"/>
  <c r="AQ133" i="82"/>
  <c r="AN133" i="82"/>
  <c r="AL133" i="82"/>
  <c r="AJ133" i="82"/>
  <c r="AI133" i="82"/>
  <c r="AH133" i="82"/>
  <c r="AF133" i="82"/>
  <c r="AA133" i="82"/>
  <c r="Z133" i="82"/>
  <c r="Y133" i="82"/>
  <c r="W133" i="82"/>
  <c r="V133" i="82"/>
  <c r="T133" i="82"/>
  <c r="R133" i="82"/>
  <c r="Q133" i="82"/>
  <c r="S133" i="82" s="1"/>
  <c r="N133" i="82"/>
  <c r="AM133" i="82" s="1"/>
  <c r="J133" i="82"/>
  <c r="H133" i="82"/>
  <c r="G133" i="82"/>
  <c r="AR132" i="82"/>
  <c r="AQ132" i="82"/>
  <c r="AN132" i="82"/>
  <c r="AM132" i="82"/>
  <c r="AL132" i="82"/>
  <c r="AJ132" i="82"/>
  <c r="AI132" i="82"/>
  <c r="AH132" i="82"/>
  <c r="AF132" i="82"/>
  <c r="Z132" i="82"/>
  <c r="Y132" i="82"/>
  <c r="AA132" i="82" s="1"/>
  <c r="W132" i="82"/>
  <c r="V132" i="82"/>
  <c r="T132" i="82"/>
  <c r="R132" i="82"/>
  <c r="N132" i="82"/>
  <c r="J132" i="82"/>
  <c r="Q132" i="82" s="1"/>
  <c r="S132" i="82" s="1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Q131" i="82" s="1"/>
  <c r="S131" i="82" s="1"/>
  <c r="J131" i="82"/>
  <c r="H131" i="82"/>
  <c r="G131" i="82"/>
  <c r="AR130" i="82"/>
  <c r="AQ130" i="82"/>
  <c r="AN130" i="82"/>
  <c r="AM130" i="82"/>
  <c r="AL130" i="82"/>
  <c r="AJ130" i="82"/>
  <c r="AI130" i="82"/>
  <c r="AH130" i="82"/>
  <c r="AF130" i="82"/>
  <c r="Z130" i="82"/>
  <c r="Y130" i="82"/>
  <c r="AA130" i="82" s="1"/>
  <c r="W130" i="82"/>
  <c r="V130" i="82"/>
  <c r="T130" i="82"/>
  <c r="R130" i="82"/>
  <c r="N130" i="82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N129" i="82"/>
  <c r="Q129" i="82" s="1"/>
  <c r="S129" i="82" s="1"/>
  <c r="J129" i="82"/>
  <c r="H129" i="82"/>
  <c r="G129" i="82"/>
  <c r="AR128" i="82"/>
  <c r="AQ128" i="82"/>
  <c r="AN128" i="82"/>
  <c r="AM128" i="82"/>
  <c r="AL128" i="82"/>
  <c r="AJ128" i="82"/>
  <c r="AI128" i="82"/>
  <c r="AH128" i="82"/>
  <c r="AF128" i="82"/>
  <c r="Z128" i="82"/>
  <c r="Y128" i="82"/>
  <c r="AA128" i="82" s="1"/>
  <c r="W128" i="82"/>
  <c r="V128" i="82"/>
  <c r="T128" i="82"/>
  <c r="R128" i="82"/>
  <c r="N128" i="82"/>
  <c r="J128" i="82"/>
  <c r="Q128" i="82" s="1"/>
  <c r="S128" i="82" s="1"/>
  <c r="H128" i="82"/>
  <c r="G128" i="82"/>
  <c r="AR127" i="82"/>
  <c r="AQ127" i="82"/>
  <c r="AN127" i="82"/>
  <c r="AL127" i="82"/>
  <c r="AJ127" i="82"/>
  <c r="AI127" i="82"/>
  <c r="AH127" i="82"/>
  <c r="AF127" i="82"/>
  <c r="Z127" i="82"/>
  <c r="AA127" i="82" s="1"/>
  <c r="Y127" i="82"/>
  <c r="W127" i="82"/>
  <c r="V127" i="82"/>
  <c r="T127" i="82"/>
  <c r="R127" i="82"/>
  <c r="N127" i="82"/>
  <c r="Q127" i="82" s="1"/>
  <c r="S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AA126" i="82" s="1"/>
  <c r="W126" i="82"/>
  <c r="V126" i="82"/>
  <c r="T126" i="82"/>
  <c r="R126" i="82"/>
  <c r="N126" i="82"/>
  <c r="J126" i="82"/>
  <c r="Q126" i="82" s="1"/>
  <c r="S126" i="82" s="1"/>
  <c r="H126" i="82"/>
  <c r="G126" i="82"/>
  <c r="AR125" i="82"/>
  <c r="AQ125" i="82"/>
  <c r="AN125" i="82"/>
  <c r="AL125" i="82"/>
  <c r="AJ125" i="82"/>
  <c r="AI125" i="82"/>
  <c r="AH125" i="82"/>
  <c r="AF125" i="82"/>
  <c r="Z125" i="82"/>
  <c r="AA125" i="82" s="1"/>
  <c r="Y125" i="82"/>
  <c r="W125" i="82"/>
  <c r="V125" i="82"/>
  <c r="T125" i="82"/>
  <c r="R125" i="82"/>
  <c r="N125" i="82"/>
  <c r="Q125" i="82" s="1"/>
  <c r="S125" i="82" s="1"/>
  <c r="J125" i="82"/>
  <c r="H125" i="82"/>
  <c r="G125" i="82"/>
  <c r="AR124" i="82"/>
  <c r="AQ124" i="82"/>
  <c r="AN124" i="82"/>
  <c r="AM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Q123" i="82" s="1"/>
  <c r="S123" i="82" s="1"/>
  <c r="J123" i="82"/>
  <c r="H123" i="82"/>
  <c r="G123" i="82"/>
  <c r="AR122" i="82"/>
  <c r="AQ122" i="82"/>
  <c r="AN122" i="82"/>
  <c r="AM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Q121" i="82" s="1"/>
  <c r="S121" i="82" s="1"/>
  <c r="J121" i="82"/>
  <c r="H121" i="82"/>
  <c r="G121" i="82"/>
  <c r="AR120" i="82"/>
  <c r="AQ120" i="82"/>
  <c r="AN120" i="82"/>
  <c r="AM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Q119" i="82" s="1"/>
  <c r="S119" i="82" s="1"/>
  <c r="J119" i="82"/>
  <c r="H119" i="82"/>
  <c r="G119" i="82"/>
  <c r="AR118" i="82"/>
  <c r="AQ118" i="82"/>
  <c r="AN118" i="82"/>
  <c r="AM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Q117" i="82" s="1"/>
  <c r="S117" i="82" s="1"/>
  <c r="J117" i="82"/>
  <c r="H117" i="82"/>
  <c r="G117" i="82"/>
  <c r="AR116" i="82"/>
  <c r="AQ116" i="82"/>
  <c r="AN116" i="82"/>
  <c r="AM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Q115" i="82" s="1"/>
  <c r="S115" i="82" s="1"/>
  <c r="J115" i="82"/>
  <c r="H115" i="82"/>
  <c r="G115" i="82"/>
  <c r="AR114" i="82"/>
  <c r="AQ114" i="82"/>
  <c r="AN114" i="82"/>
  <c r="AM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Q113" i="82" s="1"/>
  <c r="S113" i="82" s="1"/>
  <c r="J113" i="82"/>
  <c r="H113" i="82"/>
  <c r="G113" i="82"/>
  <c r="AR112" i="82"/>
  <c r="AQ112" i="82"/>
  <c r="AN112" i="82"/>
  <c r="AM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Q111" i="82" s="1"/>
  <c r="S111" i="82" s="1"/>
  <c r="J111" i="82"/>
  <c r="H111" i="82"/>
  <c r="G111" i="82"/>
  <c r="AR110" i="82"/>
  <c r="AQ110" i="82"/>
  <c r="AN110" i="82"/>
  <c r="AM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Q109" i="82" s="1"/>
  <c r="S109" i="82" s="1"/>
  <c r="J109" i="82"/>
  <c r="H109" i="82"/>
  <c r="G109" i="82"/>
  <c r="AR108" i="82"/>
  <c r="AQ108" i="82"/>
  <c r="AN108" i="82"/>
  <c r="AM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Q107" i="82" s="1"/>
  <c r="S107" i="82" s="1"/>
  <c r="J107" i="82"/>
  <c r="H107" i="82"/>
  <c r="G107" i="82"/>
  <c r="AR106" i="82"/>
  <c r="AQ106" i="82"/>
  <c r="AN106" i="82"/>
  <c r="AM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Q105" i="82" s="1"/>
  <c r="S105" i="82" s="1"/>
  <c r="J105" i="82"/>
  <c r="H105" i="82"/>
  <c r="G105" i="82"/>
  <c r="AR104" i="82"/>
  <c r="AQ104" i="82"/>
  <c r="AN104" i="82"/>
  <c r="AM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Q103" i="82" s="1"/>
  <c r="S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Q101" i="82" s="1"/>
  <c r="S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Q99" i="82" s="1"/>
  <c r="S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Q97" i="82" s="1"/>
  <c r="S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Q95" i="82" s="1"/>
  <c r="S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Q93" i="82" s="1"/>
  <c r="S93" i="82" s="1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Q91" i="82" s="1"/>
  <c r="S91" i="82" s="1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AM90" i="82" s="1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Q89" i="82" s="1"/>
  <c r="S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Q87" i="82" s="1"/>
  <c r="S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Q85" i="82" s="1"/>
  <c r="S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Z83" i="82"/>
  <c r="AA83" i="82" s="1"/>
  <c r="Y83" i="82"/>
  <c r="W83" i="82"/>
  <c r="V83" i="82"/>
  <c r="T83" i="82"/>
  <c r="R83" i="82"/>
  <c r="N83" i="82"/>
  <c r="Q83" i="82" s="1"/>
  <c r="S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Z81" i="82"/>
  <c r="AA81" i="82" s="1"/>
  <c r="Y81" i="82"/>
  <c r="W81" i="82"/>
  <c r="V81" i="82"/>
  <c r="T81" i="82"/>
  <c r="R81" i="82"/>
  <c r="N81" i="82"/>
  <c r="Q81" i="82" s="1"/>
  <c r="S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Z79" i="82"/>
  <c r="AA79" i="82" s="1"/>
  <c r="Y79" i="82"/>
  <c r="W79" i="82"/>
  <c r="V79" i="82"/>
  <c r="T79" i="82"/>
  <c r="R79" i="82"/>
  <c r="N79" i="82"/>
  <c r="Q79" i="82" s="1"/>
  <c r="S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Z77" i="82"/>
  <c r="AA77" i="82" s="1"/>
  <c r="Y77" i="82"/>
  <c r="W77" i="82"/>
  <c r="V77" i="82"/>
  <c r="T77" i="82"/>
  <c r="R77" i="82"/>
  <c r="N77" i="82"/>
  <c r="Q77" i="82" s="1"/>
  <c r="S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Q75" i="82" s="1"/>
  <c r="S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Q73" i="82" s="1"/>
  <c r="S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Q71" i="82" s="1"/>
  <c r="S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Q69" i="82" s="1"/>
  <c r="S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Q67" i="82" s="1"/>
  <c r="S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Q65" i="82" s="1"/>
  <c r="S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Q63" i="82" s="1"/>
  <c r="S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Q61" i="82" s="1"/>
  <c r="S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Q59" i="82" s="1"/>
  <c r="S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Q57" i="82" s="1"/>
  <c r="S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Q55" i="82" s="1"/>
  <c r="S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Q53" i="82" s="1"/>
  <c r="S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Q51" i="82" s="1"/>
  <c r="S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Q49" i="82" s="1"/>
  <c r="S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Q47" i="82" s="1"/>
  <c r="S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Q45" i="82" s="1"/>
  <c r="S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Q43" i="82" s="1"/>
  <c r="S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Q41" i="82" s="1"/>
  <c r="S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Q39" i="82" s="1"/>
  <c r="S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Q37" i="82" s="1"/>
  <c r="S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Q35" i="82" s="1"/>
  <c r="S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Q34" i="82" s="1"/>
  <c r="S34" i="82" s="1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Q33" i="82" s="1"/>
  <c r="S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Q32" i="82" s="1"/>
  <c r="S32" i="82" s="1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Q31" i="82" s="1"/>
  <c r="S31" i="82" s="1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Q30" i="82" s="1"/>
  <c r="S30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Q29" i="82" s="1"/>
  <c r="S29" i="82" s="1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Q27" i="82" s="1"/>
  <c r="S27" i="82" s="1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AA26" i="82" s="1"/>
  <c r="W26" i="82"/>
  <c r="V26" i="82"/>
  <c r="T26" i="82"/>
  <c r="R26" i="82"/>
  <c r="N26" i="82"/>
  <c r="AM26" i="82" s="1"/>
  <c r="J26" i="82"/>
  <c r="Q26" i="82" s="1"/>
  <c r="S26" i="82" s="1"/>
  <c r="H26" i="82"/>
  <c r="G26" i="82"/>
  <c r="V25" i="82"/>
  <c r="T25" i="82"/>
  <c r="H25" i="82"/>
  <c r="G25" i="82"/>
  <c r="V24" i="82"/>
  <c r="T24" i="82"/>
  <c r="H24" i="82"/>
  <c r="G24" i="82"/>
  <c r="V23" i="82"/>
  <c r="T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AA22" i="82" s="1"/>
  <c r="W22" i="82"/>
  <c r="V22" i="82"/>
  <c r="T22" i="82"/>
  <c r="R22" i="82"/>
  <c r="N22" i="82"/>
  <c r="AM22" i="82" s="1"/>
  <c r="J22" i="82"/>
  <c r="Q22" i="82" s="1"/>
  <c r="S22" i="82" s="1"/>
  <c r="H22" i="82"/>
  <c r="G22" i="82"/>
  <c r="V21" i="82"/>
  <c r="T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AA20" i="82" s="1"/>
  <c r="W20" i="82"/>
  <c r="V20" i="82"/>
  <c r="T20" i="82"/>
  <c r="R20" i="82"/>
  <c r="N20" i="82"/>
  <c r="AM20" i="82" s="1"/>
  <c r="J20" i="82"/>
  <c r="Q20" i="82" s="1"/>
  <c r="S20" i="82" s="1"/>
  <c r="H20" i="82"/>
  <c r="G20" i="82"/>
  <c r="V19" i="82"/>
  <c r="T19" i="82"/>
  <c r="H19" i="82"/>
  <c r="G19" i="82"/>
  <c r="AF18" i="82"/>
  <c r="AF24" i="82" s="1"/>
  <c r="Z18" i="82"/>
  <c r="Z24" i="82" s="1"/>
  <c r="Y18" i="82"/>
  <c r="AA18" i="82" s="1"/>
  <c r="AA24" i="82" s="1"/>
  <c r="V18" i="82"/>
  <c r="W18" i="82" s="1"/>
  <c r="R18" i="82"/>
  <c r="R24" i="82" s="1"/>
  <c r="AM18" i="82"/>
  <c r="AM19" i="82" s="1"/>
  <c r="J18" i="82"/>
  <c r="Q18" i="82" s="1"/>
  <c r="Q24" i="82" s="1"/>
  <c r="H18" i="82"/>
  <c r="G18" i="82"/>
  <c r="AR17" i="82"/>
  <c r="AQ17" i="82"/>
  <c r="AN17" i="82"/>
  <c r="AL17" i="82"/>
  <c r="AJ17" i="82"/>
  <c r="AI17" i="82"/>
  <c r="AI19" i="82" s="1"/>
  <c r="AH17" i="82"/>
  <c r="AF17" i="82"/>
  <c r="AF19" i="82" s="1"/>
  <c r="Z17" i="82"/>
  <c r="AA17" i="82" s="1"/>
  <c r="AA19" i="82" s="1"/>
  <c r="Y17" i="82"/>
  <c r="Y19" i="82" s="1"/>
  <c r="W17" i="82"/>
  <c r="W19" i="82" s="1"/>
  <c r="V17" i="82"/>
  <c r="T17" i="82"/>
  <c r="R17" i="82"/>
  <c r="R19" i="82" s="1"/>
  <c r="N17" i="82"/>
  <c r="J17" i="82"/>
  <c r="H17" i="82"/>
  <c r="G17" i="82"/>
  <c r="AR16" i="82"/>
  <c r="AQ16" i="82"/>
  <c r="AN16" i="82"/>
  <c r="AL16" i="82"/>
  <c r="AJ16" i="82"/>
  <c r="AI16" i="82"/>
  <c r="AH16" i="82"/>
  <c r="AF16" i="82"/>
  <c r="Z16" i="82"/>
  <c r="Y16" i="82"/>
  <c r="AA16" i="82" s="1"/>
  <c r="W16" i="82"/>
  <c r="V16" i="82"/>
  <c r="T16" i="82"/>
  <c r="R16" i="82"/>
  <c r="N16" i="82"/>
  <c r="AM16" i="82" s="1"/>
  <c r="J16" i="82"/>
  <c r="Q16" i="82" s="1"/>
  <c r="H16" i="82"/>
  <c r="G16" i="82"/>
  <c r="V15" i="82"/>
  <c r="T15" i="82"/>
  <c r="H15" i="82"/>
  <c r="G15" i="82"/>
  <c r="AF14" i="82"/>
  <c r="Z14" i="82"/>
  <c r="R14" i="82"/>
  <c r="N14" i="82"/>
  <c r="AM14" i="82" s="1"/>
  <c r="J14" i="82"/>
  <c r="H14" i="82"/>
  <c r="G14" i="82"/>
  <c r="AF13" i="82"/>
  <c r="Z13" i="82"/>
  <c r="R13" i="82"/>
  <c r="N13" i="82"/>
  <c r="V13" i="82" s="1"/>
  <c r="W13" i="82" s="1"/>
  <c r="J13" i="82"/>
  <c r="AL13" i="82" s="1"/>
  <c r="H13" i="82"/>
  <c r="G13" i="82"/>
  <c r="AF12" i="82"/>
  <c r="Z12" i="82"/>
  <c r="R12" i="82"/>
  <c r="N12" i="82"/>
  <c r="AM12" i="82" s="1"/>
  <c r="J12" i="82"/>
  <c r="H12" i="82"/>
  <c r="G12" i="82"/>
  <c r="AF11" i="82"/>
  <c r="Z11" i="82"/>
  <c r="V11" i="82"/>
  <c r="W11" i="82" s="1"/>
  <c r="R11" i="82"/>
  <c r="J11" i="82"/>
  <c r="H11" i="82"/>
  <c r="G11" i="82"/>
  <c r="AF10" i="82"/>
  <c r="Z10" i="82"/>
  <c r="V10" i="82"/>
  <c r="R10" i="82"/>
  <c r="N10" i="82"/>
  <c r="AM10" i="82" s="1"/>
  <c r="J10" i="82"/>
  <c r="Q10" i="82" s="1"/>
  <c r="S10" i="82" s="1"/>
  <c r="H10" i="82"/>
  <c r="G10" i="82"/>
  <c r="AF9" i="82"/>
  <c r="AF23" i="82" s="1"/>
  <c r="Z9" i="82"/>
  <c r="W9" i="82"/>
  <c r="AR9" i="82" s="1"/>
  <c r="V9" i="82"/>
  <c r="R9" i="82"/>
  <c r="R23" i="82" s="1"/>
  <c r="H9" i="82"/>
  <c r="G9" i="82"/>
  <c r="AR8" i="82"/>
  <c r="AQ8" i="82"/>
  <c r="AN8" i="82"/>
  <c r="AL8" i="82"/>
  <c r="AJ8" i="82"/>
  <c r="AI8" i="82"/>
  <c r="AI15" i="82" s="1"/>
  <c r="AH8" i="82"/>
  <c r="AF8" i="82"/>
  <c r="AF15" i="82" s="1"/>
  <c r="Z8" i="82"/>
  <c r="Z15" i="82" s="1"/>
  <c r="Y8" i="82"/>
  <c r="W8" i="82"/>
  <c r="V8" i="82"/>
  <c r="T8" i="82"/>
  <c r="R8" i="82"/>
  <c r="N8" i="82"/>
  <c r="AM8" i="82" s="1"/>
  <c r="J8" i="82"/>
  <c r="Q8" i="82" s="1"/>
  <c r="S8" i="82" s="1"/>
  <c r="H8" i="82"/>
  <c r="G8" i="82"/>
  <c r="AR7" i="82"/>
  <c r="AQ7" i="82"/>
  <c r="AN7" i="82"/>
  <c r="AL7" i="82"/>
  <c r="AJ7" i="82"/>
  <c r="AI7" i="82"/>
  <c r="AI21" i="82" s="1"/>
  <c r="AH7" i="82"/>
  <c r="AF7" i="82"/>
  <c r="Z7" i="82"/>
  <c r="Y7" i="82"/>
  <c r="W7" i="82"/>
  <c r="V7" i="82"/>
  <c r="T7" i="82"/>
  <c r="R7" i="82"/>
  <c r="N7" i="82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I437" i="75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I435" i="75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I433" i="75"/>
  <c r="AW432" i="75"/>
  <c r="AV432" i="75"/>
  <c r="AS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I431" i="75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I429" i="75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I427" i="75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D425" i="75"/>
  <c r="AC425" i="75"/>
  <c r="Z425" i="75"/>
  <c r="Y425" i="75"/>
  <c r="W425" i="75"/>
  <c r="V425" i="75"/>
  <c r="U425" i="75"/>
  <c r="Q425" i="75"/>
  <c r="M425" i="75"/>
  <c r="I425" i="75"/>
  <c r="AW424" i="75"/>
  <c r="AV424" i="75"/>
  <c r="AS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I423" i="75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M421" i="75"/>
  <c r="I421" i="75"/>
  <c r="AW420" i="75"/>
  <c r="AV420" i="75"/>
  <c r="AS420" i="75"/>
  <c r="AQ420" i="75"/>
  <c r="AO420" i="75"/>
  <c r="AN420" i="75"/>
  <c r="AM420" i="75"/>
  <c r="AL420" i="75"/>
  <c r="AI420" i="75"/>
  <c r="AD420" i="75"/>
  <c r="AC420" i="75"/>
  <c r="Z420" i="75"/>
  <c r="Y420" i="75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I419" i="75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D417" i="75"/>
  <c r="AC417" i="75"/>
  <c r="Z417" i="75"/>
  <c r="Y417" i="75"/>
  <c r="W417" i="75"/>
  <c r="V417" i="75"/>
  <c r="U417" i="75"/>
  <c r="Q417" i="75"/>
  <c r="M417" i="75"/>
  <c r="I417" i="75"/>
  <c r="AW416" i="75"/>
  <c r="AV416" i="75"/>
  <c r="AS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M416" i="75"/>
  <c r="AR416" i="75" s="1"/>
  <c r="I416" i="75"/>
  <c r="P416" i="75" s="1"/>
  <c r="R416" i="75" s="1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I415" i="75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D413" i="75"/>
  <c r="AC413" i="75"/>
  <c r="Z413" i="75"/>
  <c r="Y413" i="75"/>
  <c r="W413" i="75"/>
  <c r="V413" i="75"/>
  <c r="U413" i="75"/>
  <c r="Q413" i="75"/>
  <c r="M413" i="75"/>
  <c r="I413" i="75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D411" i="75"/>
  <c r="AC411" i="75"/>
  <c r="Z411" i="75"/>
  <c r="Y411" i="75"/>
  <c r="W411" i="75"/>
  <c r="V411" i="75"/>
  <c r="U411" i="75"/>
  <c r="Q411" i="75"/>
  <c r="P411" i="75"/>
  <c r="R411" i="75" s="1"/>
  <c r="M411" i="75"/>
  <c r="AR411" i="75" s="1"/>
  <c r="I411" i="75"/>
  <c r="AW410" i="75"/>
  <c r="AV410" i="75"/>
  <c r="AS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P409" i="75"/>
  <c r="M409" i="75"/>
  <c r="AR409" i="75" s="1"/>
  <c r="I409" i="75"/>
  <c r="AW408" i="75"/>
  <c r="AV408" i="75"/>
  <c r="AS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R408" i="75"/>
  <c r="Q408" i="75"/>
  <c r="M408" i="75"/>
  <c r="AR408" i="75" s="1"/>
  <c r="I408" i="75"/>
  <c r="P408" i="75" s="1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P407" i="75" s="1"/>
  <c r="R407" i="75" s="1"/>
  <c r="I407" i="75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P406" i="75" s="1"/>
  <c r="R406" i="75" s="1"/>
  <c r="AW405" i="75"/>
  <c r="AV405" i="75"/>
  <c r="AS405" i="75"/>
  <c r="AQ405" i="75"/>
  <c r="AO405" i="75"/>
  <c r="AN405" i="75"/>
  <c r="AM405" i="75"/>
  <c r="AL405" i="75"/>
  <c r="AI405" i="75"/>
  <c r="AC405" i="75"/>
  <c r="AD405" i="75" s="1"/>
  <c r="Z405" i="75"/>
  <c r="Y405" i="75"/>
  <c r="W405" i="75"/>
  <c r="V405" i="75"/>
  <c r="U405" i="75"/>
  <c r="Q405" i="75"/>
  <c r="M405" i="75"/>
  <c r="P405" i="75" s="1"/>
  <c r="R405" i="75" s="1"/>
  <c r="I405" i="75"/>
  <c r="AW404" i="75"/>
  <c r="AV404" i="75"/>
  <c r="AS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D403" i="75"/>
  <c r="AC403" i="75"/>
  <c r="Z403" i="75"/>
  <c r="Y403" i="75"/>
  <c r="W403" i="75"/>
  <c r="V403" i="75"/>
  <c r="U403" i="75"/>
  <c r="Q403" i="75"/>
  <c r="P403" i="75"/>
  <c r="R403" i="75" s="1"/>
  <c r="M403" i="75"/>
  <c r="AR403" i="75" s="1"/>
  <c r="I403" i="75"/>
  <c r="AW402" i="75"/>
  <c r="AV402" i="75"/>
  <c r="AS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P401" i="75"/>
  <c r="M401" i="75"/>
  <c r="AR401" i="75" s="1"/>
  <c r="I401" i="75"/>
  <c r="AW400" i="75"/>
  <c r="AV400" i="75"/>
  <c r="AS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M400" i="75"/>
  <c r="AR400" i="75" s="1"/>
  <c r="I400" i="75"/>
  <c r="P400" i="75" s="1"/>
  <c r="R400" i="75" s="1"/>
  <c r="AW399" i="75"/>
  <c r="AV399" i="75"/>
  <c r="AS399" i="75"/>
  <c r="AR399" i="75"/>
  <c r="AQ399" i="75"/>
  <c r="AO399" i="75"/>
  <c r="AN399" i="75"/>
  <c r="AM399" i="75"/>
  <c r="AL399" i="75"/>
  <c r="AI399" i="75"/>
  <c r="AC399" i="75"/>
  <c r="AD399" i="75" s="1"/>
  <c r="Z399" i="75"/>
  <c r="Y399" i="75"/>
  <c r="W399" i="75"/>
  <c r="V399" i="75"/>
  <c r="U399" i="75"/>
  <c r="Q399" i="75"/>
  <c r="P399" i="75"/>
  <c r="R399" i="75" s="1"/>
  <c r="M399" i="75"/>
  <c r="I399" i="75"/>
  <c r="AW398" i="75"/>
  <c r="AV398" i="75"/>
  <c r="AS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M398" i="75"/>
  <c r="AR398" i="75" s="1"/>
  <c r="I398" i="75"/>
  <c r="P398" i="75" s="1"/>
  <c r="R398" i="75" s="1"/>
  <c r="AW397" i="75"/>
  <c r="AV397" i="75"/>
  <c r="AS397" i="75"/>
  <c r="AR397" i="75"/>
  <c r="AQ397" i="75"/>
  <c r="AO397" i="75"/>
  <c r="AN397" i="75"/>
  <c r="AM397" i="75"/>
  <c r="AL397" i="75"/>
  <c r="AI397" i="75"/>
  <c r="AC397" i="75"/>
  <c r="AD397" i="75" s="1"/>
  <c r="Z397" i="75"/>
  <c r="Y397" i="75"/>
  <c r="W397" i="75"/>
  <c r="V397" i="75"/>
  <c r="U397" i="75"/>
  <c r="Q397" i="75"/>
  <c r="P397" i="75"/>
  <c r="R397" i="75" s="1"/>
  <c r="M397" i="75"/>
  <c r="I397" i="75"/>
  <c r="AW396" i="75"/>
  <c r="AV396" i="75"/>
  <c r="AS396" i="75"/>
  <c r="AQ396" i="75"/>
  <c r="AO396" i="75"/>
  <c r="AN396" i="75"/>
  <c r="AM396" i="75"/>
  <c r="AL396" i="75"/>
  <c r="AI396" i="75"/>
  <c r="AC396" i="75"/>
  <c r="Y396" i="75"/>
  <c r="Z396" i="75" s="1"/>
  <c r="AD396" i="75" s="1"/>
  <c r="W396" i="75"/>
  <c r="V396" i="75"/>
  <c r="U396" i="75"/>
  <c r="Q396" i="75"/>
  <c r="M396" i="75"/>
  <c r="AR396" i="75" s="1"/>
  <c r="I396" i="75"/>
  <c r="P396" i="75" s="1"/>
  <c r="R396" i="75" s="1"/>
  <c r="AW395" i="75"/>
  <c r="AV395" i="75"/>
  <c r="AS395" i="75"/>
  <c r="AR395" i="75"/>
  <c r="AQ395" i="75"/>
  <c r="AO395" i="75"/>
  <c r="AN395" i="75"/>
  <c r="AM395" i="75"/>
  <c r="AL395" i="75"/>
  <c r="AI395" i="75"/>
  <c r="AC395" i="75"/>
  <c r="AD395" i="75" s="1"/>
  <c r="Z395" i="75"/>
  <c r="Y395" i="75"/>
  <c r="W395" i="75"/>
  <c r="V395" i="75"/>
  <c r="U395" i="75"/>
  <c r="Q395" i="75"/>
  <c r="P395" i="75"/>
  <c r="R395" i="75" s="1"/>
  <c r="M395" i="75"/>
  <c r="I395" i="75"/>
  <c r="AW394" i="75"/>
  <c r="AV394" i="75"/>
  <c r="AS394" i="75"/>
  <c r="AQ394" i="75"/>
  <c r="AO394" i="75"/>
  <c r="AN394" i="75"/>
  <c r="AM394" i="75"/>
  <c r="AL394" i="75"/>
  <c r="AI394" i="75"/>
  <c r="AC394" i="75"/>
  <c r="Y394" i="75"/>
  <c r="Z394" i="75" s="1"/>
  <c r="AD394" i="75" s="1"/>
  <c r="W394" i="75"/>
  <c r="V394" i="75"/>
  <c r="U394" i="75"/>
  <c r="Q394" i="75"/>
  <c r="M394" i="75"/>
  <c r="AR394" i="75" s="1"/>
  <c r="I394" i="75"/>
  <c r="P394" i="75" s="1"/>
  <c r="R394" i="75" s="1"/>
  <c r="AW393" i="75"/>
  <c r="AV393" i="75"/>
  <c r="AS393" i="75"/>
  <c r="AR393" i="75"/>
  <c r="AQ393" i="75"/>
  <c r="AO393" i="75"/>
  <c r="AN393" i="75"/>
  <c r="AM393" i="75"/>
  <c r="AL393" i="75"/>
  <c r="AI393" i="75"/>
  <c r="AC393" i="75"/>
  <c r="AD393" i="75" s="1"/>
  <c r="Z393" i="75"/>
  <c r="Y393" i="75"/>
  <c r="W393" i="75"/>
  <c r="V393" i="75"/>
  <c r="U393" i="75"/>
  <c r="Q393" i="75"/>
  <c r="P393" i="75"/>
  <c r="R393" i="75" s="1"/>
  <c r="M393" i="75"/>
  <c r="I393" i="75"/>
  <c r="AW392" i="75"/>
  <c r="AV392" i="75"/>
  <c r="AS392" i="75"/>
  <c r="AQ392" i="75"/>
  <c r="AO392" i="75"/>
  <c r="AN392" i="75"/>
  <c r="AM392" i="75"/>
  <c r="AL392" i="75"/>
  <c r="AI392" i="75"/>
  <c r="AC392" i="75"/>
  <c r="Y392" i="75"/>
  <c r="Z392" i="75" s="1"/>
  <c r="AD392" i="75" s="1"/>
  <c r="W392" i="75"/>
  <c r="V392" i="75"/>
  <c r="U392" i="75"/>
  <c r="Q392" i="75"/>
  <c r="M392" i="75"/>
  <c r="AR392" i="75" s="1"/>
  <c r="I392" i="75"/>
  <c r="P392" i="75" s="1"/>
  <c r="R392" i="75" s="1"/>
  <c r="AW391" i="75"/>
  <c r="AV391" i="75"/>
  <c r="AS391" i="75"/>
  <c r="AR391" i="75"/>
  <c r="AQ391" i="75"/>
  <c r="AO391" i="75"/>
  <c r="AN391" i="75"/>
  <c r="AM391" i="75"/>
  <c r="AL391" i="75"/>
  <c r="AI391" i="75"/>
  <c r="AC391" i="75"/>
  <c r="AD391" i="75" s="1"/>
  <c r="Z391" i="75"/>
  <c r="Y391" i="75"/>
  <c r="W391" i="75"/>
  <c r="V391" i="75"/>
  <c r="U391" i="75"/>
  <c r="Q391" i="75"/>
  <c r="P391" i="75"/>
  <c r="R391" i="75" s="1"/>
  <c r="M391" i="75"/>
  <c r="I391" i="75"/>
  <c r="AW390" i="75"/>
  <c r="AV390" i="75"/>
  <c r="AS390" i="75"/>
  <c r="AQ390" i="75"/>
  <c r="AO390" i="75"/>
  <c r="AN390" i="75"/>
  <c r="AM390" i="75"/>
  <c r="AL390" i="75"/>
  <c r="AI390" i="75"/>
  <c r="AC390" i="75"/>
  <c r="Y390" i="75"/>
  <c r="Z390" i="75" s="1"/>
  <c r="AD390" i="75" s="1"/>
  <c r="W390" i="75"/>
  <c r="V390" i="75"/>
  <c r="U390" i="75"/>
  <c r="Q390" i="75"/>
  <c r="M390" i="75"/>
  <c r="AR390" i="75" s="1"/>
  <c r="I390" i="75"/>
  <c r="P390" i="75" s="1"/>
  <c r="R390" i="75" s="1"/>
  <c r="AW389" i="75"/>
  <c r="AV389" i="75"/>
  <c r="AS389" i="75"/>
  <c r="AR389" i="75"/>
  <c r="AQ389" i="75"/>
  <c r="AO389" i="75"/>
  <c r="AN389" i="75"/>
  <c r="AM389" i="75"/>
  <c r="AL389" i="75"/>
  <c r="AI389" i="75"/>
  <c r="AC389" i="75"/>
  <c r="AD389" i="75" s="1"/>
  <c r="Z389" i="75"/>
  <c r="Y389" i="75"/>
  <c r="W389" i="75"/>
  <c r="V389" i="75"/>
  <c r="U389" i="75"/>
  <c r="Q389" i="75"/>
  <c r="P389" i="75"/>
  <c r="R389" i="75" s="1"/>
  <c r="M389" i="75"/>
  <c r="I389" i="75"/>
  <c r="AW388" i="75"/>
  <c r="AV388" i="75"/>
  <c r="AS388" i="75"/>
  <c r="AQ388" i="75"/>
  <c r="AO388" i="75"/>
  <c r="AN388" i="75"/>
  <c r="AM388" i="75"/>
  <c r="AL388" i="75"/>
  <c r="AI388" i="75"/>
  <c r="AC388" i="75"/>
  <c r="Y388" i="75"/>
  <c r="Z388" i="75" s="1"/>
  <c r="AD388" i="75" s="1"/>
  <c r="W388" i="75"/>
  <c r="V388" i="75"/>
  <c r="U388" i="75"/>
  <c r="Q388" i="75"/>
  <c r="M388" i="75"/>
  <c r="AR388" i="75" s="1"/>
  <c r="I388" i="75"/>
  <c r="P388" i="75" s="1"/>
  <c r="R388" i="75" s="1"/>
  <c r="AW387" i="75"/>
  <c r="AV387" i="75"/>
  <c r="AS387" i="75"/>
  <c r="AR387" i="75"/>
  <c r="AQ387" i="75"/>
  <c r="AO387" i="75"/>
  <c r="AN387" i="75"/>
  <c r="AM387" i="75"/>
  <c r="AL387" i="75"/>
  <c r="AI387" i="75"/>
  <c r="AC387" i="75"/>
  <c r="AD387" i="75" s="1"/>
  <c r="Z387" i="75"/>
  <c r="Y387" i="75"/>
  <c r="W387" i="75"/>
  <c r="V387" i="75"/>
  <c r="U387" i="75"/>
  <c r="Q387" i="75"/>
  <c r="P387" i="75"/>
  <c r="R387" i="75" s="1"/>
  <c r="M387" i="75"/>
  <c r="I387" i="75"/>
  <c r="AW386" i="75"/>
  <c r="AV386" i="75"/>
  <c r="AS386" i="75"/>
  <c r="AQ386" i="75"/>
  <c r="AO386" i="75"/>
  <c r="AN386" i="75"/>
  <c r="AM386" i="75"/>
  <c r="AL386" i="75"/>
  <c r="AI386" i="75"/>
  <c r="AC386" i="75"/>
  <c r="Y386" i="75"/>
  <c r="Z386" i="75" s="1"/>
  <c r="AD386" i="75" s="1"/>
  <c r="W386" i="75"/>
  <c r="V386" i="75"/>
  <c r="U386" i="75"/>
  <c r="Q386" i="75"/>
  <c r="M386" i="75"/>
  <c r="AR386" i="75" s="1"/>
  <c r="I386" i="75"/>
  <c r="P386" i="75" s="1"/>
  <c r="R386" i="75" s="1"/>
  <c r="AW385" i="75"/>
  <c r="AV385" i="75"/>
  <c r="AS385" i="75"/>
  <c r="AR385" i="75"/>
  <c r="AQ385" i="75"/>
  <c r="AO385" i="75"/>
  <c r="AN385" i="75"/>
  <c r="AM385" i="75"/>
  <c r="AL385" i="75"/>
  <c r="AI385" i="75"/>
  <c r="AC385" i="75"/>
  <c r="AD385" i="75" s="1"/>
  <c r="Z385" i="75"/>
  <c r="Y385" i="75"/>
  <c r="W385" i="75"/>
  <c r="V385" i="75"/>
  <c r="U385" i="75"/>
  <c r="Q385" i="75"/>
  <c r="P385" i="75"/>
  <c r="R385" i="75" s="1"/>
  <c r="M385" i="75"/>
  <c r="I385" i="75"/>
  <c r="AW384" i="75"/>
  <c r="AV384" i="75"/>
  <c r="AS384" i="75"/>
  <c r="AQ384" i="75"/>
  <c r="AO384" i="75"/>
  <c r="AN384" i="75"/>
  <c r="AM384" i="75"/>
  <c r="AL384" i="75"/>
  <c r="AI384" i="75"/>
  <c r="AC384" i="75"/>
  <c r="Y384" i="75"/>
  <c r="Z384" i="75" s="1"/>
  <c r="AD384" i="75" s="1"/>
  <c r="W384" i="75"/>
  <c r="V384" i="75"/>
  <c r="U384" i="75"/>
  <c r="Q384" i="75"/>
  <c r="M384" i="75"/>
  <c r="AR384" i="75" s="1"/>
  <c r="I384" i="75"/>
  <c r="P384" i="75" s="1"/>
  <c r="R384" i="75" s="1"/>
  <c r="AW383" i="75"/>
  <c r="AV383" i="75"/>
  <c r="AS383" i="75"/>
  <c r="AR383" i="75"/>
  <c r="AQ383" i="75"/>
  <c r="AO383" i="75"/>
  <c r="AN383" i="75"/>
  <c r="AM383" i="75"/>
  <c r="AL383" i="75"/>
  <c r="AI383" i="75"/>
  <c r="AC383" i="75"/>
  <c r="AD383" i="75" s="1"/>
  <c r="Z383" i="75"/>
  <c r="Y383" i="75"/>
  <c r="W383" i="75"/>
  <c r="V383" i="75"/>
  <c r="U383" i="75"/>
  <c r="Q383" i="75"/>
  <c r="P383" i="75"/>
  <c r="R383" i="75" s="1"/>
  <c r="M383" i="75"/>
  <c r="I383" i="75"/>
  <c r="AW382" i="75"/>
  <c r="AV382" i="75"/>
  <c r="AS382" i="75"/>
  <c r="AQ382" i="75"/>
  <c r="AO382" i="75"/>
  <c r="AN382" i="75"/>
  <c r="AM382" i="75"/>
  <c r="AL382" i="75"/>
  <c r="AI382" i="75"/>
  <c r="AC382" i="75"/>
  <c r="Y382" i="75"/>
  <c r="Z382" i="75" s="1"/>
  <c r="AD382" i="75" s="1"/>
  <c r="W382" i="75"/>
  <c r="V382" i="75"/>
  <c r="U382" i="75"/>
  <c r="Q382" i="75"/>
  <c r="M382" i="75"/>
  <c r="AR382" i="75" s="1"/>
  <c r="I382" i="75"/>
  <c r="P382" i="75" s="1"/>
  <c r="R382" i="75" s="1"/>
  <c r="AW381" i="75"/>
  <c r="AV381" i="75"/>
  <c r="AS381" i="75"/>
  <c r="AR381" i="75"/>
  <c r="AQ381" i="75"/>
  <c r="AO381" i="75"/>
  <c r="AN381" i="75"/>
  <c r="AM381" i="75"/>
  <c r="AL381" i="75"/>
  <c r="AI381" i="75"/>
  <c r="AC381" i="75"/>
  <c r="AD381" i="75" s="1"/>
  <c r="Z381" i="75"/>
  <c r="Y381" i="75"/>
  <c r="W381" i="75"/>
  <c r="V381" i="75"/>
  <c r="U381" i="75"/>
  <c r="Q381" i="75"/>
  <c r="P381" i="75"/>
  <c r="R381" i="75" s="1"/>
  <c r="M381" i="75"/>
  <c r="I381" i="75"/>
  <c r="AW380" i="75"/>
  <c r="AV380" i="75"/>
  <c r="AS380" i="75"/>
  <c r="AQ380" i="75"/>
  <c r="AO380" i="75"/>
  <c r="AN380" i="75"/>
  <c r="AM380" i="75"/>
  <c r="AL380" i="75"/>
  <c r="AI380" i="75"/>
  <c r="AC380" i="75"/>
  <c r="Y380" i="75"/>
  <c r="Z380" i="75" s="1"/>
  <c r="AD380" i="75" s="1"/>
  <c r="W380" i="75"/>
  <c r="V380" i="75"/>
  <c r="U380" i="75"/>
  <c r="Q380" i="75"/>
  <c r="M380" i="75"/>
  <c r="AR380" i="75" s="1"/>
  <c r="I380" i="75"/>
  <c r="P380" i="75" s="1"/>
  <c r="R380" i="75" s="1"/>
  <c r="AW379" i="75"/>
  <c r="AV379" i="75"/>
  <c r="AS379" i="75"/>
  <c r="AR379" i="75"/>
  <c r="AQ379" i="75"/>
  <c r="AO379" i="75"/>
  <c r="AN379" i="75"/>
  <c r="AM379" i="75"/>
  <c r="AL379" i="75"/>
  <c r="AI379" i="75"/>
  <c r="AC379" i="75"/>
  <c r="AD379" i="75" s="1"/>
  <c r="Z379" i="75"/>
  <c r="Y379" i="75"/>
  <c r="W379" i="75"/>
  <c r="V379" i="75"/>
  <c r="U379" i="75"/>
  <c r="Q379" i="75"/>
  <c r="P379" i="75"/>
  <c r="R379" i="75" s="1"/>
  <c r="M379" i="75"/>
  <c r="I379" i="75"/>
  <c r="AW378" i="75"/>
  <c r="AV378" i="75"/>
  <c r="AS378" i="75"/>
  <c r="AQ378" i="75"/>
  <c r="AO378" i="75"/>
  <c r="AN378" i="75"/>
  <c r="AM378" i="75"/>
  <c r="AL378" i="75"/>
  <c r="AI378" i="75"/>
  <c r="AC378" i="75"/>
  <c r="Y378" i="75"/>
  <c r="Z378" i="75" s="1"/>
  <c r="AD378" i="75" s="1"/>
  <c r="W378" i="75"/>
  <c r="V378" i="75"/>
  <c r="U378" i="75"/>
  <c r="Q378" i="75"/>
  <c r="M378" i="75"/>
  <c r="AR378" i="75" s="1"/>
  <c r="I378" i="75"/>
  <c r="P378" i="75" s="1"/>
  <c r="R378" i="75" s="1"/>
  <c r="AW377" i="75"/>
  <c r="AV377" i="75"/>
  <c r="AS377" i="75"/>
  <c r="AR377" i="75"/>
  <c r="AQ377" i="75"/>
  <c r="AO377" i="75"/>
  <c r="AN377" i="75"/>
  <c r="AM377" i="75"/>
  <c r="AL377" i="75"/>
  <c r="AI377" i="75"/>
  <c r="AC377" i="75"/>
  <c r="AD377" i="75" s="1"/>
  <c r="Z377" i="75"/>
  <c r="Y377" i="75"/>
  <c r="W377" i="75"/>
  <c r="V377" i="75"/>
  <c r="U377" i="75"/>
  <c r="Q377" i="75"/>
  <c r="P377" i="75"/>
  <c r="R377" i="75" s="1"/>
  <c r="M377" i="75"/>
  <c r="I377" i="75"/>
  <c r="AW376" i="75"/>
  <c r="AV376" i="75"/>
  <c r="AS376" i="75"/>
  <c r="AQ376" i="75"/>
  <c r="AO376" i="75"/>
  <c r="AN376" i="75"/>
  <c r="AM376" i="75"/>
  <c r="AL376" i="75"/>
  <c r="AI376" i="75"/>
  <c r="AC376" i="75"/>
  <c r="Y376" i="75"/>
  <c r="Z376" i="75" s="1"/>
  <c r="AD376" i="75" s="1"/>
  <c r="W376" i="75"/>
  <c r="V376" i="75"/>
  <c r="U376" i="75"/>
  <c r="Q376" i="75"/>
  <c r="M376" i="75"/>
  <c r="AR376" i="75" s="1"/>
  <c r="I376" i="75"/>
  <c r="P376" i="75" s="1"/>
  <c r="R376" i="75" s="1"/>
  <c r="AW375" i="75"/>
  <c r="AV375" i="75"/>
  <c r="AS375" i="75"/>
  <c r="AR375" i="75"/>
  <c r="AQ375" i="75"/>
  <c r="AO375" i="75"/>
  <c r="AN375" i="75"/>
  <c r="AM375" i="75"/>
  <c r="AL375" i="75"/>
  <c r="AI375" i="75"/>
  <c r="AC375" i="75"/>
  <c r="AD375" i="75" s="1"/>
  <c r="Z375" i="75"/>
  <c r="Y375" i="75"/>
  <c r="W375" i="75"/>
  <c r="V375" i="75"/>
  <c r="U375" i="75"/>
  <c r="Q375" i="75"/>
  <c r="P375" i="75"/>
  <c r="R375" i="75" s="1"/>
  <c r="M375" i="75"/>
  <c r="I375" i="75"/>
  <c r="AW374" i="75"/>
  <c r="AV374" i="75"/>
  <c r="AS374" i="75"/>
  <c r="AQ374" i="75"/>
  <c r="AO374" i="75"/>
  <c r="AN374" i="75"/>
  <c r="AM374" i="75"/>
  <c r="AL374" i="75"/>
  <c r="AI374" i="75"/>
  <c r="AC374" i="75"/>
  <c r="Y374" i="75"/>
  <c r="Z374" i="75" s="1"/>
  <c r="AD374" i="75" s="1"/>
  <c r="W374" i="75"/>
  <c r="V374" i="75"/>
  <c r="U374" i="75"/>
  <c r="Q374" i="75"/>
  <c r="M374" i="75"/>
  <c r="AR374" i="75" s="1"/>
  <c r="I374" i="75"/>
  <c r="P374" i="75" s="1"/>
  <c r="R374" i="75" s="1"/>
  <c r="AW373" i="75"/>
  <c r="AV373" i="75"/>
  <c r="AS373" i="75"/>
  <c r="AR373" i="75"/>
  <c r="AQ373" i="75"/>
  <c r="AO373" i="75"/>
  <c r="AN373" i="75"/>
  <c r="AM373" i="75"/>
  <c r="AL373" i="75"/>
  <c r="AI373" i="75"/>
  <c r="AC373" i="75"/>
  <c r="AD373" i="75" s="1"/>
  <c r="Z373" i="75"/>
  <c r="Y373" i="75"/>
  <c r="W373" i="75"/>
  <c r="V373" i="75"/>
  <c r="U373" i="75"/>
  <c r="Q373" i="75"/>
  <c r="P373" i="75"/>
  <c r="R373" i="75" s="1"/>
  <c r="M373" i="75"/>
  <c r="I373" i="75"/>
  <c r="AW372" i="75"/>
  <c r="AV372" i="75"/>
  <c r="AS372" i="75"/>
  <c r="AQ372" i="75"/>
  <c r="AO372" i="75"/>
  <c r="AN372" i="75"/>
  <c r="AM372" i="75"/>
  <c r="AL372" i="75"/>
  <c r="AI372" i="75"/>
  <c r="AC372" i="75"/>
  <c r="Y372" i="75"/>
  <c r="Z372" i="75" s="1"/>
  <c r="AD372" i="75" s="1"/>
  <c r="W372" i="75"/>
  <c r="V372" i="75"/>
  <c r="U372" i="75"/>
  <c r="Q372" i="75"/>
  <c r="M372" i="75"/>
  <c r="AR372" i="75" s="1"/>
  <c r="I372" i="75"/>
  <c r="P372" i="75" s="1"/>
  <c r="R372" i="75" s="1"/>
  <c r="AW371" i="75"/>
  <c r="AV371" i="75"/>
  <c r="AS371" i="75"/>
  <c r="AR371" i="75"/>
  <c r="AQ371" i="75"/>
  <c r="AO371" i="75"/>
  <c r="AN371" i="75"/>
  <c r="AM371" i="75"/>
  <c r="AL371" i="75"/>
  <c r="AI371" i="75"/>
  <c r="AC371" i="75"/>
  <c r="AD371" i="75" s="1"/>
  <c r="Z371" i="75"/>
  <c r="Y371" i="75"/>
  <c r="W371" i="75"/>
  <c r="V371" i="75"/>
  <c r="U371" i="75"/>
  <c r="Q371" i="75"/>
  <c r="P371" i="75"/>
  <c r="R371" i="75" s="1"/>
  <c r="M371" i="75"/>
  <c r="I371" i="75"/>
  <c r="AW370" i="75"/>
  <c r="AV370" i="75"/>
  <c r="AS370" i="75"/>
  <c r="AQ370" i="75"/>
  <c r="AO370" i="75"/>
  <c r="AN370" i="75"/>
  <c r="AM370" i="75"/>
  <c r="AL370" i="75"/>
  <c r="AI370" i="75"/>
  <c r="AC370" i="75"/>
  <c r="Y370" i="75"/>
  <c r="Z370" i="75" s="1"/>
  <c r="AD370" i="75" s="1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AD369" i="75" s="1"/>
  <c r="Z369" i="75"/>
  <c r="Y369" i="75"/>
  <c r="W369" i="75"/>
  <c r="V369" i="75"/>
  <c r="U369" i="75"/>
  <c r="Q369" i="75"/>
  <c r="P369" i="75"/>
  <c r="R369" i="75" s="1"/>
  <c r="M369" i="75"/>
  <c r="I369" i="75"/>
  <c r="AW368" i="75"/>
  <c r="AV368" i="75"/>
  <c r="AS368" i="75"/>
  <c r="AQ368" i="75"/>
  <c r="AO368" i="75"/>
  <c r="AN368" i="75"/>
  <c r="AM368" i="75"/>
  <c r="AL368" i="75"/>
  <c r="AI368" i="75"/>
  <c r="AC368" i="75"/>
  <c r="Y368" i="75"/>
  <c r="Z368" i="75" s="1"/>
  <c r="AD368" i="75" s="1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AD367" i="75" s="1"/>
  <c r="Z367" i="75"/>
  <c r="Y367" i="75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Y366" i="75"/>
  <c r="Z366" i="75" s="1"/>
  <c r="AD366" i="75" s="1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AD365" i="75" s="1"/>
  <c r="Z365" i="75"/>
  <c r="Y365" i="75"/>
  <c r="W365" i="75"/>
  <c r="V365" i="75"/>
  <c r="U365" i="75"/>
  <c r="Q365" i="75"/>
  <c r="P365" i="75"/>
  <c r="R365" i="75" s="1"/>
  <c r="M365" i="75"/>
  <c r="I365" i="75"/>
  <c r="AW364" i="75"/>
  <c r="AV364" i="75"/>
  <c r="AS364" i="75"/>
  <c r="AQ364" i="75"/>
  <c r="AO364" i="75"/>
  <c r="AN364" i="75"/>
  <c r="AM364" i="75"/>
  <c r="AL364" i="75"/>
  <c r="AI364" i="75"/>
  <c r="AC364" i="75"/>
  <c r="Y364" i="75"/>
  <c r="Z364" i="75" s="1"/>
  <c r="AD364" i="75" s="1"/>
  <c r="W364" i="75"/>
  <c r="V364" i="75"/>
  <c r="U364" i="75"/>
  <c r="Q364" i="75"/>
  <c r="M364" i="75"/>
  <c r="AR364" i="75" s="1"/>
  <c r="I364" i="75"/>
  <c r="P364" i="75" s="1"/>
  <c r="R364" i="75" s="1"/>
  <c r="AW363" i="75"/>
  <c r="AV363" i="75"/>
  <c r="AS363" i="75"/>
  <c r="AR363" i="75"/>
  <c r="AQ363" i="75"/>
  <c r="AO363" i="75"/>
  <c r="AN363" i="75"/>
  <c r="AM363" i="75"/>
  <c r="AL363" i="75"/>
  <c r="AI363" i="75"/>
  <c r="AC363" i="75"/>
  <c r="AD363" i="75" s="1"/>
  <c r="Z363" i="75"/>
  <c r="Y363" i="75"/>
  <c r="W363" i="75"/>
  <c r="V363" i="75"/>
  <c r="U363" i="75"/>
  <c r="Q363" i="75"/>
  <c r="P363" i="75"/>
  <c r="R363" i="75" s="1"/>
  <c r="M363" i="75"/>
  <c r="I363" i="75"/>
  <c r="AW362" i="75"/>
  <c r="AV362" i="75"/>
  <c r="AS362" i="75"/>
  <c r="AQ362" i="75"/>
  <c r="AO362" i="75"/>
  <c r="AN362" i="75"/>
  <c r="AM362" i="75"/>
  <c r="AL362" i="75"/>
  <c r="AI362" i="75"/>
  <c r="AC362" i="75"/>
  <c r="Y362" i="75"/>
  <c r="Z362" i="75" s="1"/>
  <c r="AD362" i="75" s="1"/>
  <c r="W362" i="75"/>
  <c r="V362" i="75"/>
  <c r="U362" i="75"/>
  <c r="Q362" i="75"/>
  <c r="M362" i="75"/>
  <c r="AR362" i="75" s="1"/>
  <c r="I362" i="75"/>
  <c r="P362" i="75" s="1"/>
  <c r="R362" i="75" s="1"/>
  <c r="AW361" i="75"/>
  <c r="AV361" i="75"/>
  <c r="AS361" i="75"/>
  <c r="AR361" i="75"/>
  <c r="AQ361" i="75"/>
  <c r="AO361" i="75"/>
  <c r="AN361" i="75"/>
  <c r="AM361" i="75"/>
  <c r="AL361" i="75"/>
  <c r="AI361" i="75"/>
  <c r="AC361" i="75"/>
  <c r="AD361" i="75" s="1"/>
  <c r="Z361" i="75"/>
  <c r="Y361" i="75"/>
  <c r="W361" i="75"/>
  <c r="V361" i="75"/>
  <c r="U361" i="75"/>
  <c r="Q361" i="75"/>
  <c r="P361" i="75"/>
  <c r="R361" i="75" s="1"/>
  <c r="M361" i="75"/>
  <c r="I361" i="75"/>
  <c r="AW360" i="75"/>
  <c r="AV360" i="75"/>
  <c r="AS360" i="75"/>
  <c r="AQ360" i="75"/>
  <c r="AO360" i="75"/>
  <c r="AN360" i="75"/>
  <c r="AM360" i="75"/>
  <c r="AL360" i="75"/>
  <c r="AI360" i="75"/>
  <c r="AC360" i="75"/>
  <c r="Y360" i="75"/>
  <c r="Z360" i="75" s="1"/>
  <c r="AD360" i="75" s="1"/>
  <c r="W360" i="75"/>
  <c r="V360" i="75"/>
  <c r="U360" i="75"/>
  <c r="Q360" i="75"/>
  <c r="M360" i="75"/>
  <c r="AR360" i="75" s="1"/>
  <c r="I360" i="75"/>
  <c r="P360" i="75" s="1"/>
  <c r="R360" i="75" s="1"/>
  <c r="AW359" i="75"/>
  <c r="AV359" i="75"/>
  <c r="AS359" i="75"/>
  <c r="AR359" i="75"/>
  <c r="AQ359" i="75"/>
  <c r="AO359" i="75"/>
  <c r="AN359" i="75"/>
  <c r="AM359" i="75"/>
  <c r="AL359" i="75"/>
  <c r="AI359" i="75"/>
  <c r="AC359" i="75"/>
  <c r="AD359" i="75" s="1"/>
  <c r="Z359" i="75"/>
  <c r="Y359" i="75"/>
  <c r="W359" i="75"/>
  <c r="V359" i="75"/>
  <c r="U359" i="75"/>
  <c r="Q359" i="75"/>
  <c r="P359" i="75"/>
  <c r="R359" i="75" s="1"/>
  <c r="M359" i="75"/>
  <c r="I359" i="75"/>
  <c r="AW358" i="75"/>
  <c r="AV358" i="75"/>
  <c r="AS358" i="75"/>
  <c r="AQ358" i="75"/>
  <c r="AO358" i="75"/>
  <c r="AN358" i="75"/>
  <c r="AM358" i="75"/>
  <c r="AL358" i="75"/>
  <c r="AI358" i="75"/>
  <c r="AC358" i="75"/>
  <c r="Y358" i="75"/>
  <c r="Z358" i="75" s="1"/>
  <c r="AD358" i="75" s="1"/>
  <c r="W358" i="75"/>
  <c r="V358" i="75"/>
  <c r="U358" i="75"/>
  <c r="Q358" i="75"/>
  <c r="M358" i="75"/>
  <c r="AR358" i="75" s="1"/>
  <c r="I358" i="75"/>
  <c r="P358" i="75" s="1"/>
  <c r="R358" i="75" s="1"/>
  <c r="AW357" i="75"/>
  <c r="AV357" i="75"/>
  <c r="AS357" i="75"/>
  <c r="AR357" i="75"/>
  <c r="AQ357" i="75"/>
  <c r="AO357" i="75"/>
  <c r="AN357" i="75"/>
  <c r="AM357" i="75"/>
  <c r="AL357" i="75"/>
  <c r="AI357" i="75"/>
  <c r="AC357" i="75"/>
  <c r="AD357" i="75" s="1"/>
  <c r="Z357" i="75"/>
  <c r="Y357" i="75"/>
  <c r="W357" i="75"/>
  <c r="V357" i="75"/>
  <c r="U357" i="75"/>
  <c r="Q357" i="75"/>
  <c r="P357" i="75"/>
  <c r="R357" i="75" s="1"/>
  <c r="M357" i="75"/>
  <c r="I357" i="75"/>
  <c r="AW356" i="75"/>
  <c r="AV356" i="75"/>
  <c r="AS356" i="75"/>
  <c r="AQ356" i="75"/>
  <c r="AO356" i="75"/>
  <c r="AN356" i="75"/>
  <c r="AM356" i="75"/>
  <c r="AL356" i="75"/>
  <c r="AI356" i="75"/>
  <c r="AC356" i="75"/>
  <c r="Y356" i="75"/>
  <c r="Z356" i="75" s="1"/>
  <c r="AD356" i="75" s="1"/>
  <c r="W356" i="75"/>
  <c r="V356" i="75"/>
  <c r="U356" i="75"/>
  <c r="Q356" i="75"/>
  <c r="M356" i="75"/>
  <c r="AR356" i="75" s="1"/>
  <c r="I356" i="75"/>
  <c r="P356" i="75" s="1"/>
  <c r="R356" i="75" s="1"/>
  <c r="AW355" i="75"/>
  <c r="AV355" i="75"/>
  <c r="AS355" i="75"/>
  <c r="AR355" i="75"/>
  <c r="AQ355" i="75"/>
  <c r="AO355" i="75"/>
  <c r="AN355" i="75"/>
  <c r="AM355" i="75"/>
  <c r="AL355" i="75"/>
  <c r="AI355" i="75"/>
  <c r="AC355" i="75"/>
  <c r="AD355" i="75" s="1"/>
  <c r="Z355" i="75"/>
  <c r="Y355" i="75"/>
  <c r="W355" i="75"/>
  <c r="V355" i="75"/>
  <c r="U355" i="75"/>
  <c r="Q355" i="75"/>
  <c r="P355" i="75"/>
  <c r="R355" i="75" s="1"/>
  <c r="M355" i="75"/>
  <c r="I355" i="75"/>
  <c r="AW354" i="75"/>
  <c r="AV354" i="75"/>
  <c r="AS354" i="75"/>
  <c r="AQ354" i="75"/>
  <c r="AO354" i="75"/>
  <c r="AN354" i="75"/>
  <c r="AM354" i="75"/>
  <c r="AL354" i="75"/>
  <c r="AI354" i="75"/>
  <c r="AC354" i="75"/>
  <c r="Y354" i="75"/>
  <c r="Z354" i="75" s="1"/>
  <c r="AD354" i="75" s="1"/>
  <c r="W354" i="75"/>
  <c r="V354" i="75"/>
  <c r="U354" i="75"/>
  <c r="Q354" i="75"/>
  <c r="M354" i="75"/>
  <c r="AR354" i="75" s="1"/>
  <c r="I354" i="75"/>
  <c r="P354" i="75" s="1"/>
  <c r="R354" i="75" s="1"/>
  <c r="AW353" i="75"/>
  <c r="AV353" i="75"/>
  <c r="AS353" i="75"/>
  <c r="AR353" i="75"/>
  <c r="AQ353" i="75"/>
  <c r="AO353" i="75"/>
  <c r="AN353" i="75"/>
  <c r="AM353" i="75"/>
  <c r="AL353" i="75"/>
  <c r="AI353" i="75"/>
  <c r="AC353" i="75"/>
  <c r="AD353" i="75" s="1"/>
  <c r="Z353" i="75"/>
  <c r="Y353" i="75"/>
  <c r="W353" i="75"/>
  <c r="V353" i="75"/>
  <c r="U353" i="75"/>
  <c r="Q353" i="75"/>
  <c r="P353" i="75"/>
  <c r="R353" i="75" s="1"/>
  <c r="M353" i="75"/>
  <c r="I353" i="75"/>
  <c r="AW352" i="75"/>
  <c r="AV352" i="75"/>
  <c r="AS352" i="75"/>
  <c r="AQ352" i="75"/>
  <c r="AO352" i="75"/>
  <c r="AN352" i="75"/>
  <c r="AM352" i="75"/>
  <c r="AL352" i="75"/>
  <c r="AI352" i="75"/>
  <c r="AC352" i="75"/>
  <c r="Y352" i="75"/>
  <c r="Z352" i="75" s="1"/>
  <c r="AD352" i="75" s="1"/>
  <c r="W352" i="75"/>
  <c r="V352" i="75"/>
  <c r="U352" i="75"/>
  <c r="Q352" i="75"/>
  <c r="M352" i="75"/>
  <c r="AR352" i="75" s="1"/>
  <c r="I352" i="75"/>
  <c r="P352" i="75" s="1"/>
  <c r="R352" i="75" s="1"/>
  <c r="AW351" i="75"/>
  <c r="AV351" i="75"/>
  <c r="AS351" i="75"/>
  <c r="AR351" i="75"/>
  <c r="AQ351" i="75"/>
  <c r="AO351" i="75"/>
  <c r="AN351" i="75"/>
  <c r="AM351" i="75"/>
  <c r="AL351" i="75"/>
  <c r="AI351" i="75"/>
  <c r="AC351" i="75"/>
  <c r="AD351" i="75" s="1"/>
  <c r="Z351" i="75"/>
  <c r="Y351" i="75"/>
  <c r="W351" i="75"/>
  <c r="V351" i="75"/>
  <c r="U351" i="75"/>
  <c r="Q351" i="75"/>
  <c r="P351" i="75"/>
  <c r="R351" i="75" s="1"/>
  <c r="M351" i="75"/>
  <c r="I351" i="75"/>
  <c r="AW350" i="75"/>
  <c r="AV350" i="75"/>
  <c r="AS350" i="75"/>
  <c r="AQ350" i="75"/>
  <c r="AO350" i="75"/>
  <c r="AN350" i="75"/>
  <c r="AM350" i="75"/>
  <c r="AL350" i="75"/>
  <c r="AI350" i="75"/>
  <c r="AC350" i="75"/>
  <c r="Y350" i="75"/>
  <c r="Z350" i="75" s="1"/>
  <c r="AD350" i="75" s="1"/>
  <c r="W350" i="75"/>
  <c r="V350" i="75"/>
  <c r="U350" i="75"/>
  <c r="Q350" i="75"/>
  <c r="M350" i="75"/>
  <c r="AR350" i="75" s="1"/>
  <c r="I350" i="75"/>
  <c r="P350" i="75" s="1"/>
  <c r="R350" i="75" s="1"/>
  <c r="AW349" i="75"/>
  <c r="AV349" i="75"/>
  <c r="AS349" i="75"/>
  <c r="AR349" i="75"/>
  <c r="AQ349" i="75"/>
  <c r="AO349" i="75"/>
  <c r="AN349" i="75"/>
  <c r="AM349" i="75"/>
  <c r="AL349" i="75"/>
  <c r="AI349" i="75"/>
  <c r="AC349" i="75"/>
  <c r="AD349" i="75" s="1"/>
  <c r="Z349" i="75"/>
  <c r="Y349" i="75"/>
  <c r="W349" i="75"/>
  <c r="V349" i="75"/>
  <c r="U349" i="75"/>
  <c r="Q349" i="75"/>
  <c r="P349" i="75"/>
  <c r="R349" i="75" s="1"/>
  <c r="M349" i="75"/>
  <c r="I349" i="75"/>
  <c r="AW348" i="75"/>
  <c r="AV348" i="75"/>
  <c r="AS348" i="75"/>
  <c r="AQ348" i="75"/>
  <c r="AO348" i="75"/>
  <c r="AN348" i="75"/>
  <c r="AM348" i="75"/>
  <c r="AL348" i="75"/>
  <c r="AI348" i="75"/>
  <c r="AC348" i="75"/>
  <c r="Y348" i="75"/>
  <c r="Z348" i="75" s="1"/>
  <c r="AD348" i="75" s="1"/>
  <c r="W348" i="75"/>
  <c r="V348" i="75"/>
  <c r="U348" i="75"/>
  <c r="Q348" i="75"/>
  <c r="M348" i="75"/>
  <c r="AR348" i="75" s="1"/>
  <c r="I348" i="75"/>
  <c r="P348" i="75" s="1"/>
  <c r="R348" i="75" s="1"/>
  <c r="AW347" i="75"/>
  <c r="AV347" i="75"/>
  <c r="AS347" i="75"/>
  <c r="AR347" i="75"/>
  <c r="AQ347" i="75"/>
  <c r="AO347" i="75"/>
  <c r="AN347" i="75"/>
  <c r="AM347" i="75"/>
  <c r="AL347" i="75"/>
  <c r="AI347" i="75"/>
  <c r="AC347" i="75"/>
  <c r="AD347" i="75" s="1"/>
  <c r="Z347" i="75"/>
  <c r="Y347" i="75"/>
  <c r="W347" i="75"/>
  <c r="V347" i="75"/>
  <c r="U347" i="75"/>
  <c r="Q347" i="75"/>
  <c r="P347" i="75"/>
  <c r="R347" i="75" s="1"/>
  <c r="M347" i="75"/>
  <c r="I347" i="75"/>
  <c r="AW346" i="75"/>
  <c r="AV346" i="75"/>
  <c r="AS346" i="75"/>
  <c r="AQ346" i="75"/>
  <c r="AO346" i="75"/>
  <c r="AN346" i="75"/>
  <c r="AM346" i="75"/>
  <c r="AL346" i="75"/>
  <c r="AI346" i="75"/>
  <c r="AC346" i="75"/>
  <c r="Y346" i="75"/>
  <c r="Z346" i="75" s="1"/>
  <c r="AD346" i="75" s="1"/>
  <c r="W346" i="75"/>
  <c r="V346" i="75"/>
  <c r="U346" i="75"/>
  <c r="Q346" i="75"/>
  <c r="M346" i="75"/>
  <c r="AR346" i="75" s="1"/>
  <c r="I346" i="75"/>
  <c r="P346" i="75" s="1"/>
  <c r="R346" i="75" s="1"/>
  <c r="AW345" i="75"/>
  <c r="AV345" i="75"/>
  <c r="AS345" i="75"/>
  <c r="AR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P345" i="75"/>
  <c r="R345" i="75" s="1"/>
  <c r="M345" i="75"/>
  <c r="I345" i="75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P344" i="75" s="1"/>
  <c r="R344" i="75" s="1"/>
  <c r="AW343" i="75"/>
  <c r="AV343" i="75"/>
  <c r="AS343" i="75"/>
  <c r="AR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P343" i="75"/>
  <c r="R343" i="75" s="1"/>
  <c r="M343" i="75"/>
  <c r="I343" i="75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P342" i="75" s="1"/>
  <c r="R342" i="75" s="1"/>
  <c r="AW341" i="75"/>
  <c r="AV341" i="75"/>
  <c r="AS341" i="75"/>
  <c r="AR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P341" i="75"/>
  <c r="R341" i="75" s="1"/>
  <c r="M341" i="75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P340" i="75" s="1"/>
  <c r="R340" i="75" s="1"/>
  <c r="AW339" i="75"/>
  <c r="AV339" i="75"/>
  <c r="AS339" i="75"/>
  <c r="AR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P339" i="75"/>
  <c r="R339" i="75" s="1"/>
  <c r="M339" i="75"/>
  <c r="I339" i="75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P338" i="75" s="1"/>
  <c r="R338" i="75" s="1"/>
  <c r="AW337" i="75"/>
  <c r="AV337" i="75"/>
  <c r="AS337" i="75"/>
  <c r="AR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P337" i="75"/>
  <c r="R337" i="75" s="1"/>
  <c r="M337" i="75"/>
  <c r="I337" i="75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P336" i="75" s="1"/>
  <c r="R336" i="75" s="1"/>
  <c r="AW335" i="75"/>
  <c r="AV335" i="75"/>
  <c r="AS335" i="75"/>
  <c r="AR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P335" i="75"/>
  <c r="R335" i="75" s="1"/>
  <c r="M335" i="75"/>
  <c r="I335" i="75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P334" i="75" s="1"/>
  <c r="R334" i="75" s="1"/>
  <c r="AW333" i="75"/>
  <c r="AV333" i="75"/>
  <c r="AS333" i="75"/>
  <c r="AR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P333" i="75"/>
  <c r="R333" i="75" s="1"/>
  <c r="M333" i="75"/>
  <c r="I333" i="75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P332" i="75" s="1"/>
  <c r="R332" i="75" s="1"/>
  <c r="AW331" i="75"/>
  <c r="AV331" i="75"/>
  <c r="AS331" i="75"/>
  <c r="AR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P331" i="75"/>
  <c r="R331" i="75" s="1"/>
  <c r="M331" i="75"/>
  <c r="I331" i="75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P330" i="75" s="1"/>
  <c r="R330" i="75" s="1"/>
  <c r="AW329" i="75"/>
  <c r="AV329" i="75"/>
  <c r="AS329" i="75"/>
  <c r="AR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P329" i="75"/>
  <c r="R329" i="75" s="1"/>
  <c r="M329" i="75"/>
  <c r="I329" i="75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P328" i="75" s="1"/>
  <c r="R328" i="75" s="1"/>
  <c r="AW327" i="75"/>
  <c r="AV327" i="75"/>
  <c r="AS327" i="75"/>
  <c r="AR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P327" i="75"/>
  <c r="R327" i="75" s="1"/>
  <c r="M327" i="75"/>
  <c r="I327" i="75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R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P325" i="75"/>
  <c r="R325" i="75" s="1"/>
  <c r="M325" i="75"/>
  <c r="I325" i="75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R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P323" i="75"/>
  <c r="R323" i="75" s="1"/>
  <c r="M323" i="75"/>
  <c r="I323" i="75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R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P321" i="75"/>
  <c r="R321" i="75" s="1"/>
  <c r="M321" i="75"/>
  <c r="I321" i="75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R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P319" i="75"/>
  <c r="R319" i="75" s="1"/>
  <c r="M319" i="75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R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P317" i="75"/>
  <c r="R317" i="75" s="1"/>
  <c r="M317" i="75"/>
  <c r="I317" i="75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R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P315" i="75"/>
  <c r="R315" i="75" s="1"/>
  <c r="M315" i="75"/>
  <c r="I315" i="75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R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P313" i="75"/>
  <c r="R313" i="75" s="1"/>
  <c r="M313" i="75"/>
  <c r="I313" i="75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R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P311" i="75"/>
  <c r="R311" i="75" s="1"/>
  <c r="M311" i="75"/>
  <c r="I311" i="75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R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P309" i="75"/>
  <c r="R309" i="75" s="1"/>
  <c r="M309" i="75"/>
  <c r="I309" i="75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R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P307" i="75"/>
  <c r="R307" i="75" s="1"/>
  <c r="M307" i="75"/>
  <c r="I307" i="75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R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P305" i="75"/>
  <c r="R305" i="75" s="1"/>
  <c r="M305" i="75"/>
  <c r="I305" i="75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R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P303" i="75"/>
  <c r="R303" i="75" s="1"/>
  <c r="M303" i="75"/>
  <c r="I303" i="75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R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P301" i="75"/>
  <c r="R301" i="75" s="1"/>
  <c r="M301" i="75"/>
  <c r="I301" i="75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R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P299" i="75"/>
  <c r="R299" i="75" s="1"/>
  <c r="M299" i="75"/>
  <c r="I299" i="75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D297" i="75"/>
  <c r="AC297" i="75"/>
  <c r="Z297" i="75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P295" i="75"/>
  <c r="R295" i="75" s="1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D293" i="75"/>
  <c r="AC293" i="75"/>
  <c r="Z293" i="75"/>
  <c r="Y293" i="75"/>
  <c r="W293" i="75"/>
  <c r="V293" i="75"/>
  <c r="U293" i="75"/>
  <c r="Q293" i="75"/>
  <c r="P293" i="75"/>
  <c r="R293" i="75" s="1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D291" i="75"/>
  <c r="AC291" i="75"/>
  <c r="Z291" i="75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D289" i="75"/>
  <c r="AC289" i="75"/>
  <c r="Z289" i="75"/>
  <c r="Y289" i="75"/>
  <c r="W289" i="75"/>
  <c r="V289" i="75"/>
  <c r="U289" i="75"/>
  <c r="Q289" i="75"/>
  <c r="P289" i="75"/>
  <c r="R289" i="75" s="1"/>
  <c r="M289" i="75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P287" i="75"/>
  <c r="R287" i="75" s="1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P285" i="75"/>
  <c r="R285" i="75" s="1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AR269" i="75" s="1"/>
  <c r="I269" i="75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M265" i="75"/>
  <c r="AR265" i="75" s="1"/>
  <c r="I265" i="75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M263" i="75"/>
  <c r="AR263" i="75" s="1"/>
  <c r="I263" i="75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M261" i="75"/>
  <c r="AR261" i="75" s="1"/>
  <c r="I261" i="75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M259" i="75"/>
  <c r="AR259" i="75" s="1"/>
  <c r="I259" i="75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M257" i="75"/>
  <c r="AR257" i="75" s="1"/>
  <c r="I257" i="75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M255" i="75"/>
  <c r="AR255" i="75" s="1"/>
  <c r="I255" i="75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P254" i="75" s="1"/>
  <c r="R254" i="75" s="1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P252" i="75" s="1"/>
  <c r="R252" i="75" s="1"/>
  <c r="AW251" i="75"/>
  <c r="AV251" i="75"/>
  <c r="AS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M249" i="75"/>
  <c r="A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M247" i="75"/>
  <c r="AR247" i="75" s="1"/>
  <c r="I247" i="75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P246" i="75" s="1"/>
  <c r="R246" i="75" s="1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AW215" i="75"/>
  <c r="AV215" i="75"/>
  <c r="AS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AW207" i="75"/>
  <c r="AV207" i="75"/>
  <c r="AS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M207" i="75"/>
  <c r="I207" i="75"/>
  <c r="AW206" i="75"/>
  <c r="AV206" i="75"/>
  <c r="AS206" i="75"/>
  <c r="AQ206" i="75"/>
  <c r="AO206" i="75"/>
  <c r="AN206" i="75"/>
  <c r="AM206" i="75"/>
  <c r="AL206" i="75"/>
  <c r="AI206" i="75"/>
  <c r="AD206" i="75"/>
  <c r="AC206" i="75"/>
  <c r="Z206" i="75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AW203" i="75"/>
  <c r="AV203" i="75"/>
  <c r="AS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M203" i="75"/>
  <c r="I203" i="75"/>
  <c r="AW202" i="75"/>
  <c r="AV202" i="75"/>
  <c r="AS202" i="75"/>
  <c r="AQ202" i="75"/>
  <c r="AO202" i="75"/>
  <c r="AN202" i="75"/>
  <c r="AM202" i="75"/>
  <c r="AL202" i="75"/>
  <c r="AI202" i="75"/>
  <c r="AD202" i="75"/>
  <c r="AC202" i="75"/>
  <c r="Z202" i="75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I201" i="75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P200" i="75" s="1"/>
  <c r="AW199" i="75"/>
  <c r="AV199" i="75"/>
  <c r="AS199" i="75"/>
  <c r="AQ199" i="75"/>
  <c r="AO199" i="75"/>
  <c r="AN199" i="75"/>
  <c r="AM199" i="75"/>
  <c r="AL199" i="75"/>
  <c r="AI199" i="75"/>
  <c r="AD199" i="75"/>
  <c r="AC199" i="75"/>
  <c r="Z199" i="75"/>
  <c r="Y199" i="75"/>
  <c r="W199" i="75"/>
  <c r="V199" i="75"/>
  <c r="U199" i="75"/>
  <c r="Q199" i="75"/>
  <c r="M199" i="75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I197" i="75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P196" i="75" s="1"/>
  <c r="AW195" i="75"/>
  <c r="AV195" i="75"/>
  <c r="AS195" i="75"/>
  <c r="AQ195" i="75"/>
  <c r="AO195" i="75"/>
  <c r="AN195" i="75"/>
  <c r="AM195" i="75"/>
  <c r="AL195" i="75"/>
  <c r="AI195" i="75"/>
  <c r="AD195" i="75"/>
  <c r="AC195" i="75"/>
  <c r="Z195" i="75"/>
  <c r="Y195" i="75"/>
  <c r="W195" i="75"/>
  <c r="V195" i="75"/>
  <c r="U195" i="75"/>
  <c r="Q195" i="75"/>
  <c r="M195" i="75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I193" i="75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R192" i="75"/>
  <c r="Q192" i="75"/>
  <c r="M192" i="75"/>
  <c r="AR192" i="75" s="1"/>
  <c r="I192" i="75"/>
  <c r="P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P191" i="75" s="1"/>
  <c r="R191" i="75" s="1"/>
  <c r="I191" i="75"/>
  <c r="AW190" i="75"/>
  <c r="AV190" i="75"/>
  <c r="AS190" i="75"/>
  <c r="AQ190" i="75"/>
  <c r="AO190" i="75"/>
  <c r="AN190" i="75"/>
  <c r="AM190" i="75"/>
  <c r="AL190" i="75"/>
  <c r="AI190" i="75"/>
  <c r="AC190" i="75"/>
  <c r="Z190" i="75"/>
  <c r="AD190" i="75" s="1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Y189" i="75"/>
  <c r="Z189" i="75" s="1"/>
  <c r="AD189" i="75" s="1"/>
  <c r="W189" i="75"/>
  <c r="V189" i="75"/>
  <c r="U189" i="75"/>
  <c r="Q189" i="75"/>
  <c r="P189" i="75"/>
  <c r="R189" i="75" s="1"/>
  <c r="M189" i="75"/>
  <c r="I189" i="75"/>
  <c r="AW188" i="75"/>
  <c r="AV188" i="75"/>
  <c r="AS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Y187" i="75"/>
  <c r="Z187" i="75" s="1"/>
  <c r="AD187" i="75" s="1"/>
  <c r="W187" i="75"/>
  <c r="V187" i="75"/>
  <c r="U187" i="75"/>
  <c r="Q187" i="75"/>
  <c r="P187" i="75"/>
  <c r="R187" i="75" s="1"/>
  <c r="M187" i="75"/>
  <c r="I187" i="75"/>
  <c r="AW186" i="75"/>
  <c r="AV186" i="75"/>
  <c r="AS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Y185" i="75"/>
  <c r="Z185" i="75" s="1"/>
  <c r="AD185" i="75" s="1"/>
  <c r="W185" i="75"/>
  <c r="V185" i="75"/>
  <c r="U185" i="75"/>
  <c r="Q185" i="75"/>
  <c r="P185" i="75"/>
  <c r="R185" i="75" s="1"/>
  <c r="M185" i="75"/>
  <c r="I185" i="75"/>
  <c r="AW184" i="75"/>
  <c r="AV184" i="75"/>
  <c r="AS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Y183" i="75"/>
  <c r="Z183" i="75" s="1"/>
  <c r="AD183" i="75" s="1"/>
  <c r="W183" i="75"/>
  <c r="V183" i="75"/>
  <c r="U183" i="75"/>
  <c r="Q183" i="75"/>
  <c r="P183" i="75"/>
  <c r="R183" i="75" s="1"/>
  <c r="M183" i="75"/>
  <c r="I183" i="75"/>
  <c r="AW182" i="75"/>
  <c r="AV182" i="75"/>
  <c r="AS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Y181" i="75"/>
  <c r="Z181" i="75" s="1"/>
  <c r="AD181" i="75" s="1"/>
  <c r="W181" i="75"/>
  <c r="V181" i="75"/>
  <c r="U181" i="75"/>
  <c r="Q181" i="75"/>
  <c r="P181" i="75"/>
  <c r="R181" i="75" s="1"/>
  <c r="M181" i="75"/>
  <c r="I181" i="75"/>
  <c r="AW180" i="75"/>
  <c r="AV180" i="75"/>
  <c r="AS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Y179" i="75"/>
  <c r="Z179" i="75" s="1"/>
  <c r="AD179" i="75" s="1"/>
  <c r="W179" i="75"/>
  <c r="V179" i="75"/>
  <c r="U179" i="75"/>
  <c r="Q179" i="75"/>
  <c r="P179" i="75"/>
  <c r="R179" i="75" s="1"/>
  <c r="M179" i="75"/>
  <c r="I179" i="75"/>
  <c r="AW178" i="75"/>
  <c r="AV178" i="75"/>
  <c r="AS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Y177" i="75"/>
  <c r="Z177" i="75" s="1"/>
  <c r="AD177" i="75" s="1"/>
  <c r="W177" i="75"/>
  <c r="V177" i="75"/>
  <c r="U177" i="75"/>
  <c r="Q177" i="75"/>
  <c r="P177" i="75"/>
  <c r="R177" i="75" s="1"/>
  <c r="M177" i="75"/>
  <c r="I177" i="75"/>
  <c r="AW176" i="75"/>
  <c r="AV176" i="75"/>
  <c r="AS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Y175" i="75"/>
  <c r="Z175" i="75" s="1"/>
  <c r="AD175" i="75" s="1"/>
  <c r="W175" i="75"/>
  <c r="V175" i="75"/>
  <c r="U175" i="75"/>
  <c r="Q175" i="75"/>
  <c r="P175" i="75"/>
  <c r="R175" i="75" s="1"/>
  <c r="M175" i="75"/>
  <c r="I175" i="75"/>
  <c r="AW174" i="75"/>
  <c r="AV174" i="75"/>
  <c r="AS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Y173" i="75"/>
  <c r="Z173" i="75" s="1"/>
  <c r="AD173" i="75" s="1"/>
  <c r="W173" i="75"/>
  <c r="V173" i="75"/>
  <c r="U173" i="75"/>
  <c r="Q173" i="75"/>
  <c r="P173" i="75"/>
  <c r="R173" i="75" s="1"/>
  <c r="M173" i="75"/>
  <c r="I173" i="75"/>
  <c r="AW172" i="75"/>
  <c r="AV172" i="75"/>
  <c r="AS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Y171" i="75"/>
  <c r="Z171" i="75" s="1"/>
  <c r="AD171" i="75" s="1"/>
  <c r="W171" i="75"/>
  <c r="V171" i="75"/>
  <c r="U171" i="75"/>
  <c r="Q171" i="75"/>
  <c r="P171" i="75"/>
  <c r="R171" i="75" s="1"/>
  <c r="M171" i="75"/>
  <c r="I171" i="75"/>
  <c r="AW170" i="75"/>
  <c r="AV170" i="75"/>
  <c r="AS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Y169" i="75"/>
  <c r="Z169" i="75" s="1"/>
  <c r="AD169" i="75" s="1"/>
  <c r="W169" i="75"/>
  <c r="V169" i="75"/>
  <c r="U169" i="75"/>
  <c r="Q169" i="75"/>
  <c r="P169" i="75"/>
  <c r="R169" i="75" s="1"/>
  <c r="M169" i="75"/>
  <c r="I169" i="75"/>
  <c r="AW168" i="75"/>
  <c r="AV168" i="75"/>
  <c r="AS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Y167" i="75"/>
  <c r="Z167" i="75" s="1"/>
  <c r="AD167" i="75" s="1"/>
  <c r="W167" i="75"/>
  <c r="V167" i="75"/>
  <c r="U167" i="75"/>
  <c r="Q167" i="75"/>
  <c r="P167" i="75"/>
  <c r="R167" i="75" s="1"/>
  <c r="M167" i="75"/>
  <c r="I167" i="75"/>
  <c r="AW166" i="75"/>
  <c r="AV166" i="75"/>
  <c r="AS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Y165" i="75"/>
  <c r="Z165" i="75" s="1"/>
  <c r="AD165" i="75" s="1"/>
  <c r="W165" i="75"/>
  <c r="V165" i="75"/>
  <c r="U165" i="75"/>
  <c r="Q165" i="75"/>
  <c r="P165" i="75"/>
  <c r="R165" i="75" s="1"/>
  <c r="M165" i="75"/>
  <c r="I165" i="75"/>
  <c r="AW164" i="75"/>
  <c r="AV164" i="75"/>
  <c r="AS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AR164" i="75" s="1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Y163" i="75"/>
  <c r="Z163" i="75" s="1"/>
  <c r="AD163" i="75" s="1"/>
  <c r="W163" i="75"/>
  <c r="V163" i="75"/>
  <c r="U163" i="75"/>
  <c r="Q163" i="75"/>
  <c r="P163" i="75"/>
  <c r="R163" i="75" s="1"/>
  <c r="M163" i="75"/>
  <c r="I163" i="75"/>
  <c r="AW162" i="75"/>
  <c r="AV162" i="75"/>
  <c r="AS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AR162" i="75" s="1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Y161" i="75"/>
  <c r="Z161" i="75" s="1"/>
  <c r="AD161" i="75" s="1"/>
  <c r="W161" i="75"/>
  <c r="V161" i="75"/>
  <c r="U161" i="75"/>
  <c r="Q161" i="75"/>
  <c r="P161" i="75"/>
  <c r="R161" i="75" s="1"/>
  <c r="M161" i="75"/>
  <c r="I161" i="75"/>
  <c r="AW160" i="75"/>
  <c r="AV160" i="75"/>
  <c r="AS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Y159" i="75"/>
  <c r="Z159" i="75" s="1"/>
  <c r="AD159" i="75" s="1"/>
  <c r="W159" i="75"/>
  <c r="V159" i="75"/>
  <c r="U159" i="75"/>
  <c r="Q159" i="75"/>
  <c r="P159" i="75"/>
  <c r="R159" i="75" s="1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Y157" i="75"/>
  <c r="Z157" i="75" s="1"/>
  <c r="AD157" i="75" s="1"/>
  <c r="W157" i="75"/>
  <c r="V157" i="75"/>
  <c r="U157" i="75"/>
  <c r="Q157" i="75"/>
  <c r="P157" i="75"/>
  <c r="R157" i="75" s="1"/>
  <c r="M157" i="75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Y155" i="75"/>
  <c r="Z155" i="75" s="1"/>
  <c r="AD155" i="75" s="1"/>
  <c r="W155" i="75"/>
  <c r="V155" i="75"/>
  <c r="U155" i="75"/>
  <c r="Q155" i="75"/>
  <c r="P155" i="75"/>
  <c r="R155" i="75" s="1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Y153" i="75"/>
  <c r="Z153" i="75" s="1"/>
  <c r="AD153" i="75" s="1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Y151" i="75"/>
  <c r="Z151" i="75" s="1"/>
  <c r="AD151" i="75" s="1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Y149" i="75"/>
  <c r="Z149" i="75" s="1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Y147" i="75"/>
  <c r="Z147" i="75" s="1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R146" i="75"/>
  <c r="Q146" i="75"/>
  <c r="M146" i="75"/>
  <c r="AR146" i="75" s="1"/>
  <c r="I146" i="75"/>
  <c r="P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Y145" i="75"/>
  <c r="Z145" i="75" s="1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R144" i="75"/>
  <c r="Q144" i="75"/>
  <c r="M144" i="75"/>
  <c r="AR144" i="75" s="1"/>
  <c r="I144" i="75"/>
  <c r="P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Y143" i="75"/>
  <c r="Z143" i="75" s="1"/>
  <c r="AD143" i="75" s="1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Y141" i="75"/>
  <c r="Z141" i="75" s="1"/>
  <c r="AD141" i="75" s="1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Y139" i="75"/>
  <c r="Z139" i="75" s="1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R138" i="75"/>
  <c r="Q138" i="75"/>
  <c r="M138" i="75"/>
  <c r="AR138" i="75" s="1"/>
  <c r="I138" i="75"/>
  <c r="P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Y137" i="75"/>
  <c r="Z137" i="75" s="1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R136" i="75"/>
  <c r="Q136" i="75"/>
  <c r="M136" i="75"/>
  <c r="AR136" i="75" s="1"/>
  <c r="I136" i="75"/>
  <c r="P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Y135" i="75"/>
  <c r="Z135" i="75" s="1"/>
  <c r="AD135" i="75" s="1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Y133" i="75"/>
  <c r="Z133" i="75" s="1"/>
  <c r="AD133" i="75" s="1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Y131" i="75"/>
  <c r="Z131" i="75" s="1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R130" i="75"/>
  <c r="Q130" i="75"/>
  <c r="M130" i="75"/>
  <c r="AR130" i="75" s="1"/>
  <c r="I130" i="75"/>
  <c r="P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Y129" i="75"/>
  <c r="Z129" i="75" s="1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R128" i="75"/>
  <c r="Q128" i="75"/>
  <c r="M128" i="75"/>
  <c r="AR128" i="75" s="1"/>
  <c r="I128" i="75"/>
  <c r="P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Y127" i="75"/>
  <c r="Z127" i="75" s="1"/>
  <c r="AD127" i="75" s="1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Y125" i="75"/>
  <c r="Z125" i="75" s="1"/>
  <c r="AD125" i="75" s="1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Y123" i="75"/>
  <c r="Z123" i="75" s="1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R122" i="75"/>
  <c r="Q122" i="75"/>
  <c r="M122" i="75"/>
  <c r="AR122" i="75" s="1"/>
  <c r="I122" i="75"/>
  <c r="P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Y121" i="75"/>
  <c r="Z121" i="75" s="1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R120" i="75"/>
  <c r="Q120" i="75"/>
  <c r="M120" i="75"/>
  <c r="AR120" i="75" s="1"/>
  <c r="I120" i="75"/>
  <c r="P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Y119" i="75"/>
  <c r="Z119" i="75" s="1"/>
  <c r="AD119" i="75" s="1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Y117" i="75"/>
  <c r="Z117" i="75" s="1"/>
  <c r="AD117" i="75" s="1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Y115" i="75"/>
  <c r="Z115" i="75" s="1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R114" i="75"/>
  <c r="Q114" i="75"/>
  <c r="M114" i="75"/>
  <c r="AR114" i="75" s="1"/>
  <c r="I114" i="75"/>
  <c r="P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Y113" i="75"/>
  <c r="Z113" i="75" s="1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R112" i="75"/>
  <c r="Q112" i="75"/>
  <c r="M112" i="75"/>
  <c r="AR112" i="75" s="1"/>
  <c r="I112" i="75"/>
  <c r="P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Y111" i="75"/>
  <c r="Z111" i="75" s="1"/>
  <c r="AD111" i="75" s="1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Y109" i="75"/>
  <c r="Z109" i="75" s="1"/>
  <c r="AD109" i="75" s="1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Y107" i="75"/>
  <c r="Z107" i="75" s="1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AW105" i="75"/>
  <c r="AV105" i="75"/>
  <c r="AS105" i="75"/>
  <c r="AR105" i="75"/>
  <c r="AQ105" i="75"/>
  <c r="AO105" i="75"/>
  <c r="AN105" i="75"/>
  <c r="AM105" i="75"/>
  <c r="AL105" i="75"/>
  <c r="AI105" i="75"/>
  <c r="AC105" i="75"/>
  <c r="Y105" i="75"/>
  <c r="Z105" i="75" s="1"/>
  <c r="AD105" i="75" s="1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AW103" i="75"/>
  <c r="AV103" i="75"/>
  <c r="AS103" i="75"/>
  <c r="AR103" i="75"/>
  <c r="AQ103" i="75"/>
  <c r="AO103" i="75"/>
  <c r="AN103" i="75"/>
  <c r="AM103" i="75"/>
  <c r="AL103" i="75"/>
  <c r="AI103" i="75"/>
  <c r="AD103" i="75"/>
  <c r="AC103" i="75"/>
  <c r="Y103" i="75"/>
  <c r="Z103" i="75" s="1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Z102" i="75"/>
  <c r="AD102" i="75" s="1"/>
  <c r="Y102" i="75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AD101" i="75" s="1"/>
  <c r="Y101" i="75"/>
  <c r="Z101" i="75" s="1"/>
  <c r="W101" i="75"/>
  <c r="V101" i="75"/>
  <c r="U101" i="75"/>
  <c r="Q101" i="75"/>
  <c r="P101" i="75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R100" i="75"/>
  <c r="Q100" i="75"/>
  <c r="M100" i="75"/>
  <c r="AR100" i="75" s="1"/>
  <c r="I100" i="75"/>
  <c r="P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Y99" i="75"/>
  <c r="Z99" i="75" s="1"/>
  <c r="AD99" i="75" s="1"/>
  <c r="W99" i="75"/>
  <c r="V99" i="75"/>
  <c r="U99" i="75"/>
  <c r="Q99" i="75"/>
  <c r="P99" i="75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AW97" i="75"/>
  <c r="AV97" i="75"/>
  <c r="AS97" i="75"/>
  <c r="AR97" i="75"/>
  <c r="AQ97" i="75"/>
  <c r="AO97" i="75"/>
  <c r="AN97" i="75"/>
  <c r="AM97" i="75"/>
  <c r="AL97" i="75"/>
  <c r="AI97" i="75"/>
  <c r="AC97" i="75"/>
  <c r="Y97" i="75"/>
  <c r="Z97" i="75" s="1"/>
  <c r="AD97" i="75" s="1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AW95" i="75"/>
  <c r="AV95" i="75"/>
  <c r="AS95" i="75"/>
  <c r="AR95" i="75"/>
  <c r="AQ95" i="75"/>
  <c r="AO95" i="75"/>
  <c r="AN95" i="75"/>
  <c r="AM95" i="75"/>
  <c r="AL95" i="75"/>
  <c r="AI95" i="75"/>
  <c r="AD95" i="75"/>
  <c r="AC95" i="75"/>
  <c r="Y95" i="75"/>
  <c r="Z95" i="75" s="1"/>
  <c r="W95" i="75"/>
  <c r="V95" i="75"/>
  <c r="U95" i="75"/>
  <c r="Q95" i="75"/>
  <c r="P95" i="75"/>
  <c r="R95" i="75" s="1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Y93" i="75"/>
  <c r="Z93" i="75" s="1"/>
  <c r="AD93" i="75" s="1"/>
  <c r="W93" i="75"/>
  <c r="V93" i="75"/>
  <c r="U93" i="75"/>
  <c r="Q93" i="75"/>
  <c r="M93" i="75"/>
  <c r="I93" i="75"/>
  <c r="P93" i="75" s="1"/>
  <c r="R93" i="75" s="1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P92" i="75" s="1"/>
  <c r="R92" i="75" s="1"/>
  <c r="I92" i="75"/>
  <c r="AW91" i="75"/>
  <c r="AV91" i="75"/>
  <c r="AS91" i="75"/>
  <c r="AR91" i="75"/>
  <c r="AQ91" i="75"/>
  <c r="AO91" i="75"/>
  <c r="AN91" i="75"/>
  <c r="AM91" i="75"/>
  <c r="AL91" i="75"/>
  <c r="AI91" i="75"/>
  <c r="AD91" i="75"/>
  <c r="AC91" i="75"/>
  <c r="Y91" i="75"/>
  <c r="Z91" i="75" s="1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Y89" i="75"/>
  <c r="Z89" i="75" s="1"/>
  <c r="AD89" i="75" s="1"/>
  <c r="W89" i="75"/>
  <c r="V89" i="75"/>
  <c r="U89" i="75"/>
  <c r="Q89" i="75"/>
  <c r="M89" i="75"/>
  <c r="I89" i="75"/>
  <c r="P89" i="75" s="1"/>
  <c r="R89" i="75" s="1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P88" i="75" s="1"/>
  <c r="R88" i="75" s="1"/>
  <c r="I88" i="75"/>
  <c r="AW87" i="75"/>
  <c r="AV87" i="75"/>
  <c r="AS87" i="75"/>
  <c r="AR87" i="75"/>
  <c r="AQ87" i="75"/>
  <c r="AO87" i="75"/>
  <c r="AN87" i="75"/>
  <c r="AM87" i="75"/>
  <c r="AL87" i="75"/>
  <c r="AI87" i="75"/>
  <c r="AD87" i="75"/>
  <c r="AC87" i="75"/>
  <c r="Y87" i="75"/>
  <c r="Z87" i="75" s="1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Y85" i="75"/>
  <c r="Z85" i="75" s="1"/>
  <c r="AD85" i="75" s="1"/>
  <c r="W85" i="75"/>
  <c r="V85" i="75"/>
  <c r="U85" i="75"/>
  <c r="Q85" i="75"/>
  <c r="M85" i="75"/>
  <c r="I85" i="75"/>
  <c r="P85" i="75" s="1"/>
  <c r="R85" i="75" s="1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D83" i="75"/>
  <c r="AC83" i="75"/>
  <c r="Y83" i="75"/>
  <c r="Z83" i="75" s="1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Y81" i="75"/>
  <c r="Z81" i="75" s="1"/>
  <c r="AD81" i="75" s="1"/>
  <c r="W81" i="75"/>
  <c r="V81" i="75"/>
  <c r="U81" i="75"/>
  <c r="Q81" i="75"/>
  <c r="M81" i="75"/>
  <c r="I81" i="75"/>
  <c r="P81" i="75" s="1"/>
  <c r="R81" i="75" s="1"/>
  <c r="AW80" i="75"/>
  <c r="AV80" i="75"/>
  <c r="AS80" i="75"/>
  <c r="AQ80" i="75"/>
  <c r="AO80" i="75"/>
  <c r="AN80" i="75"/>
  <c r="AM80" i="75"/>
  <c r="AL80" i="75"/>
  <c r="AI80" i="75"/>
  <c r="AC80" i="75"/>
  <c r="Z80" i="75"/>
  <c r="Y80" i="75"/>
  <c r="W80" i="75"/>
  <c r="V80" i="75"/>
  <c r="U80" i="75"/>
  <c r="Q80" i="75"/>
  <c r="P80" i="75"/>
  <c r="R80" i="75" s="1"/>
  <c r="M80" i="75"/>
  <c r="AR80" i="75" s="1"/>
  <c r="I80" i="75"/>
  <c r="AW79" i="75"/>
  <c r="AV79" i="75"/>
  <c r="AS79" i="75"/>
  <c r="AR79" i="75"/>
  <c r="AQ79" i="75"/>
  <c r="AO79" i="75"/>
  <c r="AN79" i="75"/>
  <c r="AM79" i="75"/>
  <c r="AL79" i="75"/>
  <c r="AI79" i="75"/>
  <c r="AD79" i="75"/>
  <c r="AC79" i="75"/>
  <c r="Y79" i="75"/>
  <c r="Z79" i="75" s="1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Y77" i="75"/>
  <c r="Z77" i="75" s="1"/>
  <c r="AD77" i="75" s="1"/>
  <c r="W77" i="75"/>
  <c r="V77" i="75"/>
  <c r="U77" i="75"/>
  <c r="Q77" i="75"/>
  <c r="M77" i="75"/>
  <c r="I77" i="75"/>
  <c r="P77" i="75" s="1"/>
  <c r="R77" i="75" s="1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Y75" i="75"/>
  <c r="Z75" i="75" s="1"/>
  <c r="AD75" i="75" s="1"/>
  <c r="W75" i="75"/>
  <c r="V75" i="75"/>
  <c r="U75" i="75"/>
  <c r="Q75" i="75"/>
  <c r="M75" i="75"/>
  <c r="I75" i="75"/>
  <c r="P75" i="75" s="1"/>
  <c r="R75" i="75" s="1"/>
  <c r="AW74" i="75"/>
  <c r="AV74" i="75"/>
  <c r="AS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Y73" i="75"/>
  <c r="Z73" i="75" s="1"/>
  <c r="AD73" i="75" s="1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C71" i="75"/>
  <c r="Y71" i="75"/>
  <c r="Z71" i="75" s="1"/>
  <c r="AD71" i="75" s="1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Z70" i="75"/>
  <c r="AD70" i="75" s="1"/>
  <c r="Y70" i="75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Y69" i="75"/>
  <c r="Z69" i="75" s="1"/>
  <c r="AD69" i="75" s="1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Z68" i="75"/>
  <c r="AD68" i="75" s="1"/>
  <c r="Y68" i="75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C59" i="75"/>
  <c r="Y59" i="75"/>
  <c r="Z59" i="75" s="1"/>
  <c r="AD59" i="75" s="1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Y57" i="75"/>
  <c r="Z57" i="75" s="1"/>
  <c r="AD57" i="75" s="1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Q55" i="75"/>
  <c r="P55" i="75"/>
  <c r="R55" i="75" s="1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C51" i="75"/>
  <c r="Y51" i="75"/>
  <c r="Z51" i="75" s="1"/>
  <c r="AD51" i="75" s="1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P49" i="75"/>
  <c r="R49" i="75" s="1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P47" i="75"/>
  <c r="R47" i="75" s="1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P45" i="75"/>
  <c r="R45" i="75" s="1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C43" i="75"/>
  <c r="Y43" i="75"/>
  <c r="Z43" i="75" s="1"/>
  <c r="AD43" i="75" s="1"/>
  <c r="W43" i="75"/>
  <c r="V43" i="75"/>
  <c r="U43" i="75"/>
  <c r="Q43" i="75"/>
  <c r="P43" i="75"/>
  <c r="R43" i="75" s="1"/>
  <c r="M43" i="75"/>
  <c r="I43" i="75"/>
  <c r="AW42" i="75"/>
  <c r="AV42" i="75"/>
  <c r="AS42" i="75"/>
  <c r="AQ42" i="75"/>
  <c r="AO42" i="75"/>
  <c r="AN42" i="75"/>
  <c r="AM42" i="75"/>
  <c r="AL42" i="75"/>
  <c r="AI42" i="75"/>
  <c r="AC42" i="75"/>
  <c r="Z42" i="75"/>
  <c r="AD42" i="75" s="1"/>
  <c r="Y42" i="75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C39" i="75"/>
  <c r="Y39" i="75"/>
  <c r="Z39" i="75" s="1"/>
  <c r="AD39" i="75" s="1"/>
  <c r="W39" i="75"/>
  <c r="V39" i="75"/>
  <c r="U39" i="75"/>
  <c r="Q39" i="75"/>
  <c r="P39" i="75"/>
  <c r="R39" i="75" s="1"/>
  <c r="M39" i="75"/>
  <c r="I39" i="75"/>
  <c r="AW38" i="75"/>
  <c r="AV38" i="75"/>
  <c r="AS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Q37" i="75"/>
  <c r="P37" i="75"/>
  <c r="R37" i="75" s="1"/>
  <c r="M37" i="75"/>
  <c r="I37" i="75"/>
  <c r="AW36" i="75"/>
  <c r="AV36" i="75"/>
  <c r="AS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C35" i="75"/>
  <c r="Y35" i="75"/>
  <c r="Z35" i="75" s="1"/>
  <c r="AD35" i="75" s="1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P33" i="75"/>
  <c r="R33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P31" i="75"/>
  <c r="R31" i="75" s="1"/>
  <c r="M31" i="75"/>
  <c r="I31" i="75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P29" i="75"/>
  <c r="R29" i="75" s="1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P27" i="75"/>
  <c r="R27" i="75" s="1"/>
  <c r="M27" i="75"/>
  <c r="I27" i="75"/>
  <c r="AW26" i="75"/>
  <c r="AV26" i="75"/>
  <c r="AS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M26" i="75"/>
  <c r="AR26" i="75" s="1"/>
  <c r="I26" i="75"/>
  <c r="P26" i="75" s="1"/>
  <c r="R26" i="75" s="1"/>
  <c r="U25" i="75"/>
  <c r="U24" i="75"/>
  <c r="U23" i="75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P22" i="75" s="1"/>
  <c r="R22" i="75" s="1"/>
  <c r="U21" i="75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P20" i="75" s="1"/>
  <c r="R20" i="75" s="1"/>
  <c r="U19" i="75"/>
  <c r="AO18" i="75"/>
  <c r="AO24" i="75" s="1"/>
  <c r="AD18" i="75"/>
  <c r="AD24" i="75" s="1"/>
  <c r="W18" i="75"/>
  <c r="W24" i="75" s="1"/>
  <c r="U18" i="75"/>
  <c r="V18" i="75" s="1"/>
  <c r="V24" i="75" s="1"/>
  <c r="AR18" i="75"/>
  <c r="AR19" i="75" s="1"/>
  <c r="I18" i="75"/>
  <c r="P18" i="75" s="1"/>
  <c r="R18" i="75" s="1"/>
  <c r="R24" i="75" s="1"/>
  <c r="AW17" i="75"/>
  <c r="AV17" i="75"/>
  <c r="AS17" i="75"/>
  <c r="AR17" i="75"/>
  <c r="AQ17" i="75"/>
  <c r="AO17" i="75"/>
  <c r="AO19" i="75" s="1"/>
  <c r="AN17" i="75"/>
  <c r="AM17" i="75"/>
  <c r="AM19" i="75" s="1"/>
  <c r="AL17" i="75"/>
  <c r="AI17" i="75"/>
  <c r="AI19" i="75" s="1"/>
  <c r="AC17" i="75"/>
  <c r="AC19" i="75" s="1"/>
  <c r="Y17" i="75"/>
  <c r="W17" i="75"/>
  <c r="W19" i="75" s="1"/>
  <c r="V17" i="75"/>
  <c r="V19" i="75" s="1"/>
  <c r="U17" i="75"/>
  <c r="Q17" i="75"/>
  <c r="Q19" i="75" s="1"/>
  <c r="P17" i="75"/>
  <c r="M17" i="75"/>
  <c r="I17" i="75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P16" i="75" s="1"/>
  <c r="R16" i="75" s="1"/>
  <c r="U15" i="75"/>
  <c r="AC14" i="75"/>
  <c r="Q14" i="75"/>
  <c r="M14" i="75"/>
  <c r="AR14" i="75" s="1"/>
  <c r="I14" i="75"/>
  <c r="P14" i="75" s="1"/>
  <c r="R14" i="75" s="1"/>
  <c r="AC13" i="75"/>
  <c r="Q13" i="75"/>
  <c r="M13" i="75"/>
  <c r="U13" i="75" s="1"/>
  <c r="V13" i="75" s="1"/>
  <c r="I13" i="75"/>
  <c r="AC12" i="75"/>
  <c r="Q12" i="75"/>
  <c r="M12" i="75"/>
  <c r="AR12" i="75" s="1"/>
  <c r="I12" i="75"/>
  <c r="AR11" i="75"/>
  <c r="AO11" i="75"/>
  <c r="AD11" i="75"/>
  <c r="W11" i="75"/>
  <c r="AL11" i="75" s="1"/>
  <c r="U11" i="75"/>
  <c r="V11" i="75" s="1"/>
  <c r="I11" i="75"/>
  <c r="AQ11" i="75" s="1"/>
  <c r="AC10" i="75"/>
  <c r="AC23" i="75" s="1"/>
  <c r="Y10" i="75"/>
  <c r="Z10" i="75" s="1"/>
  <c r="U10" i="75"/>
  <c r="Q10" i="75"/>
  <c r="Q23" i="75" s="1"/>
  <c r="M10" i="75"/>
  <c r="AR10" i="75" s="1"/>
  <c r="I10" i="75"/>
  <c r="P10" i="75" s="1"/>
  <c r="AS10" i="75" s="1"/>
  <c r="AW9" i="75"/>
  <c r="AV9" i="75"/>
  <c r="AR9" i="75"/>
  <c r="AQ9" i="75"/>
  <c r="AO9" i="75"/>
  <c r="AL9" i="75"/>
  <c r="AD9" i="75"/>
  <c r="W9" i="75"/>
  <c r="V9" i="75"/>
  <c r="U9" i="75"/>
  <c r="P9" i="75"/>
  <c r="R9" i="75" s="1"/>
  <c r="AW8" i="75"/>
  <c r="AV8" i="75"/>
  <c r="AS8" i="75"/>
  <c r="AQ8" i="75"/>
  <c r="AO8" i="75"/>
  <c r="AN8" i="75"/>
  <c r="AM8" i="75"/>
  <c r="AM15" i="75" s="1"/>
  <c r="AL8" i="75"/>
  <c r="AI8" i="75"/>
  <c r="AI15" i="75" s="1"/>
  <c r="AC8" i="75"/>
  <c r="AC15" i="75" s="1"/>
  <c r="Y8" i="75"/>
  <c r="Z8" i="75" s="1"/>
  <c r="W8" i="75"/>
  <c r="V8" i="75"/>
  <c r="U8" i="75"/>
  <c r="Q8" i="75"/>
  <c r="M8" i="75"/>
  <c r="AR8" i="75" s="1"/>
  <c r="I8" i="75"/>
  <c r="P8" i="75" s="1"/>
  <c r="AW7" i="75"/>
  <c r="AV7" i="75"/>
  <c r="AS7" i="75"/>
  <c r="AR7" i="75"/>
  <c r="AQ7" i="75"/>
  <c r="AO7" i="75"/>
  <c r="AN7" i="75"/>
  <c r="AM7" i="75"/>
  <c r="AM21" i="75" s="1"/>
  <c r="AL7" i="75"/>
  <c r="AI7" i="75"/>
  <c r="AC7" i="75"/>
  <c r="Y7" i="75"/>
  <c r="W7" i="75"/>
  <c r="V7" i="75"/>
  <c r="U7" i="75"/>
  <c r="Q7" i="75"/>
  <c r="P7" i="75"/>
  <c r="M7" i="75"/>
  <c r="I7" i="75"/>
  <c r="AS6" i="75"/>
  <c r="AC6" i="75"/>
  <c r="AF21" i="82" l="1"/>
  <c r="AR19" i="82"/>
  <c r="AR11" i="82"/>
  <c r="AQ11" i="82"/>
  <c r="AH11" i="82"/>
  <c r="AR13" i="82"/>
  <c r="AQ13" i="82"/>
  <c r="AH13" i="82"/>
  <c r="AH19" i="82"/>
  <c r="AN19" i="82"/>
  <c r="W24" i="82"/>
  <c r="AR18" i="82"/>
  <c r="AR24" i="82" s="1"/>
  <c r="AQ18" i="82"/>
  <c r="AQ24" i="82" s="1"/>
  <c r="AH18" i="82"/>
  <c r="AH24" i="82" s="1"/>
  <c r="AL11" i="82"/>
  <c r="AQ19" i="82"/>
  <c r="AA8" i="82"/>
  <c r="AL9" i="82"/>
  <c r="AL10" i="82"/>
  <c r="V12" i="82"/>
  <c r="W12" i="82" s="1"/>
  <c r="V14" i="82"/>
  <c r="W14" i="82" s="1"/>
  <c r="AN18" i="82"/>
  <c r="AN24" i="82" s="1"/>
  <c r="J15" i="82"/>
  <c r="J25" i="82" s="1"/>
  <c r="R15" i="82"/>
  <c r="R21" i="82" s="1"/>
  <c r="Q19" i="82"/>
  <c r="E21" i="82"/>
  <c r="E25" i="82" s="1"/>
  <c r="J24" i="82"/>
  <c r="M25" i="82"/>
  <c r="Y24" i="82"/>
  <c r="AF25" i="82"/>
  <c r="Q12" i="82"/>
  <c r="Q14" i="82"/>
  <c r="J19" i="82"/>
  <c r="N23" i="82"/>
  <c r="W23" i="82"/>
  <c r="AE25" i="82"/>
  <c r="AP25" i="82"/>
  <c r="AH9" i="82"/>
  <c r="AQ9" i="82"/>
  <c r="W10" i="82"/>
  <c r="W21" i="82" s="1"/>
  <c r="AJ18" i="82"/>
  <c r="AJ24" i="82" s="1"/>
  <c r="N15" i="82"/>
  <c r="N21" i="82" s="1"/>
  <c r="N25" i="82" s="1"/>
  <c r="W15" i="82"/>
  <c r="W25" i="82" s="1"/>
  <c r="Z19" i="82"/>
  <c r="Z25" i="82" s="1"/>
  <c r="J21" i="82"/>
  <c r="Z23" i="82"/>
  <c r="AI25" i="82"/>
  <c r="AM24" i="82"/>
  <c r="AA7" i="82"/>
  <c r="Y10" i="82"/>
  <c r="AL12" i="82"/>
  <c r="AL14" i="82"/>
  <c r="AL18" i="82"/>
  <c r="AL24" i="82" s="1"/>
  <c r="Z21" i="82"/>
  <c r="J23" i="82"/>
  <c r="AC21" i="75"/>
  <c r="AL19" i="75"/>
  <c r="AQ19" i="75"/>
  <c r="AD10" i="75"/>
  <c r="AO10" i="75"/>
  <c r="W10" i="75"/>
  <c r="AI21" i="75"/>
  <c r="AI25" i="75" s="1"/>
  <c r="AD8" i="75"/>
  <c r="R8" i="75"/>
  <c r="R7" i="75"/>
  <c r="AS9" i="75"/>
  <c r="P11" i="75"/>
  <c r="AV11" i="75"/>
  <c r="P13" i="75"/>
  <c r="U14" i="75"/>
  <c r="V14" i="75" s="1"/>
  <c r="Z17" i="75"/>
  <c r="AL18" i="75"/>
  <c r="AL24" i="75" s="1"/>
  <c r="AS18" i="75"/>
  <c r="AS24" i="75" s="1"/>
  <c r="I15" i="75"/>
  <c r="I25" i="75" s="1"/>
  <c r="Q15" i="75"/>
  <c r="Q21" i="75" s="1"/>
  <c r="P19" i="75"/>
  <c r="I24" i="75"/>
  <c r="L25" i="75"/>
  <c r="AC25" i="75"/>
  <c r="Y9" i="75"/>
  <c r="AN10" i="75"/>
  <c r="AW11" i="75"/>
  <c r="U12" i="75"/>
  <c r="V12" i="75" s="1"/>
  <c r="V15" i="75" s="1"/>
  <c r="AR13" i="75"/>
  <c r="AV18" i="75"/>
  <c r="AV24" i="75" s="1"/>
  <c r="I19" i="75"/>
  <c r="M23" i="75"/>
  <c r="P24" i="75"/>
  <c r="AH25" i="75"/>
  <c r="AU25" i="75"/>
  <c r="Z7" i="75"/>
  <c r="P12" i="75"/>
  <c r="R17" i="75"/>
  <c r="R19" i="75" s="1"/>
  <c r="Y18" i="75"/>
  <c r="AW18" i="75"/>
  <c r="AW24" i="75" s="1"/>
  <c r="M15" i="75"/>
  <c r="M21" i="75" s="1"/>
  <c r="M25" i="75" s="1"/>
  <c r="I21" i="75"/>
  <c r="AM25" i="75"/>
  <c r="AR24" i="75"/>
  <c r="R10" i="75"/>
  <c r="V10" i="75"/>
  <c r="AQ10" i="75"/>
  <c r="Y14" i="75"/>
  <c r="AQ18" i="75"/>
  <c r="AQ24" i="75" s="1"/>
  <c r="I23" i="75"/>
  <c r="P98" i="75"/>
  <c r="R98" i="75" s="1"/>
  <c r="R101" i="75"/>
  <c r="P106" i="75"/>
  <c r="R106" i="75" s="1"/>
  <c r="AD113" i="75"/>
  <c r="AD121" i="75"/>
  <c r="AD129" i="75"/>
  <c r="AD137" i="75"/>
  <c r="AD145" i="75"/>
  <c r="P96" i="75"/>
  <c r="R96" i="75" s="1"/>
  <c r="R99" i="75"/>
  <c r="P104" i="75"/>
  <c r="R104" i="75" s="1"/>
  <c r="AD107" i="75"/>
  <c r="AD115" i="75"/>
  <c r="AD123" i="75"/>
  <c r="AD131" i="75"/>
  <c r="AD139" i="75"/>
  <c r="AD147" i="75"/>
  <c r="AD80" i="75"/>
  <c r="AR88" i="75"/>
  <c r="AR92" i="75"/>
  <c r="AD149" i="75"/>
  <c r="AR195" i="75"/>
  <c r="P195" i="75"/>
  <c r="R195" i="75" s="1"/>
  <c r="AR199" i="75"/>
  <c r="P199" i="75"/>
  <c r="R199" i="75" s="1"/>
  <c r="AR203" i="75"/>
  <c r="P203" i="75"/>
  <c r="R203" i="75" s="1"/>
  <c r="AR207" i="75"/>
  <c r="P207" i="75"/>
  <c r="R207" i="75" s="1"/>
  <c r="AR191" i="75"/>
  <c r="AR193" i="75"/>
  <c r="P193" i="75"/>
  <c r="R193" i="75" s="1"/>
  <c r="R196" i="75"/>
  <c r="AR197" i="75"/>
  <c r="P197" i="75"/>
  <c r="R197" i="75" s="1"/>
  <c r="R200" i="75"/>
  <c r="AR201" i="75"/>
  <c r="P201" i="75"/>
  <c r="R201" i="75" s="1"/>
  <c r="R204" i="75"/>
  <c r="AR205" i="75"/>
  <c r="P205" i="75"/>
  <c r="R205" i="75" s="1"/>
  <c r="R208" i="75"/>
  <c r="AR209" i="75"/>
  <c r="P209" i="75"/>
  <c r="R209" i="75" s="1"/>
  <c r="P216" i="75"/>
  <c r="R216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45" i="75"/>
  <c r="R245" i="75" s="1"/>
  <c r="P247" i="75"/>
  <c r="R247" i="75" s="1"/>
  <c r="P249" i="75"/>
  <c r="R249" i="75" s="1"/>
  <c r="P251" i="75"/>
  <c r="R251" i="75" s="1"/>
  <c r="P253" i="75"/>
  <c r="R253" i="75" s="1"/>
  <c r="P255" i="75"/>
  <c r="R255" i="75" s="1"/>
  <c r="P257" i="75"/>
  <c r="R257" i="75" s="1"/>
  <c r="P259" i="75"/>
  <c r="R259" i="75" s="1"/>
  <c r="P261" i="75"/>
  <c r="R261" i="75" s="1"/>
  <c r="P263" i="75"/>
  <c r="R263" i="75" s="1"/>
  <c r="P265" i="75"/>
  <c r="R265" i="75" s="1"/>
  <c r="P267" i="75"/>
  <c r="R267" i="75" s="1"/>
  <c r="P269" i="75"/>
  <c r="R269" i="75" s="1"/>
  <c r="P271" i="75"/>
  <c r="R271" i="75" s="1"/>
  <c r="P273" i="75"/>
  <c r="R27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AR405" i="75"/>
  <c r="AR413" i="75"/>
  <c r="P413" i="75"/>
  <c r="R413" i="75" s="1"/>
  <c r="AR417" i="75"/>
  <c r="P417" i="75"/>
  <c r="R417" i="75" s="1"/>
  <c r="AR421" i="75"/>
  <c r="P421" i="75"/>
  <c r="R421" i="75" s="1"/>
  <c r="AR425" i="75"/>
  <c r="P425" i="75"/>
  <c r="R425" i="75" s="1"/>
  <c r="AR429" i="75"/>
  <c r="P429" i="75"/>
  <c r="R429" i="75" s="1"/>
  <c r="AR433" i="75"/>
  <c r="P433" i="75"/>
  <c r="R433" i="75" s="1"/>
  <c r="AR437" i="75"/>
  <c r="P437" i="75"/>
  <c r="R437" i="75" s="1"/>
  <c r="Q7" i="82"/>
  <c r="S7" i="82" s="1"/>
  <c r="AM7" i="82"/>
  <c r="Q9" i="82"/>
  <c r="AM9" i="82"/>
  <c r="Q11" i="82"/>
  <c r="AM11" i="82"/>
  <c r="Q13" i="82"/>
  <c r="AM13" i="82"/>
  <c r="Q17" i="82"/>
  <c r="S17" i="82" s="1"/>
  <c r="S19" i="82" s="1"/>
  <c r="AM17" i="82"/>
  <c r="AR407" i="75"/>
  <c r="S12" i="82"/>
  <c r="S14" i="82"/>
  <c r="S16" i="82"/>
  <c r="S18" i="82"/>
  <c r="S24" i="82" s="1"/>
  <c r="P402" i="75"/>
  <c r="R402" i="75" s="1"/>
  <c r="P410" i="75"/>
  <c r="R410" i="75" s="1"/>
  <c r="P414" i="75"/>
  <c r="R414" i="75" s="1"/>
  <c r="AR415" i="75"/>
  <c r="P415" i="75"/>
  <c r="R415" i="75" s="1"/>
  <c r="P418" i="75"/>
  <c r="R418" i="75" s="1"/>
  <c r="AR419" i="75"/>
  <c r="P419" i="75"/>
  <c r="R419" i="75" s="1"/>
  <c r="P422" i="75"/>
  <c r="R422" i="75" s="1"/>
  <c r="AR423" i="75"/>
  <c r="P423" i="75"/>
  <c r="R423" i="75" s="1"/>
  <c r="P426" i="75"/>
  <c r="R426" i="75" s="1"/>
  <c r="AR427" i="75"/>
  <c r="P427" i="75"/>
  <c r="R427" i="75" s="1"/>
  <c r="P430" i="75"/>
  <c r="R430" i="75" s="1"/>
  <c r="AR431" i="75"/>
  <c r="P431" i="75"/>
  <c r="R431" i="75" s="1"/>
  <c r="P434" i="75"/>
  <c r="R434" i="75" s="1"/>
  <c r="AR435" i="75"/>
  <c r="P435" i="75"/>
  <c r="R435" i="75" s="1"/>
  <c r="R401" i="75"/>
  <c r="P404" i="75"/>
  <c r="R404" i="75" s="1"/>
  <c r="R409" i="75"/>
  <c r="P412" i="75"/>
  <c r="R412" i="75" s="1"/>
  <c r="AM27" i="82"/>
  <c r="AM29" i="82"/>
  <c r="AM31" i="82"/>
  <c r="AM33" i="82"/>
  <c r="AM35" i="82"/>
  <c r="AM37" i="82"/>
  <c r="AM39" i="82"/>
  <c r="AM41" i="82"/>
  <c r="AM43" i="82"/>
  <c r="AM45" i="82"/>
  <c r="AM47" i="82"/>
  <c r="AM49" i="82"/>
  <c r="AM51" i="82"/>
  <c r="AM53" i="82"/>
  <c r="AM55" i="82"/>
  <c r="AM57" i="82"/>
  <c r="AM59" i="82"/>
  <c r="AM61" i="82"/>
  <c r="AM63" i="82"/>
  <c r="AM65" i="82"/>
  <c r="AM67" i="82"/>
  <c r="AM69" i="82"/>
  <c r="AM71" i="82"/>
  <c r="AM73" i="82"/>
  <c r="AM75" i="82"/>
  <c r="AM77" i="82"/>
  <c r="AM79" i="82"/>
  <c r="AM81" i="82"/>
  <c r="AM83" i="82"/>
  <c r="AM85" i="82"/>
  <c r="AM87" i="82"/>
  <c r="AM89" i="82"/>
  <c r="AM91" i="82"/>
  <c r="AM93" i="82"/>
  <c r="AM95" i="82"/>
  <c r="AM97" i="82"/>
  <c r="AM99" i="82"/>
  <c r="AM101" i="82"/>
  <c r="AM103" i="82"/>
  <c r="AM105" i="82"/>
  <c r="AM107" i="82"/>
  <c r="AM109" i="82"/>
  <c r="AM111" i="82"/>
  <c r="AM113" i="82"/>
  <c r="AM115" i="82"/>
  <c r="AM117" i="82"/>
  <c r="AM119" i="82"/>
  <c r="AM121" i="82"/>
  <c r="AM123" i="82"/>
  <c r="AM125" i="82"/>
  <c r="AM127" i="82"/>
  <c r="AM129" i="82"/>
  <c r="AM131" i="82"/>
  <c r="AA139" i="82"/>
  <c r="AA141" i="82"/>
  <c r="AA143" i="82"/>
  <c r="AA145" i="82"/>
  <c r="AA147" i="82"/>
  <c r="AA149" i="82"/>
  <c r="AA151" i="82"/>
  <c r="AA153" i="82"/>
  <c r="S163" i="82"/>
  <c r="Q164" i="82"/>
  <c r="S164" i="82" s="1"/>
  <c r="AM164" i="82"/>
  <c r="Q141" i="82"/>
  <c r="S141" i="82" s="1"/>
  <c r="Q143" i="82"/>
  <c r="S143" i="82" s="1"/>
  <c r="Q145" i="82"/>
  <c r="S145" i="82" s="1"/>
  <c r="Q147" i="82"/>
  <c r="S147" i="82" s="1"/>
  <c r="Q149" i="82"/>
  <c r="S149" i="82" s="1"/>
  <c r="Q151" i="82"/>
  <c r="S151" i="82" s="1"/>
  <c r="Q153" i="82"/>
  <c r="S153" i="82" s="1"/>
  <c r="Q166" i="82"/>
  <c r="S166" i="82" s="1"/>
  <c r="AM166" i="82"/>
  <c r="Q168" i="82"/>
  <c r="S168" i="82" s="1"/>
  <c r="AM168" i="82"/>
  <c r="Q140" i="82"/>
  <c r="S140" i="82" s="1"/>
  <c r="Q142" i="82"/>
  <c r="S142" i="82" s="1"/>
  <c r="Q144" i="82"/>
  <c r="S144" i="82" s="1"/>
  <c r="Q146" i="82"/>
  <c r="S146" i="82" s="1"/>
  <c r="Q148" i="82"/>
  <c r="S148" i="82" s="1"/>
  <c r="Q150" i="82"/>
  <c r="S150" i="82" s="1"/>
  <c r="Q152" i="82"/>
  <c r="S152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AM170" i="82"/>
  <c r="AM172" i="82"/>
  <c r="AM174" i="82"/>
  <c r="AM176" i="82"/>
  <c r="AM178" i="82"/>
  <c r="AM180" i="82"/>
  <c r="AM182" i="82"/>
  <c r="AM184" i="82"/>
  <c r="AM186" i="82"/>
  <c r="AM188" i="82"/>
  <c r="AM190" i="82"/>
  <c r="Q215" i="82"/>
  <c r="S215" i="82" s="1"/>
  <c r="Q217" i="82"/>
  <c r="S217" i="82" s="1"/>
  <c r="Q219" i="82"/>
  <c r="S219" i="82" s="1"/>
  <c r="Q221" i="82"/>
  <c r="S221" i="82" s="1"/>
  <c r="Q223" i="82"/>
  <c r="S223" i="82" s="1"/>
  <c r="Q225" i="82"/>
  <c r="S225" i="82" s="1"/>
  <c r="Q227" i="82"/>
  <c r="S227" i="82" s="1"/>
  <c r="Q229" i="82"/>
  <c r="S229" i="82" s="1"/>
  <c r="Q231" i="82"/>
  <c r="S231" i="82" s="1"/>
  <c r="Q233" i="82"/>
  <c r="S233" i="82" s="1"/>
  <c r="Q235" i="82"/>
  <c r="S235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AA241" i="82"/>
  <c r="AA243" i="82"/>
  <c r="AA245" i="82"/>
  <c r="AA247" i="82"/>
  <c r="AA249" i="82"/>
  <c r="Q349" i="82"/>
  <c r="S349" i="82" s="1"/>
  <c r="AM349" i="82"/>
  <c r="Q351" i="82"/>
  <c r="S351" i="82" s="1"/>
  <c r="AM351" i="82"/>
  <c r="Q353" i="82"/>
  <c r="S353" i="82" s="1"/>
  <c r="AM353" i="82"/>
  <c r="Q355" i="82"/>
  <c r="S355" i="82" s="1"/>
  <c r="AM355" i="82"/>
  <c r="Q357" i="82"/>
  <c r="S357" i="82" s="1"/>
  <c r="AM357" i="82"/>
  <c r="Q359" i="82"/>
  <c r="S359" i="82" s="1"/>
  <c r="AM359" i="82"/>
  <c r="AA348" i="82"/>
  <c r="AA350" i="82"/>
  <c r="AM361" i="82"/>
  <c r="AM363" i="82"/>
  <c r="AM365" i="82"/>
  <c r="AM367" i="82"/>
  <c r="AM369" i="82"/>
  <c r="AM371" i="82"/>
  <c r="AM373" i="82"/>
  <c r="AM375" i="82"/>
  <c r="AM377" i="82"/>
  <c r="AM379" i="82"/>
  <c r="AM381" i="82"/>
  <c r="AM383" i="82"/>
  <c r="AM385" i="82"/>
  <c r="AM387" i="82"/>
  <c r="AM389" i="82"/>
  <c r="AM391" i="82"/>
  <c r="AM393" i="82"/>
  <c r="AM395" i="82"/>
  <c r="AM397" i="82"/>
  <c r="AM399" i="82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Q403" i="82"/>
  <c r="S403" i="82" s="1"/>
  <c r="AA403" i="82"/>
  <c r="AA405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13" i="82" l="1"/>
  <c r="Y13" i="82"/>
  <c r="AN13" i="82"/>
  <c r="S9" i="82"/>
  <c r="Q15" i="82"/>
  <c r="Y9" i="82"/>
  <c r="Q21" i="82"/>
  <c r="Q25" i="82" s="1"/>
  <c r="AN9" i="82"/>
  <c r="Q23" i="82"/>
  <c r="AR14" i="82"/>
  <c r="AQ14" i="82"/>
  <c r="AH14" i="82"/>
  <c r="Y14" i="82"/>
  <c r="AN14" i="82"/>
  <c r="AR12" i="82"/>
  <c r="AQ12" i="82"/>
  <c r="AH12" i="82"/>
  <c r="AL19" i="82"/>
  <c r="R25" i="82"/>
  <c r="S11" i="82"/>
  <c r="Y11" i="82"/>
  <c r="AN11" i="82"/>
  <c r="AA10" i="82"/>
  <c r="AJ10" i="82"/>
  <c r="Y12" i="82"/>
  <c r="AN12" i="82"/>
  <c r="AM15" i="82"/>
  <c r="AM23" i="82"/>
  <c r="AM21" i="82"/>
  <c r="AM25" i="82" s="1"/>
  <c r="AR10" i="82"/>
  <c r="AQ10" i="82"/>
  <c r="AH10" i="82"/>
  <c r="AH15" i="82" s="1"/>
  <c r="AN10" i="82"/>
  <c r="AL23" i="82"/>
  <c r="AL15" i="82"/>
  <c r="AJ19" i="82"/>
  <c r="V21" i="75"/>
  <c r="AN18" i="75"/>
  <c r="Y24" i="75"/>
  <c r="R12" i="75"/>
  <c r="R21" i="75" s="1"/>
  <c r="Y12" i="75"/>
  <c r="Y15" i="75" s="1"/>
  <c r="Z19" i="75"/>
  <c r="AD17" i="75"/>
  <c r="AD19" i="75" s="1"/>
  <c r="R11" i="75"/>
  <c r="AS11" i="75"/>
  <c r="Y11" i="75"/>
  <c r="AN11" i="75" s="1"/>
  <c r="AS19" i="75"/>
  <c r="V23" i="75"/>
  <c r="V25" i="75" s="1"/>
  <c r="AW19" i="75"/>
  <c r="AV19" i="75"/>
  <c r="AN9" i="75"/>
  <c r="R13" i="75"/>
  <c r="Y13" i="75"/>
  <c r="Q25" i="75"/>
  <c r="AN14" i="75"/>
  <c r="Z14" i="75"/>
  <c r="AD7" i="75"/>
  <c r="P15" i="75"/>
  <c r="AR15" i="75"/>
  <c r="AR23" i="75"/>
  <c r="P23" i="75"/>
  <c r="R15" i="75"/>
  <c r="Y19" i="75"/>
  <c r="AW10" i="75"/>
  <c r="AV10" i="75"/>
  <c r="AL10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Q21" i="82" l="1"/>
  <c r="AR21" i="82"/>
  <c r="AR23" i="82"/>
  <c r="AR15" i="82"/>
  <c r="AR25" i="82"/>
  <c r="AH23" i="82"/>
  <c r="AN23" i="82"/>
  <c r="AN15" i="82"/>
  <c r="AN21" i="82" s="1"/>
  <c r="AQ15" i="82"/>
  <c r="S23" i="82"/>
  <c r="S25" i="82" s="1"/>
  <c r="S15" i="82"/>
  <c r="S21" i="82" s="1"/>
  <c r="AL21" i="82"/>
  <c r="AL25" i="82" s="1"/>
  <c r="AQ23" i="82"/>
  <c r="AQ25" i="82" s="1"/>
  <c r="AH21" i="82"/>
  <c r="AH25" i="82" s="1"/>
  <c r="AA12" i="82"/>
  <c r="AJ12" i="82"/>
  <c r="AJ11" i="82"/>
  <c r="AA11" i="82"/>
  <c r="AA14" i="82"/>
  <c r="AJ14" i="82"/>
  <c r="Y23" i="82"/>
  <c r="AJ9" i="82"/>
  <c r="AA9" i="82"/>
  <c r="Y15" i="82"/>
  <c r="Y21" i="82" s="1"/>
  <c r="AJ13" i="82"/>
  <c r="AA13" i="82"/>
  <c r="AR21" i="75"/>
  <c r="AR25" i="75" s="1"/>
  <c r="P21" i="75"/>
  <c r="P25" i="75"/>
  <c r="AD14" i="75"/>
  <c r="W14" i="75"/>
  <c r="AO14" i="75"/>
  <c r="AS14" i="75"/>
  <c r="Z12" i="75"/>
  <c r="AN12" i="75"/>
  <c r="AN24" i="75"/>
  <c r="AN19" i="75"/>
  <c r="AN13" i="75"/>
  <c r="Z13" i="75"/>
  <c r="Y21" i="75"/>
  <c r="R25" i="75"/>
  <c r="Y25" i="75"/>
  <c r="Y23" i="75"/>
  <c r="R23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Y25" i="82" l="1"/>
  <c r="AJ23" i="82"/>
  <c r="AJ15" i="82"/>
  <c r="AJ21" i="82" s="1"/>
  <c r="AN25" i="82"/>
  <c r="AA23" i="82"/>
  <c r="AA15" i="82"/>
  <c r="AA21" i="82"/>
  <c r="AA25" i="82" s="1"/>
  <c r="AD12" i="75"/>
  <c r="W12" i="75"/>
  <c r="AO12" i="75"/>
  <c r="Z15" i="75"/>
  <c r="Z25" i="75" s="1"/>
  <c r="Z23" i="75"/>
  <c r="AS12" i="75"/>
  <c r="Z21" i="75"/>
  <c r="AN15" i="75"/>
  <c r="AN21" i="75" s="1"/>
  <c r="AV14" i="75"/>
  <c r="AL14" i="75"/>
  <c r="AW14" i="75"/>
  <c r="AQ14" i="75"/>
  <c r="AN23" i="75"/>
  <c r="AO13" i="75"/>
  <c r="AD13" i="75"/>
  <c r="W13" i="75"/>
  <c r="AS13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J25" i="82" l="1"/>
  <c r="AN25" i="75"/>
  <c r="AD15" i="75"/>
  <c r="AD21" i="75" s="1"/>
  <c r="AD23" i="75"/>
  <c r="AS23" i="75"/>
  <c r="AS21" i="75"/>
  <c r="AS25" i="75"/>
  <c r="AO23" i="75"/>
  <c r="AO15" i="75"/>
  <c r="AO21" i="75"/>
  <c r="AO25" i="75"/>
  <c r="AS15" i="75"/>
  <c r="AV13" i="75"/>
  <c r="AL13" i="75"/>
  <c r="AW13" i="75"/>
  <c r="AQ13" i="75"/>
  <c r="AL12" i="75"/>
  <c r="AW12" i="75"/>
  <c r="AV12" i="75"/>
  <c r="AQ12" i="75"/>
  <c r="W15" i="75"/>
  <c r="W21" i="75"/>
  <c r="W25" i="75" s="1"/>
  <c r="W23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V23" i="75" l="1"/>
  <c r="AV15" i="75"/>
  <c r="AW23" i="75"/>
  <c r="AW15" i="75"/>
  <c r="AL15" i="75"/>
  <c r="AL21" i="75" s="1"/>
  <c r="AL23" i="75"/>
  <c r="AD25" i="75"/>
  <c r="AQ23" i="75"/>
  <c r="AQ21" i="75"/>
  <c r="AQ25" i="75" s="1"/>
  <c r="AQ15" i="75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AW25" i="75" l="1"/>
  <c r="AL25" i="75"/>
  <c r="AV21" i="75"/>
  <c r="AV25" i="75" s="1"/>
  <c r="AW21" i="75"/>
  <c r="S25" i="80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<sst xmlns="http://schemas.openxmlformats.org/spreadsheetml/2006/main" count="4750" uniqueCount="661">
  <si>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</si>
  <si>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</si>
  <si>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</si>
  <si>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</si>
  <si>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</si>
  <si>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</si>
  <si>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</si>
  <si>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</si>
  <si>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</si>
  <si>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</si>
  <si>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</si>
  <si>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</si>
  <si>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</si>
  <si>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</si>
  <si>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</si>
  <si>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</si>
  <si>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</si>
  <si>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</si>
  <si>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</si>
  <si>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</si>
  <si>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</si>
  <si>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</si>
  <si>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</si>
  <si>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</si>
  <si>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</si>
  <si>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</si>
  <si>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</si>
  <si>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</si>
  <si>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</si>
  <si>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</si>
  <si>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</si>
  <si>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</si>
  <si>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</si>
  <si>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</si>
  <si>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</si>
  <si>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</si>
  <si>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</si>
  <si>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</si>
  <si>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</si>
  <si>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</si>
  <si>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</si>
  <si>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</si>
  <si>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</si>
  <si>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</si>
  <si>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</si>
  <si>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</si>
  <si>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</si>
  <si>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</si>
  <si>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</si>
  <si>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</si>
  <si>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</si>
  <si>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</si>
  <si>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</si>
  <si>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</si>
  <si>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</si>
  <si>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</si>
  <si>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</si>
  <si>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</si>
  <si>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</si>
  <si>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</si>
  <si>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</si>
  <si>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</si>
  <si>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</si>
  <si>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</si>
  <si>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</si>
  <si>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</si>
  <si>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</si>
  <si>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</si>
  <si>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</si>
  <si>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</si>
  <si>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</si>
  <si>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</si>
  <si>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</si>
  <si>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</si>
  <si>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</si>
  <si>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</si>
  <si>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</si>
  <si>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</si>
  <si>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</si>
  <si>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</si>
  <si>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</si>
  <si>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</si>
  <si>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</si>
  <si>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</si>
  <si>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</si>
  <si>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</si>
  <si>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</si>
  <si>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</si>
  <si>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</si>
  <si>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</si>
  <si>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</si>
  <si>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</si>
  <si>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</si>
  <si>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</si>
  <si>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</si>
  <si>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</si>
  <si>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</si>
  <si>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</si>
  <si>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</si>
  <si>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</si>
  <si>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</si>
  <si>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</si>
  <si>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</si>
  <si>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</si>
  <si>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</si>
  <si>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</si>
  <si>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</si>
  <si>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</si>
  <si>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</si>
  <si>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</si>
  <si>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</si>
  <si>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</si>
  <si>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</si>
  <si>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</si>
  <si>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</si>
  <si>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</si>
  <si>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</si>
  <si>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</si>
  <si>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</si>
  <si>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</si>
  <si>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</si>
  <si>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</si>
  <si>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</si>
  <si>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</si>
  <si>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</si>
  <si>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</si>
  <si>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</si>
  <si>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</si>
  <si>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</si>
  <si>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</si>
  <si>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</si>
  <si>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</si>
  <si>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</si>
  <si>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</si>
  <si>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</si>
  <si>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</si>
  <si>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</si>
  <si>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</si>
  <si>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</si>
  <si>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</si>
  <si>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</si>
  <si>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</si>
  <si>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</si>
  <si>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</si>
  <si>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</si>
  <si>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</si>
  <si>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</si>
  <si>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</si>
  <si>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</si>
  <si>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</si>
  <si>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</si>
  <si>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</si>
  <si>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</si>
  <si>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</si>
  <si>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</si>
  <si>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</si>
  <si>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</si>
  <si>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</si>
  <si>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</si>
  <si>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</si>
  <si>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</si>
  <si>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</si>
  <si>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</si>
  <si>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</si>
  <si>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</si>
  <si>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</si>
  <si>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</si>
  <si>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</si>
  <si>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</si>
  <si>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</si>
  <si>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</si>
  <si>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</si>
  <si>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</si>
  <si>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</si>
  <si>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</si>
  <si>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</si>
  <si>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</si>
  <si>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</si>
  <si>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</si>
  <si>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</si>
  <si>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</si>
  <si>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</si>
  <si>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</si>
  <si>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</si>
  <si>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</si>
  <si>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</si>
  <si>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</si>
  <si>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</si>
  <si>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</si>
  <si>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</si>
  <si>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</si>
  <si>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</si>
  <si>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</si>
  <si>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</si>
  <si>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</si>
  <si>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</si>
  <si>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</si>
  <si>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</si>
  <si>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</si>
  <si>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</si>
  <si>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</si>
  <si>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</si>
  <si>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</si>
  <si>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</si>
  <si>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</si>
  <si>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</si>
  <si>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</si>
  <si>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</si>
  <si>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</si>
  <si>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</si>
  <si>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</si>
  <si>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</si>
  <si>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</si>
  <si>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</si>
  <si>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</si>
  <si>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</si>
  <si>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</si>
  <si>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</si>
  <si>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</si>
  <si>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</si>
  <si>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</si>
  <si>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</si>
  <si>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</si>
  <si>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</si>
  <si>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</si>
  <si>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</si>
  <si>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</si>
  <si>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</si>
  <si>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</si>
  <si>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</si>
  <si>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</si>
  <si>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</si>
  <si>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</si>
  <si>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</si>
  <si>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</si>
  <si>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</si>
  <si>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</si>
  <si>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</si>
  <si>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</si>
  <si>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</si>
  <si>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</si>
  <si>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</si>
  <si>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</si>
  <si>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</si>
  <si>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</si>
  <si>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</si>
  <si>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</si>
  <si>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</si>
  <si>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</si>
  <si>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</si>
  <si>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</si>
  <si>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</si>
  <si>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</si>
  <si>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</si>
  <si>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</si>
  <si>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</si>
  <si>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</si>
  <si>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</si>
  <si>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</si>
  <si>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</si>
  <si>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</si>
  <si>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</si>
  <si>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</si>
  <si>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</si>
  <si>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</si>
  <si>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</si>
  <si>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</si>
  <si>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</si>
  <si>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</si>
  <si>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</si>
  <si>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</si>
  <si>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</si>
  <si>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</si>
  <si>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</si>
  <si>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</si>
  <si>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</si>
  <si>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</si>
  <si>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</si>
  <si>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</si>
  <si>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</si>
  <si>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</si>
  <si>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</si>
  <si>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</si>
  <si>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</si>
  <si>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</si>
  <si>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</si>
  <si>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</si>
  <si>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</si>
  <si>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</si>
  <si>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</si>
  <si>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</si>
  <si>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</si>
  <si>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</si>
  <si>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</si>
  <si>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</si>
  <si>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</si>
  <si>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</si>
  <si>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</si>
  <si>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</si>
  <si>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</si>
  <si>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</si>
  <si>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</si>
  <si>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</si>
  <si>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</si>
  <si>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</si>
  <si>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</si>
  <si>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</si>
  <si>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</si>
  <si>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</si>
  <si>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</si>
  <si>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</si>
  <si>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</si>
  <si>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</si>
  <si>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</si>
  <si>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</si>
  <si>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</si>
  <si>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</si>
  <si>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</si>
  <si>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</si>
  <si>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</si>
  <si>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</si>
  <si>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</si>
  <si>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</si>
  <si>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</si>
  <si>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</si>
  <si>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</si>
  <si>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</si>
  <si>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</si>
  <si>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</si>
  <si>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</si>
  <si>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</si>
  <si>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</si>
  <si>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</si>
  <si>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</si>
  <si>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</si>
  <si>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</si>
  <si>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</si>
  <si>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</si>
  <si>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</si>
  <si>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</si>
  <si>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</si>
  <si>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</si>
  <si>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</si>
  <si>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</si>
  <si>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</si>
  <si>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</si>
  <si>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</si>
  <si>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</si>
  <si>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</si>
  <si>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</si>
  <si>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</si>
  <si>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</si>
  <si>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</si>
  <si>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</si>
  <si>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</si>
  <si>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</si>
  <si>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</si>
  <si>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</si>
  <si>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</si>
  <si>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</si>
  <si>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</si>
  <si>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</si>
  <si>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</si>
  <si>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</si>
  <si>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</si>
  <si>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</si>
  <si>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</si>
  <si>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</si>
  <si>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</si>
  <si>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</si>
  <si>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</si>
  <si>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</si>
  <si>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</si>
  <si>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</si>
  <si>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</si>
  <si>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</si>
  <si>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</si>
  <si>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</si>
  <si>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</si>
  <si>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</si>
  <si>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</si>
  <si>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</si>
  <si>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</si>
  <si>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</si>
  <si>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</si>
  <si>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</si>
  <si>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</si>
  <si>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</si>
  <si>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</si>
  <si>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</si>
  <si>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</si>
  <si>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</si>
  <si>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</si>
  <si>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</si>
  <si>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</si>
  <si>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</si>
  <si>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</si>
  <si>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</si>
  <si>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</si>
  <si>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</si>
  <si>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</si>
  <si>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</si>
  <si>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</si>
  <si>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</si>
  <si>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</si>
  <si>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</si>
  <si>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</si>
  <si>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</si>
  <si>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</si>
  <si>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</si>
  <si>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</si>
  <si>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</si>
  <si>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</si>
  <si>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</si>
  <si>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</si>
  <si>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</si>
  <si>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</si>
  <si>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</si>
  <si>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</si>
  <si>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</si>
  <si>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</si>
  <si>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</si>
  <si>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</si>
  <si>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</si>
  <si>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</si>
  <si>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</si>
  <si>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</si>
  <si>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</si>
  <si>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</si>
  <si>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</si>
  <si>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</si>
  <si>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</si>
  <si>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</si>
  <si>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</si>
  <si>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</si>
  <si>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</si>
  <si>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</si>
  <si>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</si>
  <si>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</si>
  <si>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</si>
  <si>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</si>
  <si>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</si>
  <si>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</si>
  <si>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</si>
  <si>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</si>
  <si>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</si>
  <si>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</si>
  <si>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</si>
  <si>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</si>
  <si>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</si>
  <si>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</si>
  <si>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</si>
  <si>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</si>
  <si>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</si>
  <si>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</si>
  <si>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</si>
  <si>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</si>
  <si>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</si>
  <si>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</si>
  <si>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</si>
  <si>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</si>
  <si>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</si>
  <si>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</si>
  <si>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</si>
  <si>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</si>
  <si>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</si>
  <si>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</si>
  <si>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</si>
  <si>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</si>
  <si>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</si>
  <si>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</si>
  <si>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</si>
  <si>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</si>
  <si>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</si>
  <si>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</si>
  <si>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</si>
  <si>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</si>
  <si>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</si>
  <si>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</si>
  <si>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</si>
  <si>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</si>
  <si>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</si>
  <si>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</si>
  <si>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</si>
  <si>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</si>
  <si>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</si>
  <si>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</si>
  <si>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</si>
  <si>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</si>
  <si>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</si>
  <si>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</si>
  <si>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</si>
  <si>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</si>
  <si>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</si>
  <si>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</si>
  <si>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</si>
  <si>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</si>
  <si>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</si>
  <si>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</si>
  <si>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</si>
  <si>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</si>
  <si>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</si>
  <si>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</si>
  <si>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</si>
  <si>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</si>
  <si>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</si>
  <si>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</si>
  <si>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</si>
  <si>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</si>
  <si>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</si>
  <si>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</si>
  <si>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</si>
  <si>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</si>
  <si>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</si>
  <si>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</si>
  <si>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</si>
  <si>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</si>
  <si>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</si>
  <si>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</si>
  <si>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</si>
  <si>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</si>
  <si>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</si>
  <si>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</si>
  <si>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</si>
  <si>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</si>
  <si>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</si>
  <si>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</si>
  <si>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</si>
  <si>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</si>
  <si>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</si>
  <si>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</si>
  <si>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</si>
  <si>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</si>
  <si>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</si>
  <si>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</si>
  <si>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</si>
  <si>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</si>
  <si>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</si>
  <si>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</si>
  <si>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</si>
  <si>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</si>
  <si>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</si>
  <si>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</si>
  <si>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</si>
  <si>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</si>
  <si>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</si>
  <si>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</si>
  <si>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</si>
  <si>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</si>
  <si>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</si>
  <si>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</si>
  <si>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</si>
  <si>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</si>
  <si>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</si>
  <si>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</si>
  <si>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</si>
  <si>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</si>
  <si>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</si>
  <si>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</si>
  <si>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</si>
  <si>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</si>
  <si>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</si>
  <si>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</si>
  <si>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</si>
  <si>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</si>
  <si>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</si>
  <si>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</si>
  <si>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</si>
  <si>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</si>
  <si>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</si>
  <si>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</si>
  <si>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</si>
  <si>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</si>
  <si>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</si>
  <si>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</si>
  <si>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</si>
  <si>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</si>
  <si>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</si>
  <si>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</si>
  <si>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</si>
  <si>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</si>
  <si>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</si>
  <si>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</si>
  <si>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</si>
  <si>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</si>
  <si>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</si>
  <si>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</si>
  <si>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</si>
  <si>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</si>
  <si>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</si>
  <si>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</si>
  <si>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</si>
  <si>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</si>
  <si>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</si>
  <si>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</si>
  <si>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</si>
  <si>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</si>
  <si>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</si>
  <si>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</si>
  <si>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</si>
  <si>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</si>
  <si>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</si>
  <si>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</si>
  <si>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</si>
  <si>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</si>
  <si>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</si>
  <si>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</si>
  <si>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</si>
  <si>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</si>
  <si>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</si>
  <si>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</si>
  <si>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</si>
  <si>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</si>
  <si>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</si>
  <si>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</si>
  <si>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</si>
  <si>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</si>
  <si>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</si>
  <si>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</si>
  <si>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</si>
  <si>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</si>
  <si>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</si>
  <si>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</si>
  <si>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</si>
  <si>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</si>
  <si>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</si>
  <si>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</si>
  <si>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</si>
  <si>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</si>
  <si>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</si>
  <si>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</si>
  <si>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</si>
  <si>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</si>
  <si>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</si>
  <si>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</si>
  <si>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</si>
  <si>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ADVANCED INTEGRATION &amp;</t>
  </si>
  <si>
    <t>Kevin Ford</t>
  </si>
  <si>
    <t>Company 16 Grand Totals</t>
  </si>
  <si>
    <t>Company 16 Open Job Totals</t>
  </si>
  <si>
    <t>Company 16 Closed Job Totals</t>
  </si>
  <si>
    <t>72</t>
  </si>
  <si>
    <t xml:space="preserve"> NORCAL COLLABORATIVE DELIVERY</t>
  </si>
  <si>
    <t>Division 72</t>
  </si>
  <si>
    <t>72.1179.</t>
  </si>
  <si>
    <t xml:space="preserve">    ECAWP - Padre Dam</t>
  </si>
  <si>
    <t>72.1180.</t>
  </si>
  <si>
    <t xml:space="preserve">    Cadiz Water</t>
  </si>
  <si>
    <t>72.1181.</t>
  </si>
  <si>
    <t xml:space="preserve">    City of Banning</t>
  </si>
  <si>
    <t>72.1182.</t>
  </si>
  <si>
    <t xml:space="preserve">    Caltrans - Caldecott Tunnel</t>
  </si>
  <si>
    <t>72.1204.</t>
  </si>
  <si>
    <t xml:space="preserve">    Ceres Water Resources Recovery Facility - Upgrade Phase 1</t>
  </si>
  <si>
    <t>72.1218.</t>
  </si>
  <si>
    <t xml:space="preserve">    Semitropic Water Storage District - P-384 123-TCP Treatment</t>
  </si>
  <si>
    <t xml:space="preserve">  Division 72 Open Job Totals</t>
  </si>
  <si>
    <t>72.1183.</t>
  </si>
  <si>
    <t xml:space="preserve">    WML Marketing Assistance</t>
  </si>
  <si>
    <t xml:space="preserve">  Division 72 Closed Job Totals</t>
  </si>
  <si>
    <t>Division 72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</si>
</sst>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2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641</v>
      </c>
      <c r="C5" s="17" t="s">
        <v>642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B0snWiqXcsxiBgu4os+PSDYOuBAcYPDVLzrmSeyNaueHrBkzMHDGTJuOSo4TbxbNkzkoVlPhoeab0AOHgeg8tw==" saltValue="trDolTUsF86cwoqFiRdTj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643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644</v>
      </c>
      <c r="B9" s="232" t="s">
        <v>645</v>
      </c>
      <c r="C9" s="232" t="s">
        <v>637</v>
      </c>
      <c r="D9" s="233"/>
      <c r="E9" s="234">
        <v>6099</v>
      </c>
      <c r="F9" s="235">
        <v>6099</v>
      </c>
      <c r="G9" s="236"/>
      <c r="H9" s="104"/>
      <c r="I9" s="237">
        <v>5350</v>
      </c>
      <c r="J9" s="248"/>
      <c r="K9" s="239"/>
      <c r="L9" s="8">
        <v>428</v>
      </c>
      <c r="M9" s="240">
        <v>5350</v>
      </c>
      <c r="N9" s="72"/>
      <c r="O9" s="100"/>
      <c r="P9" s="9">
        <f t="shared" si="13"/>
        <v>0</v>
      </c>
      <c r="Q9" s="9">
        <v>0</v>
      </c>
      <c r="R9" s="9">
        <f t="shared" si="15"/>
        <v>0</v>
      </c>
      <c r="S9" s="152"/>
      <c r="T9" s="10"/>
      <c r="U9" s="23">
        <f t="shared" si="16"/>
        <v>1</v>
      </c>
      <c r="V9" s="11">
        <f t="shared" si="17"/>
        <v>5350</v>
      </c>
      <c r="W9" s="11">
        <f t="shared" si="18"/>
        <v>5350</v>
      </c>
      <c r="X9" s="8">
        <v>5350</v>
      </c>
      <c r="Y9" s="9">
        <f t="shared" si="19"/>
        <v>0</v>
      </c>
      <c r="Z9" s="70"/>
      <c r="AA9" s="72"/>
      <c r="AB9" s="108"/>
      <c r="AC9" s="9">
        <v>0</v>
      </c>
      <c r="AD9" s="9">
        <f t="shared" si="22"/>
        <v>0</v>
      </c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>
        <f t="shared" si="24"/>
        <v>5350</v>
      </c>
      <c r="AM9" s="8">
        <v>5350</v>
      </c>
      <c r="AN9" s="9">
        <f t="shared" si="26"/>
        <v>0</v>
      </c>
      <c r="AO9" s="9">
        <f t="shared" si="27"/>
        <v>0</v>
      </c>
      <c r="AP9" s="10"/>
      <c r="AQ9" s="25">
        <f t="shared" si="28"/>
        <v>0</v>
      </c>
      <c r="AR9" s="25">
        <f t="shared" si="29"/>
        <v>0</v>
      </c>
      <c r="AS9" s="25">
        <f t="shared" si="30"/>
        <v>0</v>
      </c>
      <c r="AT9" s="10"/>
      <c r="AU9" s="12">
        <v>6741</v>
      </c>
      <c r="AV9" s="12" t="str">
        <f t="shared" si="31"/>
        <v xml:space="preserve"> </v>
      </c>
      <c r="AW9" s="12">
        <f t="shared" si="32"/>
        <v>1391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5350</v>
      </c>
      <c r="BF9" s="15">
        <v>5350</v>
      </c>
      <c r="BG9" s="15"/>
      <c r="BH9" s="15">
        <v>5350</v>
      </c>
      <c r="BI9" s="15">
        <v>5350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/>
      <c r="CC9" s="245" t="s">
        <v>635</v>
      </c>
      <c r="CD9" s="241">
        <v>0</v>
      </c>
      <c r="CE9" s="247">
        <v>0</v>
      </c>
      <c r="CF9" s="247">
        <v>0</v>
      </c>
      <c r="CG9" s="247">
        <v>0</v>
      </c>
      <c r="CH9" s="247">
        <v>0</v>
      </c>
      <c r="CI9" s="246" t="s">
        <v>633</v>
      </c>
      <c r="CJ9" s="247">
        <v>5350</v>
      </c>
      <c r="CK9" s="247">
        <v>5350</v>
      </c>
      <c r="CL9" s="247">
        <v>6741</v>
      </c>
      <c r="CM9" s="247">
        <v>0</v>
      </c>
    </row>
    <row r="10" spans="1:102" x14ac:dyDescent="0.25">
      <c r="A10" s="231" t="s">
        <v>646</v>
      </c>
      <c r="B10" s="232" t="s">
        <v>647</v>
      </c>
      <c r="C10" s="232" t="s">
        <v>637</v>
      </c>
      <c r="D10" s="233"/>
      <c r="E10" s="234">
        <v>0</v>
      </c>
      <c r="F10" s="235">
        <v>0</v>
      </c>
      <c r="G10" s="236"/>
      <c r="H10" s="104"/>
      <c r="I10" s="237">
        <f t="shared" si="11"/>
        <v>0</v>
      </c>
      <c r="J10" s="248"/>
      <c r="K10" s="239"/>
      <c r="L10" s="8">
        <v>107</v>
      </c>
      <c r="M10" s="240">
        <f t="shared" si="12"/>
        <v>107</v>
      </c>
      <c r="N10" s="72"/>
      <c r="O10" s="100"/>
      <c r="P10" s="9">
        <f t="shared" si="13"/>
        <v>-107</v>
      </c>
      <c r="Q10" s="9">
        <f t="shared" si="14"/>
        <v>0</v>
      </c>
      <c r="R10" s="9">
        <f t="shared" si="15"/>
        <v>-107</v>
      </c>
      <c r="S10" s="152"/>
      <c r="T10" s="10"/>
      <c r="U10" s="23">
        <f t="shared" si="16"/>
        <v>7.5</v>
      </c>
      <c r="V10" s="11">
        <f t="shared" si="17"/>
        <v>0</v>
      </c>
      <c r="W10" s="11">
        <f t="shared" si="18"/>
        <v>695.5</v>
      </c>
      <c r="X10" s="8">
        <v>802.5</v>
      </c>
      <c r="Y10" s="9">
        <f t="shared" si="19"/>
        <v>-107</v>
      </c>
      <c r="Z10" s="70">
        <f t="shared" si="20"/>
        <v>-107</v>
      </c>
      <c r="AA10" s="72"/>
      <c r="AB10" s="108"/>
      <c r="AC10" s="9">
        <f t="shared" si="21"/>
        <v>0</v>
      </c>
      <c r="AD10" s="9">
        <f t="shared" si="22"/>
        <v>-107</v>
      </c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>
        <f t="shared" si="24"/>
        <v>695.5</v>
      </c>
      <c r="AM10" s="8">
        <v>802.5</v>
      </c>
      <c r="AN10" s="9">
        <f t="shared" si="26"/>
        <v>-107</v>
      </c>
      <c r="AO10" s="9">
        <f t="shared" si="27"/>
        <v>-107</v>
      </c>
      <c r="AP10" s="10"/>
      <c r="AQ10" s="25">
        <f t="shared" si="28"/>
        <v>-695.5</v>
      </c>
      <c r="AR10" s="25">
        <f t="shared" si="29"/>
        <v>-695.5</v>
      </c>
      <c r="AS10" s="25">
        <f t="shared" si="30"/>
        <v>0</v>
      </c>
      <c r="AT10" s="10"/>
      <c r="AU10" s="12">
        <v>56025</v>
      </c>
      <c r="AV10" s="12" t="str">
        <f t="shared" si="31"/>
        <v xml:space="preserve"> </v>
      </c>
      <c r="AW10" s="12">
        <f t="shared" si="32"/>
        <v>55329.5</v>
      </c>
      <c r="AX10" s="241"/>
      <c r="AY10" s="242"/>
      <c r="AZ10" s="241"/>
      <c r="BA10" s="241"/>
      <c r="BB10" s="243"/>
      <c r="BC10" s="242"/>
      <c r="BD10" s="242"/>
      <c r="BE10" s="241">
        <v>0</v>
      </c>
      <c r="BF10" s="241">
        <v>0</v>
      </c>
      <c r="BG10" s="241">
        <v>0</v>
      </c>
      <c r="BH10" s="241">
        <v>0</v>
      </c>
      <c r="BI10" s="241">
        <v>0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44"/>
      <c r="CC10" s="245"/>
      <c r="CD10" s="241">
        <v>0</v>
      </c>
      <c r="CE10" s="247">
        <v>0</v>
      </c>
      <c r="CF10" s="247">
        <v>0</v>
      </c>
      <c r="CG10" s="247">
        <v>0</v>
      </c>
      <c r="CH10" s="247">
        <v>0</v>
      </c>
      <c r="CI10" s="246" t="s">
        <v>633</v>
      </c>
      <c r="CJ10" s="247">
        <v>802.5</v>
      </c>
      <c r="CK10" s="247">
        <v>802.5</v>
      </c>
      <c r="CL10" s="247">
        <v>56025</v>
      </c>
      <c r="CM10" s="247">
        <v>0</v>
      </c>
    </row>
    <row r="11" spans="1:102" x14ac:dyDescent="0.25">
      <c r="A11" s="231" t="s">
        <v>648</v>
      </c>
      <c r="B11" s="232" t="s">
        <v>649</v>
      </c>
      <c r="C11" s="232" t="s">
        <v>637</v>
      </c>
      <c r="D11" s="233"/>
      <c r="E11" s="234">
        <v>0</v>
      </c>
      <c r="F11" s="235">
        <v>0</v>
      </c>
      <c r="G11" s="236"/>
      <c r="H11" s="104"/>
      <c r="I11" s="237">
        <f t="shared" si="11"/>
        <v>0</v>
      </c>
      <c r="J11" s="248"/>
      <c r="K11" s="239"/>
      <c r="L11" s="8">
        <v>107</v>
      </c>
      <c r="M11" s="240">
        <v>1463.25</v>
      </c>
      <c r="N11" s="72"/>
      <c r="O11" s="100"/>
      <c r="P11" s="9">
        <f t="shared" si="13"/>
        <v>-1463.25</v>
      </c>
      <c r="Q11" s="9">
        <v>-1463.25</v>
      </c>
      <c r="R11" s="9">
        <f t="shared" si="15"/>
        <v>0</v>
      </c>
      <c r="S11" s="152"/>
      <c r="T11" s="10"/>
      <c r="U11" s="23">
        <f t="shared" si="16"/>
        <v>1</v>
      </c>
      <c r="V11" s="11">
        <f t="shared" si="17"/>
        <v>0</v>
      </c>
      <c r="W11" s="11">
        <f t="shared" si="18"/>
        <v>0</v>
      </c>
      <c r="X11" s="8">
        <v>1463.25</v>
      </c>
      <c r="Y11" s="9">
        <f t="shared" si="19"/>
        <v>-1463.25</v>
      </c>
      <c r="Z11" s="70">
        <v>-1463.25</v>
      </c>
      <c r="AA11" s="72"/>
      <c r="AB11" s="108"/>
      <c r="AC11" s="9">
        <v>-1463.25</v>
      </c>
      <c r="AD11" s="9">
        <f t="shared" si="22"/>
        <v>0</v>
      </c>
      <c r="AE11" s="10"/>
      <c r="AF11" s="24">
        <v>0</v>
      </c>
      <c r="AG11" s="11">
        <v>0</v>
      </c>
      <c r="AH11" s="8">
        <v>0</v>
      </c>
      <c r="AI11" s="9">
        <v>0</v>
      </c>
      <c r="AJ11" s="9">
        <v>0</v>
      </c>
      <c r="AK11" s="10"/>
      <c r="AL11" s="11">
        <f t="shared" si="24"/>
        <v>0</v>
      </c>
      <c r="AM11" s="8">
        <v>1463.25</v>
      </c>
      <c r="AN11" s="9">
        <f t="shared" si="26"/>
        <v>-1463.25</v>
      </c>
      <c r="AO11" s="9">
        <f t="shared" si="27"/>
        <v>-1463.25</v>
      </c>
      <c r="AP11" s="10"/>
      <c r="AQ11" s="25">
        <f t="shared" si="28"/>
        <v>0</v>
      </c>
      <c r="AR11" s="25">
        <f t="shared" si="29"/>
        <v>0</v>
      </c>
      <c r="AS11" s="25">
        <f t="shared" si="30"/>
        <v>0</v>
      </c>
      <c r="AT11" s="10"/>
      <c r="AU11" s="12">
        <v>0</v>
      </c>
      <c r="AV11" s="12">
        <f t="shared" si="31"/>
        <v>0</v>
      </c>
      <c r="AW11" s="12">
        <f t="shared" si="32"/>
        <v>0</v>
      </c>
      <c r="AX11" s="241"/>
      <c r="AY11" s="242"/>
      <c r="AZ11" s="241"/>
      <c r="BA11" s="241"/>
      <c r="BB11" s="243"/>
      <c r="BC11" s="242"/>
      <c r="BD11" s="242" t="s">
        <v>630</v>
      </c>
      <c r="BE11" s="241">
        <v>0</v>
      </c>
      <c r="BF11" s="15">
        <v>1463.25</v>
      </c>
      <c r="BG11" s="15">
        <v>-1463.25</v>
      </c>
      <c r="BH11" s="241">
        <v>0</v>
      </c>
      <c r="BI11" s="15">
        <v>1463.25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-1463.25</v>
      </c>
      <c r="CC11" s="245" t="s">
        <v>635</v>
      </c>
      <c r="CD11" s="241">
        <v>0</v>
      </c>
      <c r="CE11" s="241">
        <v>0</v>
      </c>
      <c r="CF11" s="241">
        <v>0</v>
      </c>
      <c r="CG11" s="241">
        <v>0</v>
      </c>
      <c r="CH11" s="241">
        <v>0</v>
      </c>
      <c r="CI11" s="246" t="s">
        <v>633</v>
      </c>
      <c r="CJ11" s="247">
        <v>1463.25</v>
      </c>
      <c r="CK11" s="247">
        <v>1463.25</v>
      </c>
      <c r="CL11" s="247">
        <v>0</v>
      </c>
      <c r="CM11" s="247">
        <v>0</v>
      </c>
    </row>
    <row r="12" spans="1:102" x14ac:dyDescent="0.25">
      <c r="A12" s="231" t="s">
        <v>650</v>
      </c>
      <c r="B12" s="232" t="s">
        <v>651</v>
      </c>
      <c r="C12" s="232" t="s">
        <v>637</v>
      </c>
      <c r="D12" s="233"/>
      <c r="E12" s="234">
        <v>0</v>
      </c>
      <c r="F12" s="235">
        <v>0</v>
      </c>
      <c r="G12" s="236"/>
      <c r="H12" s="104"/>
      <c r="I12" s="237">
        <f t="shared" si="11"/>
        <v>0</v>
      </c>
      <c r="J12" s="248"/>
      <c r="K12" s="239"/>
      <c r="L12" s="8">
        <v>0</v>
      </c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>
        <f t="shared" si="16"/>
        <v>0</v>
      </c>
      <c r="V12" s="11">
        <f t="shared" si="17"/>
        <v>0</v>
      </c>
      <c r="W12" s="11">
        <f t="shared" si="18"/>
        <v>0</v>
      </c>
      <c r="X12" s="8">
        <v>0</v>
      </c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>
        <v>0</v>
      </c>
      <c r="AG12" s="11">
        <v>0</v>
      </c>
      <c r="AH12" s="8">
        <v>0</v>
      </c>
      <c r="AI12" s="9">
        <v>0</v>
      </c>
      <c r="AJ12" s="9">
        <v>0</v>
      </c>
      <c r="AK12" s="10"/>
      <c r="AL12" s="11">
        <f t="shared" si="24"/>
        <v>0</v>
      </c>
      <c r="AM12" s="8">
        <v>0</v>
      </c>
      <c r="AN12" s="9">
        <f t="shared" si="26"/>
        <v>0</v>
      </c>
      <c r="AO12" s="9">
        <f t="shared" si="27"/>
        <v>0</v>
      </c>
      <c r="AP12" s="10"/>
      <c r="AQ12" s="25">
        <f t="shared" si="28"/>
        <v>0</v>
      </c>
      <c r="AR12" s="25">
        <f t="shared" si="29"/>
        <v>0</v>
      </c>
      <c r="AS12" s="25">
        <f t="shared" si="30"/>
        <v>0</v>
      </c>
      <c r="AT12" s="10"/>
      <c r="AU12" s="12">
        <v>0</v>
      </c>
      <c r="AV12" s="12">
        <f t="shared" si="31"/>
        <v>0</v>
      </c>
      <c r="AW12" s="12">
        <f t="shared" si="32"/>
        <v>0</v>
      </c>
      <c r="AX12" s="241"/>
      <c r="AY12" s="242"/>
      <c r="AZ12" s="241"/>
      <c r="BA12" s="241"/>
      <c r="BB12" s="243"/>
      <c r="BC12" s="242"/>
      <c r="BD12" s="242"/>
      <c r="BE12" s="241">
        <v>0</v>
      </c>
      <c r="BF12" s="241">
        <v>0</v>
      </c>
      <c r="BG12" s="241">
        <v>0</v>
      </c>
      <c r="BH12" s="241">
        <v>0</v>
      </c>
      <c r="BI12" s="241">
        <v>0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44"/>
      <c r="CC12" s="245"/>
      <c r="CD12" s="241">
        <v>0</v>
      </c>
      <c r="CE12" s="241">
        <v>0</v>
      </c>
      <c r="CF12" s="241">
        <v>0</v>
      </c>
      <c r="CG12" s="241">
        <v>0</v>
      </c>
      <c r="CH12" s="241">
        <v>0</v>
      </c>
      <c r="CI12" s="246" t="s">
        <v>633</v>
      </c>
      <c r="CJ12" s="247">
        <v>0</v>
      </c>
      <c r="CK12" s="247">
        <v>0</v>
      </c>
      <c r="CL12" s="247">
        <v>0</v>
      </c>
      <c r="CM12" s="247">
        <v>0</v>
      </c>
    </row>
    <row r="13" spans="1:102" x14ac:dyDescent="0.25">
      <c r="A13" s="231" t="s">
        <v>652</v>
      </c>
      <c r="B13" s="232" t="s">
        <v>653</v>
      </c>
      <c r="C13" s="232" t="s">
        <v>637</v>
      </c>
      <c r="D13" s="233"/>
      <c r="E13" s="234">
        <v>0</v>
      </c>
      <c r="F13" s="235">
        <v>0</v>
      </c>
      <c r="G13" s="236"/>
      <c r="H13" s="104"/>
      <c r="I13" s="237">
        <f t="shared" si="11"/>
        <v>0</v>
      </c>
      <c r="J13" s="248"/>
      <c r="K13" s="239"/>
      <c r="L13" s="8">
        <v>0</v>
      </c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>
        <f t="shared" si="16"/>
        <v>0</v>
      </c>
      <c r="V13" s="11">
        <f t="shared" si="17"/>
        <v>0</v>
      </c>
      <c r="W13" s="11">
        <f t="shared" si="18"/>
        <v>0</v>
      </c>
      <c r="X13" s="8">
        <v>0</v>
      </c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>
        <v>0</v>
      </c>
      <c r="AG13" s="11">
        <v>0</v>
      </c>
      <c r="AH13" s="8">
        <v>0</v>
      </c>
      <c r="AI13" s="9">
        <v>0</v>
      </c>
      <c r="AJ13" s="9">
        <v>0</v>
      </c>
      <c r="AK13" s="10"/>
      <c r="AL13" s="11">
        <f t="shared" si="24"/>
        <v>0</v>
      </c>
      <c r="AM13" s="8">
        <v>0</v>
      </c>
      <c r="AN13" s="9">
        <f t="shared" si="26"/>
        <v>0</v>
      </c>
      <c r="AO13" s="9">
        <f t="shared" si="27"/>
        <v>0</v>
      </c>
      <c r="AP13" s="10"/>
      <c r="AQ13" s="25">
        <f t="shared" si="28"/>
        <v>0</v>
      </c>
      <c r="AR13" s="25">
        <f t="shared" si="29"/>
        <v>0</v>
      </c>
      <c r="AS13" s="25">
        <f t="shared" si="30"/>
        <v>0</v>
      </c>
      <c r="AT13" s="10"/>
      <c r="AU13" s="12">
        <v>0</v>
      </c>
      <c r="AV13" s="12">
        <f t="shared" si="31"/>
        <v>0</v>
      </c>
      <c r="AW13" s="12">
        <f t="shared" si="32"/>
        <v>0</v>
      </c>
      <c r="AX13" s="241"/>
      <c r="AY13" s="242"/>
      <c r="AZ13" s="241"/>
      <c r="BA13" s="241"/>
      <c r="BB13" s="243"/>
      <c r="BC13" s="242"/>
      <c r="BD13" s="242"/>
      <c r="BE13" s="241">
        <v>0</v>
      </c>
      <c r="BF13" s="241">
        <v>0</v>
      </c>
      <c r="BG13" s="241">
        <v>0</v>
      </c>
      <c r="BH13" s="241">
        <v>0</v>
      </c>
      <c r="BI13" s="241">
        <v>0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44"/>
      <c r="CC13" s="245"/>
      <c r="CD13" s="241">
        <v>0</v>
      </c>
      <c r="CE13" s="241">
        <v>0</v>
      </c>
      <c r="CF13" s="241">
        <v>0</v>
      </c>
      <c r="CG13" s="241">
        <v>0</v>
      </c>
      <c r="CH13" s="241">
        <v>0</v>
      </c>
      <c r="CI13" s="246" t="s">
        <v>633</v>
      </c>
      <c r="CJ13" s="247">
        <v>0</v>
      </c>
      <c r="CK13" s="247">
        <v>0</v>
      </c>
      <c r="CL13" s="247">
        <v>0</v>
      </c>
      <c r="CM13" s="247">
        <v>0</v>
      </c>
    </row>
    <row r="14" spans="1:102" x14ac:dyDescent="0.25">
      <c r="A14" s="231" t="s">
        <v>654</v>
      </c>
      <c r="B14" s="232" t="s">
        <v>655</v>
      </c>
      <c r="C14" s="232" t="s">
        <v>637</v>
      </c>
      <c r="D14" s="233"/>
      <c r="E14" s="234">
        <v>0</v>
      </c>
      <c r="F14" s="235">
        <v>0</v>
      </c>
      <c r="G14" s="236"/>
      <c r="H14" s="104"/>
      <c r="I14" s="237">
        <f t="shared" si="11"/>
        <v>0</v>
      </c>
      <c r="J14" s="248"/>
      <c r="K14" s="239"/>
      <c r="L14" s="8">
        <v>0</v>
      </c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>
        <f t="shared" si="16"/>
        <v>0</v>
      </c>
      <c r="V14" s="11">
        <f t="shared" si="17"/>
        <v>0</v>
      </c>
      <c r="W14" s="11">
        <f t="shared" si="18"/>
        <v>0</v>
      </c>
      <c r="X14" s="8">
        <v>0</v>
      </c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>
        <v>0</v>
      </c>
      <c r="AG14" s="11">
        <v>0</v>
      </c>
      <c r="AH14" s="8">
        <v>0</v>
      </c>
      <c r="AI14" s="9">
        <v>0</v>
      </c>
      <c r="AJ14" s="9">
        <v>0</v>
      </c>
      <c r="AK14" s="10"/>
      <c r="AL14" s="11">
        <f t="shared" si="24"/>
        <v>0</v>
      </c>
      <c r="AM14" s="8">
        <v>0</v>
      </c>
      <c r="AN14" s="9">
        <f t="shared" si="26"/>
        <v>0</v>
      </c>
      <c r="AO14" s="9">
        <f t="shared" si="27"/>
        <v>0</v>
      </c>
      <c r="AP14" s="10"/>
      <c r="AQ14" s="25">
        <f t="shared" si="28"/>
        <v>0</v>
      </c>
      <c r="AR14" s="25">
        <f t="shared" si="29"/>
        <v>0</v>
      </c>
      <c r="AS14" s="25">
        <f t="shared" si="30"/>
        <v>0</v>
      </c>
      <c r="AT14" s="10"/>
      <c r="AU14" s="12">
        <v>13612.5</v>
      </c>
      <c r="AV14" s="12" t="str">
        <f t="shared" si="31"/>
        <v xml:space="preserve"> </v>
      </c>
      <c r="AW14" s="12">
        <f t="shared" si="32"/>
        <v>13612.5</v>
      </c>
      <c r="AX14" s="241"/>
      <c r="AY14" s="242"/>
      <c r="AZ14" s="241"/>
      <c r="BA14" s="241"/>
      <c r="BB14" s="243"/>
      <c r="BC14" s="242"/>
      <c r="BD14" s="242"/>
      <c r="BE14" s="241">
        <v>0</v>
      </c>
      <c r="BF14" s="241">
        <v>0</v>
      </c>
      <c r="BG14" s="241">
        <v>0</v>
      </c>
      <c r="BH14" s="241">
        <v>0</v>
      </c>
      <c r="BI14" s="241">
        <v>0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44"/>
      <c r="CC14" s="245"/>
      <c r="CD14" s="241">
        <v>0</v>
      </c>
      <c r="CE14" s="241">
        <v>0</v>
      </c>
      <c r="CF14" s="241">
        <v>0</v>
      </c>
      <c r="CG14" s="241">
        <v>0</v>
      </c>
      <c r="CH14" s="241">
        <v>0</v>
      </c>
      <c r="CI14" s="246" t="s">
        <v>633</v>
      </c>
      <c r="CJ14" s="247">
        <v>0</v>
      </c>
      <c r="CK14" s="247">
        <v>0</v>
      </c>
      <c r="CL14" s="247">
        <v>13612.5</v>
      </c>
      <c r="CM14" s="247">
        <v>0</v>
      </c>
    </row>
    <row r="15" spans="1:102" x14ac:dyDescent="0.25">
      <c r="A15" s="231"/>
      <c r="B15" s="120" t="s">
        <v>656</v>
      </c>
      <c r="C15" s="232"/>
      <c r="D15" s="233"/>
      <c r="E15" s="276">
        <f>SUM(E8:E14)</f>
        <v>6099</v>
      </c>
      <c r="F15" s="266">
        <f>SUM(F8:F14)</f>
        <v>6099</v>
      </c>
      <c r="G15" s="236"/>
      <c r="H15" s="104"/>
      <c r="I15" s="277">
        <f>SUM(I8:I14)</f>
        <v>5350</v>
      </c>
      <c r="J15" s="248"/>
      <c r="K15" s="239"/>
      <c r="L15" s="270">
        <f>SUM(L8:L14)</f>
        <v>642</v>
      </c>
      <c r="M15" s="278">
        <f>SUM(M8:M14)</f>
        <v>6920.25</v>
      </c>
      <c r="N15" s="72"/>
      <c r="O15" s="100"/>
      <c r="P15" s="268">
        <f>SUM(P8:P14)</f>
        <v>-1570.25</v>
      </c>
      <c r="Q15" s="268">
        <f>SUM(Q8:Q14)</f>
        <v>-1463.25</v>
      </c>
      <c r="R15" s="268">
        <f>SUM(R8:R14)</f>
        <v>-107</v>
      </c>
      <c r="S15" s="152"/>
      <c r="T15" s="10"/>
      <c r="U15" s="23" t="str">
        <f t="shared" si="16"/>
        <v/>
      </c>
      <c r="V15" s="269">
        <f>SUM(V8:V14)</f>
        <v>5350</v>
      </c>
      <c r="W15" s="269">
        <f>SUM(W8:W14)</f>
        <v>6045.5</v>
      </c>
      <c r="X15" s="270">
        <f>SUM(X8:X14)</f>
        <v>7615.75</v>
      </c>
      <c r="Y15" s="268">
        <f>SUM(Y8:Y14)</f>
        <v>-1570.25</v>
      </c>
      <c r="Z15" s="279">
        <f>SUM(Z8:Z14)</f>
        <v>-1570.25</v>
      </c>
      <c r="AA15" s="71"/>
      <c r="AB15" s="108"/>
      <c r="AC15" s="268">
        <f>SUM(AC8:AC14)</f>
        <v>-1463.25</v>
      </c>
      <c r="AD15" s="268">
        <f>SUM(AD8:AD14)</f>
        <v>-107</v>
      </c>
      <c r="AE15" s="10"/>
      <c r="AF15" s="24"/>
      <c r="AG15" s="269">
        <f>SUM(AG8:AG14)</f>
        <v>0</v>
      </c>
      <c r="AH15" s="270">
        <f>SUM(AH8:AH14)</f>
        <v>0</v>
      </c>
      <c r="AI15" s="268">
        <f>SUM(AI8:AI14)</f>
        <v>0</v>
      </c>
      <c r="AJ15" s="268">
        <f>SUM(AJ8:AJ14)</f>
        <v>0</v>
      </c>
      <c r="AK15" s="10"/>
      <c r="AL15" s="269">
        <f>SUM(AL8:AL14)</f>
        <v>6045.5</v>
      </c>
      <c r="AM15" s="270">
        <f>SUM(AM8:AM14)</f>
        <v>7615.75</v>
      </c>
      <c r="AN15" s="268">
        <f>SUM(AN8:AN14)</f>
        <v>-1570.25</v>
      </c>
      <c r="AO15" s="268">
        <f>SUM(AO8:AO14)</f>
        <v>-1570.25</v>
      </c>
      <c r="AP15" s="10"/>
      <c r="AQ15" s="280">
        <f>SUM(AQ8:AQ14)</f>
        <v>-695.5</v>
      </c>
      <c r="AR15" s="280">
        <f>SUM(AR8:AR14)</f>
        <v>-695.5</v>
      </c>
      <c r="AS15" s="280">
        <f>SUM(AS8:AS14)</f>
        <v>0</v>
      </c>
      <c r="AT15" s="10"/>
      <c r="AU15" s="281">
        <f>SUM(AU8:AU14)</f>
        <v>76378.5</v>
      </c>
      <c r="AV15" s="281">
        <f>SUM(AV8:AV14)</f>
        <v>0</v>
      </c>
      <c r="AW15" s="281">
        <f>SUM(AW8:AW14)</f>
        <v>70333</v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120" t="s">
        <v>634</v>
      </c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 t="s">
        <v>657</v>
      </c>
      <c r="B18" s="232" t="s">
        <v>658</v>
      </c>
      <c r="C18" s="232" t="s">
        <v>637</v>
      </c>
      <c r="D18" s="233"/>
      <c r="E18" s="234">
        <v>0</v>
      </c>
      <c r="F18" s="235">
        <v>0</v>
      </c>
      <c r="G18" s="236"/>
      <c r="H18" s="104"/>
      <c r="I18" s="237">
        <f t="shared" si="11"/>
        <v>0</v>
      </c>
      <c r="J18" s="248"/>
      <c r="K18" s="239"/>
      <c r="L18" s="8">
        <v>642</v>
      </c>
      <c r="M18" s="240">
        <v>1712</v>
      </c>
      <c r="N18" s="72"/>
      <c r="O18" s="100"/>
      <c r="P18" s="9">
        <f t="shared" si="13"/>
        <v>-1712</v>
      </c>
      <c r="Q18" s="9">
        <v>0</v>
      </c>
      <c r="R18" s="9">
        <f t="shared" si="15"/>
        <v>-1712</v>
      </c>
      <c r="S18" s="152">
        <v>46022</v>
      </c>
      <c r="T18" s="10"/>
      <c r="U18" s="23">
        <f t="shared" si="16"/>
        <v>1</v>
      </c>
      <c r="V18" s="11">
        <f t="shared" si="17"/>
        <v>0</v>
      </c>
      <c r="W18" s="11">
        <f t="shared" si="18"/>
        <v>0</v>
      </c>
      <c r="X18" s="8">
        <v>1712</v>
      </c>
      <c r="Y18" s="9">
        <f t="shared" si="19"/>
        <v>-1712</v>
      </c>
      <c r="Z18" s="70">
        <v>-1712</v>
      </c>
      <c r="AA18" s="71"/>
      <c r="AB18" s="108"/>
      <c r="AC18" s="9">
        <v>0</v>
      </c>
      <c r="AD18" s="9">
        <f t="shared" si="22"/>
        <v>-1712</v>
      </c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>
        <f t="shared" si="24"/>
        <v>0</v>
      </c>
      <c r="AM18" s="8">
        <v>1712</v>
      </c>
      <c r="AN18" s="9">
        <f t="shared" si="26"/>
        <v>-1712</v>
      </c>
      <c r="AO18" s="9">
        <f t="shared" si="27"/>
        <v>-1712</v>
      </c>
      <c r="AP18" s="10"/>
      <c r="AQ18" s="25">
        <f t="shared" si="28"/>
        <v>0</v>
      </c>
      <c r="AR18" s="25">
        <f t="shared" si="29"/>
        <v>0</v>
      </c>
      <c r="AS18" s="25">
        <f t="shared" si="30"/>
        <v>0</v>
      </c>
      <c r="AT18" s="10"/>
      <c r="AU18" s="12">
        <v>0</v>
      </c>
      <c r="AV18" s="12">
        <f t="shared" si="31"/>
        <v>0</v>
      </c>
      <c r="AW18" s="12">
        <f t="shared" si="32"/>
        <v>0</v>
      </c>
      <c r="AX18" s="241"/>
      <c r="AY18" s="242"/>
      <c r="AZ18" s="241"/>
      <c r="BA18" s="241"/>
      <c r="BB18" s="243"/>
      <c r="BC18" s="242"/>
      <c r="BD18" s="242" t="s">
        <v>630</v>
      </c>
      <c r="BE18" s="241">
        <v>0</v>
      </c>
      <c r="BF18" s="15">
        <v>1712</v>
      </c>
      <c r="BG18" s="15">
        <v>-1712</v>
      </c>
      <c r="BH18" s="241">
        <v>0</v>
      </c>
      <c r="BI18" s="15">
        <v>1712</v>
      </c>
      <c r="BJ18" s="241">
        <v>0</v>
      </c>
      <c r="BK18" s="241">
        <v>0</v>
      </c>
      <c r="BL18" s="241"/>
      <c r="BM18" s="241">
        <v>2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-1712</v>
      </c>
      <c r="CC18" s="245" t="s">
        <v>635</v>
      </c>
      <c r="CD18" s="241">
        <v>0</v>
      </c>
      <c r="CE18" s="241">
        <v>0</v>
      </c>
      <c r="CF18" s="241">
        <v>0</v>
      </c>
      <c r="CG18" s="241">
        <v>0</v>
      </c>
      <c r="CH18" s="241">
        <v>0</v>
      </c>
      <c r="CI18" s="246" t="s">
        <v>633</v>
      </c>
      <c r="CJ18" s="247">
        <v>1712</v>
      </c>
      <c r="CK18" s="247">
        <v>1712</v>
      </c>
      <c r="CL18" s="247">
        <v>0</v>
      </c>
      <c r="CM18" s="247">
        <v>0</v>
      </c>
    </row>
    <row r="19" spans="1:91" x14ac:dyDescent="0.25">
      <c r="A19" s="231"/>
      <c r="B19" s="120" t="s">
        <v>659</v>
      </c>
      <c r="C19" s="232"/>
      <c r="D19" s="233"/>
      <c r="E19" s="276">
        <f>SUM(E17:E18)</f>
        <v>0</v>
      </c>
      <c r="F19" s="266">
        <f>SUM(F17:F18)</f>
        <v>0</v>
      </c>
      <c r="G19" s="236"/>
      <c r="H19" s="104"/>
      <c r="I19" s="277">
        <f>SUM(I17:I18)</f>
        <v>0</v>
      </c>
      <c r="J19" s="238"/>
      <c r="K19" s="239"/>
      <c r="L19" s="270">
        <f>SUM(L17:L18)</f>
        <v>642</v>
      </c>
      <c r="M19" s="278">
        <f>SUM(M17:M18)</f>
        <v>1712</v>
      </c>
      <c r="N19" s="72"/>
      <c r="O19" s="100"/>
      <c r="P19" s="268">
        <f>SUM(P17:P18)</f>
        <v>-1712</v>
      </c>
      <c r="Q19" s="268">
        <f>SUM(Q17:Q18)</f>
        <v>0</v>
      </c>
      <c r="R19" s="268">
        <f>SUM(R17:R18)</f>
        <v>-1712</v>
      </c>
      <c r="S19" s="152"/>
      <c r="T19" s="10"/>
      <c r="U19" s="23" t="str">
        <f t="shared" si="16"/>
        <v/>
      </c>
      <c r="V19" s="269">
        <f>SUM(V17:V18)</f>
        <v>0</v>
      </c>
      <c r="W19" s="269">
        <f>SUM(W17:W18)</f>
        <v>0</v>
      </c>
      <c r="X19" s="270">
        <f>SUM(X17:X18)</f>
        <v>1712</v>
      </c>
      <c r="Y19" s="268">
        <f>SUM(Y17:Y18)</f>
        <v>-1712</v>
      </c>
      <c r="Z19" s="279">
        <f>SUM(Z17:Z18)</f>
        <v>-1712</v>
      </c>
      <c r="AA19" s="71"/>
      <c r="AB19" s="108"/>
      <c r="AC19" s="268">
        <f>SUM(AC17:AC18)</f>
        <v>0</v>
      </c>
      <c r="AD19" s="268">
        <f>SUM(AD17:AD18)</f>
        <v>-1712</v>
      </c>
      <c r="AE19" s="10"/>
      <c r="AF19" s="24"/>
      <c r="AG19" s="269">
        <f>SUM(AG17:AG18)</f>
        <v>0</v>
      </c>
      <c r="AH19" s="270">
        <f>SUM(AH17:AH18)</f>
        <v>0</v>
      </c>
      <c r="AI19" s="268">
        <f>SUM(AI17:AI18)</f>
        <v>0</v>
      </c>
      <c r="AJ19" s="268">
        <f>SUM(AJ17:AJ18)</f>
        <v>0</v>
      </c>
      <c r="AK19" s="10"/>
      <c r="AL19" s="269">
        <f>SUM(AL17:AL18)</f>
        <v>0</v>
      </c>
      <c r="AM19" s="270">
        <f>SUM(AM17:AM18)</f>
        <v>1712</v>
      </c>
      <c r="AN19" s="268">
        <f>SUM(AN17:AN18)</f>
        <v>-1712</v>
      </c>
      <c r="AO19" s="268">
        <f>SUM(AO17:AO18)</f>
        <v>-1712</v>
      </c>
      <c r="AP19" s="10"/>
      <c r="AQ19" s="280">
        <f>SUM(AQ17:AQ18)</f>
        <v>0</v>
      </c>
      <c r="AR19" s="280">
        <f>SUM(AR17:AR18)</f>
        <v>0</v>
      </c>
      <c r="AS19" s="280">
        <f>SUM(AS17:AS18)</f>
        <v>0</v>
      </c>
      <c r="AT19" s="10"/>
      <c r="AU19" s="281">
        <f>SUM(AU17:AU18)</f>
        <v>0</v>
      </c>
      <c r="AV19" s="281">
        <f>SUM(AV17:AV18)</f>
        <v>0</v>
      </c>
      <c r="AW19" s="281">
        <f>SUM(AW17:AW18)</f>
        <v>0</v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120" t="s">
        <v>660</v>
      </c>
      <c r="C21" s="232"/>
      <c r="D21" s="233"/>
      <c r="E21" s="276">
        <f>SUM(E7:E20)/2</f>
        <v>6099</v>
      </c>
      <c r="F21" s="266">
        <f>SUM(F7:F20)/2</f>
        <v>6099</v>
      </c>
      <c r="G21" s="236"/>
      <c r="H21" s="104"/>
      <c r="I21" s="277">
        <f>SUM(I7:I20)/2</f>
        <v>5350</v>
      </c>
      <c r="J21" s="238"/>
      <c r="K21" s="239"/>
      <c r="L21" s="270">
        <f>SUM(L7:L20)/2</f>
        <v>1284</v>
      </c>
      <c r="M21" s="278">
        <f>SUM(M7:M20)/2</f>
        <v>8632.25</v>
      </c>
      <c r="N21" s="71"/>
      <c r="O21" s="100"/>
      <c r="P21" s="268">
        <f>SUM(P7:P20)/2</f>
        <v>-3282.25</v>
      </c>
      <c r="Q21" s="268">
        <f>SUM(Q7:Q20)/2</f>
        <v>-1463.25</v>
      </c>
      <c r="R21" s="268">
        <f>SUM(R7:R20)/2</f>
        <v>-1819</v>
      </c>
      <c r="S21" s="152"/>
      <c r="T21" s="10"/>
      <c r="U21" s="23" t="str">
        <f t="shared" si="16"/>
        <v/>
      </c>
      <c r="V21" s="269">
        <f>SUM(V7:V20)/2</f>
        <v>5350</v>
      </c>
      <c r="W21" s="269">
        <f>SUM(W7:W20)/2</f>
        <v>6045.5</v>
      </c>
      <c r="X21" s="270">
        <f>SUM(X7:X20)/2</f>
        <v>9327.75</v>
      </c>
      <c r="Y21" s="268">
        <f>SUM(Y7:Y20)/2</f>
        <v>-3282.25</v>
      </c>
      <c r="Z21" s="279">
        <f>SUM(Z7:Z20)/2</f>
        <v>-3282.25</v>
      </c>
      <c r="AA21" s="71"/>
      <c r="AB21" s="108"/>
      <c r="AC21" s="268">
        <f>SUM(AC7:AC20)/2</f>
        <v>-1463.25</v>
      </c>
      <c r="AD21" s="268">
        <f>SUM(AD7:AD20)/2</f>
        <v>-1819</v>
      </c>
      <c r="AE21" s="10"/>
      <c r="AF21" s="24"/>
      <c r="AG21" s="269">
        <f>SUM(AG7:AG20)/2</f>
        <v>0</v>
      </c>
      <c r="AH21" s="270">
        <f>SUM(AH7:AH20)/2</f>
        <v>0</v>
      </c>
      <c r="AI21" s="268">
        <f>SUM(AI7:AI20)/2</f>
        <v>0</v>
      </c>
      <c r="AJ21" s="268">
        <f>SUM(AJ7:AJ20)/2</f>
        <v>0</v>
      </c>
      <c r="AK21" s="10"/>
      <c r="AL21" s="269">
        <f>SUM(AL7:AL20)/2</f>
        <v>6045.5</v>
      </c>
      <c r="AM21" s="270">
        <f>SUM(AM7:AM20)/2</f>
        <v>9327.75</v>
      </c>
      <c r="AN21" s="268">
        <f>SUM(AN7:AN20)/2</f>
        <v>-3282.25</v>
      </c>
      <c r="AO21" s="268">
        <f>SUM(AO7:AO20)/2</f>
        <v>-3282.25</v>
      </c>
      <c r="AP21" s="10"/>
      <c r="AQ21" s="280">
        <f>SUM(AQ7:AQ20)/2</f>
        <v>-695.5</v>
      </c>
      <c r="AR21" s="280">
        <f>SUM(AR7:AR20)/2</f>
        <v>-695.5</v>
      </c>
      <c r="AS21" s="280">
        <f>SUM(AS7:AS20)/2</f>
        <v>0</v>
      </c>
      <c r="AT21" s="10"/>
      <c r="AU21" s="281">
        <f>SUM(AU7:AU20)/2</f>
        <v>76378.5</v>
      </c>
      <c r="AV21" s="281">
        <f>SUM(AV7:AV20)/2</f>
        <v>0</v>
      </c>
      <c r="AW21" s="281">
        <f>SUM(AW7:AW20)/2</f>
        <v>70333</v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84"/>
      <c r="B23" s="282" t="s">
        <v>639</v>
      </c>
      <c r="C23" s="120"/>
      <c r="D23" s="265"/>
      <c r="E23" s="276">
        <f>SUMIF(BM8:BM23,1, E8:E23)</f>
        <v>6099</v>
      </c>
      <c r="F23" s="266">
        <f>SUMIF(BM8:BM23,1, F8:F23)</f>
        <v>6099</v>
      </c>
      <c r="G23" s="285"/>
      <c r="H23" s="104"/>
      <c r="I23" s="277">
        <f>SUMIF(BM8:BM23,1, I8:I23)</f>
        <v>5350</v>
      </c>
      <c r="J23" s="286"/>
      <c r="K23" s="98"/>
      <c r="L23" s="270">
        <f>SUMIF(BM8:BM23,1, L8:L23)</f>
        <v>642</v>
      </c>
      <c r="M23" s="278">
        <f>SUMIF(BM8:BM23,1, M8:M23)</f>
        <v>6920.25</v>
      </c>
      <c r="N23" s="287"/>
      <c r="O23" s="99"/>
      <c r="P23" s="268">
        <f>SUMIF(BM8:BM23,1, P8:P23)</f>
        <v>-1570.25</v>
      </c>
      <c r="Q23" s="268">
        <f>SUMIF(BM8:BM23,1, Q8:Q23)</f>
        <v>-1463.25</v>
      </c>
      <c r="R23" s="268">
        <f>SUMIF(BM8:BM23,1, R8:R23)</f>
        <v>-107</v>
      </c>
      <c r="S23" s="288"/>
      <c r="T23" s="289"/>
      <c r="U23" s="290" t="str">
        <f t="shared" si="16"/>
        <v/>
      </c>
      <c r="V23" s="269">
        <f>SUMIF(BM8:BM23,1, V8:V23)</f>
        <v>5350</v>
      </c>
      <c r="W23" s="269">
        <f>SUMIF(BM8:BM23,1, W8:W23)</f>
        <v>6045.5</v>
      </c>
      <c r="X23" s="270">
        <f>SUMIF(BM8:BM23,1, X8:X23)</f>
        <v>7615.75</v>
      </c>
      <c r="Y23" s="268">
        <f>SUMIF(BM8:BM23,1, Y8:Y23)</f>
        <v>-1570.25</v>
      </c>
      <c r="Z23" s="279">
        <f>SUMIF(BM8:BM23,1, Z8:Z23)</f>
        <v>-1570.25</v>
      </c>
      <c r="AA23" s="287"/>
      <c r="AB23" s="107"/>
      <c r="AC23" s="268">
        <f>SUMIF(BM8:BM23,1, AC8:AC23)</f>
        <v>-1463.25</v>
      </c>
      <c r="AD23" s="268">
        <f>SUMIF(BM8:BM23,1, AD8:AD23)</f>
        <v>-107</v>
      </c>
      <c r="AE23" s="289"/>
      <c r="AF23" s="291"/>
      <c r="AG23" s="269">
        <f>SUMIF(BM8:BM23,1, AG8:AG23)</f>
        <v>0</v>
      </c>
      <c r="AH23" s="270">
        <f>SUMIF(BM8:BM23,1, AH8:AH23)</f>
        <v>0</v>
      </c>
      <c r="AI23" s="268">
        <f>SUMIF(BM8:BM23,1, AI8:AI23)</f>
        <v>0</v>
      </c>
      <c r="AJ23" s="268">
        <f>SUMIF(BM8:BM23,1, AJ8:AJ23)</f>
        <v>0</v>
      </c>
      <c r="AK23" s="289"/>
      <c r="AL23" s="269">
        <f>SUMIF(BM8:BM23,1, AL8:AL23)</f>
        <v>6045.5</v>
      </c>
      <c r="AM23" s="270">
        <f>SUMIF(BM8:BM23,1, AM8:AM23)</f>
        <v>7615.75</v>
      </c>
      <c r="AN23" s="268">
        <f>SUMIF(BM8:BM23,1, AN8:AN23)</f>
        <v>-1570.25</v>
      </c>
      <c r="AO23" s="268">
        <f>SUMIF(BM8:BM23,1, AO8:AO23)</f>
        <v>-1570.25</v>
      </c>
      <c r="AP23" s="289"/>
      <c r="AQ23" s="280">
        <f>SUMIF(BM8:BM23,1, AQ8:AQ23)</f>
        <v>-695.5</v>
      </c>
      <c r="AR23" s="280">
        <f>SUMIF(BM8:BM23,1, AR8:AR23)</f>
        <v>-695.5</v>
      </c>
      <c r="AS23" s="280">
        <f>SUMIF(BM8:BM23,1, AS8:AS23)</f>
        <v>0</v>
      </c>
      <c r="AT23" s="289"/>
      <c r="AU23" s="281">
        <f>SUMIF(BM8:BM23,1, AU8:AU23)</f>
        <v>76378.5</v>
      </c>
      <c r="AV23" s="281">
        <f>SUMIF(BM8:BM23,1, AV8:AV23)</f>
        <v>0</v>
      </c>
      <c r="AW23" s="281">
        <f>SUMIF(BM8:BM23,1, AW8:AW23)</f>
        <v>70333</v>
      </c>
      <c r="AX23" s="15"/>
      <c r="AY23" s="272"/>
      <c r="AZ23" s="15"/>
      <c r="BA23" s="15"/>
      <c r="BB23" s="273"/>
      <c r="BC23" s="272"/>
      <c r="BD23" s="272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296"/>
      <c r="BU23" s="296"/>
      <c r="BV23" s="296"/>
      <c r="BW23" s="296"/>
      <c r="BX23" s="15"/>
      <c r="BY23" s="15"/>
      <c r="BZ23" s="292"/>
      <c r="CA23" s="292"/>
      <c r="CB23" s="292"/>
      <c r="CC23" s="274"/>
      <c r="CD23" s="15"/>
      <c r="CE23" s="15"/>
      <c r="CF23" s="15"/>
      <c r="CG23" s="15"/>
      <c r="CH23" s="15"/>
      <c r="CI23" s="293"/>
      <c r="CJ23" s="275"/>
      <c r="CK23" s="275"/>
      <c r="CL23" s="275"/>
      <c r="CM23" s="275"/>
    </row>
    <row r="24" spans="1:91" x14ac:dyDescent="0.25">
      <c r="A24" s="284"/>
      <c r="B24" s="282" t="s">
        <v>640</v>
      </c>
      <c r="C24" s="120"/>
      <c r="D24" s="265"/>
      <c r="E24" s="276">
        <f>SUMIF(BM8:BM23,2, E8:E23)</f>
        <v>0</v>
      </c>
      <c r="F24" s="266">
        <f>SUMIF(BM8:BM23,2, F8:F23)</f>
        <v>0</v>
      </c>
      <c r="G24" s="285"/>
      <c r="H24" s="104"/>
      <c r="I24" s="277">
        <f>SUMIF(BM8:BM23,2, I8:I23)</f>
        <v>0</v>
      </c>
      <c r="J24" s="286"/>
      <c r="K24" s="98"/>
      <c r="L24" s="270">
        <f>SUMIF(BM8:BM23,2, L8:L23)</f>
        <v>642</v>
      </c>
      <c r="M24" s="278">
        <f>SUMIF(BM8:BM23,2, M8:M23)</f>
        <v>1712</v>
      </c>
      <c r="N24" s="287"/>
      <c r="O24" s="99"/>
      <c r="P24" s="268">
        <f>SUMIF(BM8:BM23,2, P8:P23)</f>
        <v>-1712</v>
      </c>
      <c r="Q24" s="268">
        <f>SUMIF(BM8:BM23,2, Q8:Q23)</f>
        <v>0</v>
      </c>
      <c r="R24" s="268">
        <f>SUMIF(BM8:BM23,2, R8:R23)</f>
        <v>-1712</v>
      </c>
      <c r="S24" s="288"/>
      <c r="T24" s="289"/>
      <c r="U24" s="290" t="str">
        <f t="shared" si="16"/>
        <v/>
      </c>
      <c r="V24" s="269">
        <f>SUMIF(BM8:BM23,2, V8:V23)</f>
        <v>0</v>
      </c>
      <c r="W24" s="269">
        <f>SUMIF(BM8:BM23,2, W8:W23)</f>
        <v>0</v>
      </c>
      <c r="X24" s="270">
        <f>SUMIF(BM8:BM23,2, X8:X23)</f>
        <v>1712</v>
      </c>
      <c r="Y24" s="268">
        <f>SUMIF(BM8:BM23,2, Y8:Y23)</f>
        <v>-1712</v>
      </c>
      <c r="Z24" s="279">
        <f>SUMIF(BM8:BM23,2, Z8:Z23)</f>
        <v>-1712</v>
      </c>
      <c r="AA24" s="287"/>
      <c r="AB24" s="107"/>
      <c r="AC24" s="268">
        <f>SUMIF(BM8:BM23,2, AC8:AC23)</f>
        <v>0</v>
      </c>
      <c r="AD24" s="268">
        <f>SUMIF(BM8:BM23,2, AD8:AD23)</f>
        <v>-1712</v>
      </c>
      <c r="AE24" s="289"/>
      <c r="AF24" s="291"/>
      <c r="AG24" s="269">
        <f>SUMIF(BM8:BM23,2, AG8:AG23)</f>
        <v>0</v>
      </c>
      <c r="AH24" s="270">
        <f>SUMIF(BM8:BM23,2, AH8:AH23)</f>
        <v>0</v>
      </c>
      <c r="AI24" s="268">
        <f>SUMIF(BM8:BM23,2, AI8:AI23)</f>
        <v>0</v>
      </c>
      <c r="AJ24" s="268">
        <f>SUMIF(BM8:BM23,2, AJ8:AJ23)</f>
        <v>0</v>
      </c>
      <c r="AK24" s="289"/>
      <c r="AL24" s="269">
        <f>SUMIF(BM8:BM23,2, AL8:AL23)</f>
        <v>0</v>
      </c>
      <c r="AM24" s="270">
        <f>SUMIF(BM8:BM23,2, AM8:AM23)</f>
        <v>1712</v>
      </c>
      <c r="AN24" s="268">
        <f>SUMIF(BM8:BM23,2, AN8:AN23)</f>
        <v>-1712</v>
      </c>
      <c r="AO24" s="268">
        <f>SUMIF(BM8:BM23,2, AO8:AO23)</f>
        <v>-1712</v>
      </c>
      <c r="AP24" s="289"/>
      <c r="AQ24" s="280">
        <f>SUMIF(BM8:BM23,2, AQ8:AQ23)</f>
        <v>0</v>
      </c>
      <c r="AR24" s="280">
        <f>SUMIF(BM8:BM23,2, AR8:AR23)</f>
        <v>0</v>
      </c>
      <c r="AS24" s="280">
        <f>SUMIF(BM8:BM23,2, AS8:AS23)</f>
        <v>0</v>
      </c>
      <c r="AT24" s="289"/>
      <c r="AU24" s="281">
        <f>SUMIF(BM8:BM23,2, AU8:AU23)</f>
        <v>0</v>
      </c>
      <c r="AV24" s="281">
        <f>SUMIF(BM8:BM23,2, AV8:AV23)</f>
        <v>0</v>
      </c>
      <c r="AW24" s="281">
        <f>SUMIF(BM8:BM23,2, AW8:AW23)</f>
        <v>0</v>
      </c>
      <c r="AX24" s="15"/>
      <c r="AY24" s="272"/>
      <c r="AZ24" s="15"/>
      <c r="BA24" s="15"/>
      <c r="BB24" s="273"/>
      <c r="BC24" s="272"/>
      <c r="BD24" s="272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296"/>
      <c r="BU24" s="296"/>
      <c r="BV24" s="296"/>
      <c r="BW24" s="296"/>
      <c r="BX24" s="15"/>
      <c r="BY24" s="15"/>
      <c r="BZ24" s="292"/>
      <c r="CA24" s="292"/>
      <c r="CB24" s="292"/>
      <c r="CC24" s="274"/>
      <c r="CD24" s="15"/>
      <c r="CE24" s="15"/>
      <c r="CF24" s="15"/>
      <c r="CG24" s="15"/>
      <c r="CH24" s="15"/>
      <c r="CI24" s="293"/>
      <c r="CJ24" s="275"/>
      <c r="CK24" s="275"/>
      <c r="CL24" s="275"/>
      <c r="CM24" s="275"/>
    </row>
    <row r="25" spans="1:91" x14ac:dyDescent="0.25">
      <c r="A25" s="284"/>
      <c r="B25" s="282" t="s">
        <v>638</v>
      </c>
      <c r="C25" s="120"/>
      <c r="D25" s="265"/>
      <c r="E25" s="276">
        <f>SUM(E8:E24)/4</f>
        <v>6099</v>
      </c>
      <c r="F25" s="266">
        <f>SUM(F8:F24)/4</f>
        <v>6099</v>
      </c>
      <c r="G25" s="285"/>
      <c r="H25" s="104"/>
      <c r="I25" s="277">
        <f>SUM(I8:I24)/4</f>
        <v>5350</v>
      </c>
      <c r="J25" s="301"/>
      <c r="K25" s="98"/>
      <c r="L25" s="270">
        <f>SUM(L8:L24)/4</f>
        <v>1284</v>
      </c>
      <c r="M25" s="278">
        <f>SUM(M8:M24)/4</f>
        <v>8632.25</v>
      </c>
      <c r="N25" s="287"/>
      <c r="O25" s="99"/>
      <c r="P25" s="268">
        <f>SUM(P8:P24)/4</f>
        <v>-3282.25</v>
      </c>
      <c r="Q25" s="268">
        <f>SUM(Q8:Q24)/4</f>
        <v>-1463.25</v>
      </c>
      <c r="R25" s="268">
        <f>SUM(R8:R24)/4</f>
        <v>-1819</v>
      </c>
      <c r="S25" s="288"/>
      <c r="T25" s="289"/>
      <c r="U25" s="290" t="str">
        <f t="shared" si="16"/>
        <v/>
      </c>
      <c r="V25" s="269">
        <f>SUM(V8:V24)/4</f>
        <v>5350</v>
      </c>
      <c r="W25" s="269">
        <f>SUM(W8:W24)/4</f>
        <v>6045.5</v>
      </c>
      <c r="X25" s="270">
        <f>SUM(X8:X24)/4</f>
        <v>9327.75</v>
      </c>
      <c r="Y25" s="268">
        <f>SUM(Y8:Y24)/4</f>
        <v>-3282.25</v>
      </c>
      <c r="Z25" s="279">
        <f>SUM(Z8:Z24)/4</f>
        <v>-3282.25</v>
      </c>
      <c r="AA25" s="287"/>
      <c r="AB25" s="107"/>
      <c r="AC25" s="268">
        <f>SUM(AC8:AC24)/4</f>
        <v>-1463.25</v>
      </c>
      <c r="AD25" s="268">
        <f>SUM(AD8:AD24)/4</f>
        <v>-1819</v>
      </c>
      <c r="AE25" s="289"/>
      <c r="AF25" s="291"/>
      <c r="AG25" s="269">
        <f>SUM(AG8:AG24)/4</f>
        <v>0</v>
      </c>
      <c r="AH25" s="270">
        <f>SUM(AH8:AH24)/4</f>
        <v>0</v>
      </c>
      <c r="AI25" s="268">
        <f>SUM(AI8:AI24)/4</f>
        <v>0</v>
      </c>
      <c r="AJ25" s="268">
        <f>SUM(AJ8:AJ24)/4</f>
        <v>0</v>
      </c>
      <c r="AK25" s="289"/>
      <c r="AL25" s="269">
        <f>SUM(AL8:AL24)/4</f>
        <v>6045.5</v>
      </c>
      <c r="AM25" s="270">
        <f>SUM(AM8:AM24)/4</f>
        <v>9327.75</v>
      </c>
      <c r="AN25" s="268">
        <f>SUM(AN8:AN24)/4</f>
        <v>-3282.25</v>
      </c>
      <c r="AO25" s="268">
        <f>SUM(AO8:AO24)/4</f>
        <v>-3282.25</v>
      </c>
      <c r="AP25" s="289"/>
      <c r="AQ25" s="280">
        <f>SUM(AQ8:AQ24)/4</f>
        <v>-695.5</v>
      </c>
      <c r="AR25" s="280">
        <f>SUM(AR8:AR24)/4</f>
        <v>-695.5</v>
      </c>
      <c r="AS25" s="280">
        <f>SUM(AS8:AS24)/4</f>
        <v>0</v>
      </c>
      <c r="AT25" s="289"/>
      <c r="AU25" s="281">
        <f>SUM(AU8:AU24)/4</f>
        <v>76378.5</v>
      </c>
      <c r="AV25" s="281">
        <f>SUM(AV8:AV24)/4</f>
        <v>0</v>
      </c>
      <c r="AW25" s="281">
        <f>SUM(AW8:AW24)/4</f>
        <v>70333</v>
      </c>
      <c r="AX25" s="15"/>
      <c r="AY25" s="272"/>
      <c r="AZ25" s="15"/>
      <c r="BA25" s="15"/>
      <c r="BB25" s="273"/>
      <c r="BC25" s="272"/>
      <c r="BD25" s="272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296"/>
      <c r="BU25" s="296"/>
      <c r="BV25" s="296"/>
      <c r="BW25" s="296"/>
      <c r="BX25" s="15"/>
      <c r="BY25" s="15"/>
      <c r="BZ25" s="292"/>
      <c r="CA25" s="292"/>
      <c r="CB25" s="292"/>
      <c r="CC25" s="274"/>
      <c r="CD25" s="15"/>
      <c r="CE25" s="15"/>
      <c r="CF25" s="15"/>
      <c r="CG25" s="15"/>
      <c r="CH25" s="15"/>
      <c r="CI25" s="293"/>
      <c r="CJ25" s="275"/>
      <c r="CK25" s="275"/>
      <c r="CL25" s="275"/>
      <c r="CM25" s="275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1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1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y92AeWyvjG3qHqwWzvfpLTzZCRgOZKacWXVY6LH8sYNNpkcsn0V3nZrNkycXEufxUl8MGefmptVOaXDgp4+tPw==" saltValue="cWzElIL4++4q+yiy2yN4o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643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644</v>
      </c>
      <c r="B9" s="254" t="s">
        <v>645</v>
      </c>
      <c r="C9" s="254" t="s">
        <v>637</v>
      </c>
      <c r="D9" s="233"/>
      <c r="E9" s="234">
        <v>6099</v>
      </c>
      <c r="F9" s="235">
        <v>6099</v>
      </c>
      <c r="G9" s="255">
        <f>'Jobs-Ops'!G9</f>
        <v>0</v>
      </c>
      <c r="H9" s="113">
        <f>'Jobs-Ops'!H9</f>
        <v>0</v>
      </c>
      <c r="I9" s="104"/>
      <c r="J9" s="237">
        <v>5350</v>
      </c>
      <c r="K9" s="248"/>
      <c r="L9" s="239"/>
      <c r="M9" s="8">
        <v>428</v>
      </c>
      <c r="N9" s="240">
        <v>5350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/>
      <c r="U9" s="10"/>
      <c r="V9" s="23">
        <f t="shared" si="15"/>
        <v>1</v>
      </c>
      <c r="W9" s="11">
        <f t="shared" si="16"/>
        <v>5350</v>
      </c>
      <c r="X9" s="8">
        <v>5350</v>
      </c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>
        <v>0</v>
      </c>
      <c r="AD9" s="11">
        <v>0</v>
      </c>
      <c r="AE9" s="8">
        <v>0</v>
      </c>
      <c r="AF9" s="9">
        <f t="shared" si="20"/>
        <v>0</v>
      </c>
      <c r="AG9" s="10"/>
      <c r="AH9" s="11">
        <f t="shared" si="21"/>
        <v>5350</v>
      </c>
      <c r="AI9" s="8">
        <v>5350</v>
      </c>
      <c r="AJ9" s="9">
        <f t="shared" si="23"/>
        <v>0</v>
      </c>
      <c r="AK9" s="10"/>
      <c r="AL9" s="25">
        <f t="shared" si="24"/>
        <v>0</v>
      </c>
      <c r="AM9" s="25">
        <f t="shared" si="25"/>
        <v>0</v>
      </c>
      <c r="AN9" s="25">
        <f t="shared" si="26"/>
        <v>0</v>
      </c>
      <c r="AO9" s="10"/>
      <c r="AP9" s="12">
        <v>6741</v>
      </c>
      <c r="AQ9" s="12" t="str">
        <f t="shared" si="27"/>
        <v xml:space="preserve"> </v>
      </c>
      <c r="AR9" s="12">
        <f t="shared" si="28"/>
        <v>1391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5350</v>
      </c>
      <c r="BA9" s="15">
        <v>5350</v>
      </c>
      <c r="BB9" s="15">
        <v>5350</v>
      </c>
      <c r="BC9" s="15">
        <v>5350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635</v>
      </c>
      <c r="BW9" s="241">
        <v>0</v>
      </c>
      <c r="BX9" s="247">
        <v>0</v>
      </c>
      <c r="BY9" s="247">
        <v>0</v>
      </c>
      <c r="BZ9" s="247">
        <v>0</v>
      </c>
      <c r="CA9" s="247">
        <v>0</v>
      </c>
      <c r="CB9" s="242" t="s">
        <v>633</v>
      </c>
      <c r="CC9" s="247">
        <v>5350</v>
      </c>
      <c r="CD9" s="247">
        <v>5350</v>
      </c>
      <c r="CE9" s="247">
        <v>6741</v>
      </c>
      <c r="CF9" s="247">
        <v>0</v>
      </c>
    </row>
    <row r="10" spans="1:95" x14ac:dyDescent="0.25">
      <c r="A10" s="253" t="s">
        <v>646</v>
      </c>
      <c r="B10" s="254" t="s">
        <v>647</v>
      </c>
      <c r="C10" s="254" t="s">
        <v>637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>
        <v>107</v>
      </c>
      <c r="N10" s="240">
        <f t="shared" si="11"/>
        <v>107</v>
      </c>
      <c r="O10" s="72"/>
      <c r="P10" s="100"/>
      <c r="Q10" s="9">
        <f t="shared" si="12"/>
        <v>-107</v>
      </c>
      <c r="R10" s="9">
        <f t="shared" si="13"/>
        <v>0</v>
      </c>
      <c r="S10" s="9">
        <f t="shared" si="14"/>
        <v>-107</v>
      </c>
      <c r="T10" s="256"/>
      <c r="U10" s="10"/>
      <c r="V10" s="23">
        <f t="shared" si="15"/>
        <v>7.5</v>
      </c>
      <c r="W10" s="11">
        <f t="shared" si="16"/>
        <v>0</v>
      </c>
      <c r="X10" s="8">
        <v>802.5</v>
      </c>
      <c r="Y10" s="9">
        <f t="shared" si="17"/>
        <v>-107</v>
      </c>
      <c r="Z10" s="9">
        <f t="shared" si="18"/>
        <v>0</v>
      </c>
      <c r="AA10" s="9">
        <f t="shared" si="19"/>
        <v>-107</v>
      </c>
      <c r="AB10" s="10"/>
      <c r="AC10" s="24">
        <v>0</v>
      </c>
      <c r="AD10" s="11">
        <v>0</v>
      </c>
      <c r="AE10" s="8">
        <v>0</v>
      </c>
      <c r="AF10" s="9">
        <f t="shared" si="20"/>
        <v>0</v>
      </c>
      <c r="AG10" s="10"/>
      <c r="AH10" s="11">
        <f t="shared" si="21"/>
        <v>0</v>
      </c>
      <c r="AI10" s="8">
        <v>802.5</v>
      </c>
      <c r="AJ10" s="9">
        <f t="shared" si="23"/>
        <v>-107</v>
      </c>
      <c r="AK10" s="10"/>
      <c r="AL10" s="25">
        <f t="shared" si="24"/>
        <v>0</v>
      </c>
      <c r="AM10" s="25">
        <f t="shared" si="25"/>
        <v>-695.5</v>
      </c>
      <c r="AN10" s="25">
        <f t="shared" si="26"/>
        <v>0</v>
      </c>
      <c r="AO10" s="10"/>
      <c r="AP10" s="12">
        <v>56025</v>
      </c>
      <c r="AQ10" s="12" t="str">
        <f t="shared" si="27"/>
        <v xml:space="preserve"> </v>
      </c>
      <c r="AR10" s="12">
        <f t="shared" si="28"/>
        <v>56025</v>
      </c>
      <c r="AS10" s="241"/>
      <c r="AT10" s="242"/>
      <c r="AU10" s="241"/>
      <c r="AV10" s="241"/>
      <c r="AW10" s="243"/>
      <c r="AX10" s="242"/>
      <c r="AY10" s="242"/>
      <c r="AZ10" s="241">
        <v>0</v>
      </c>
      <c r="BA10" s="241">
        <v>0</v>
      </c>
      <c r="BB10" s="241">
        <v>0</v>
      </c>
      <c r="BC10" s="241">
        <v>0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/>
      <c r="BW10" s="241">
        <v>0</v>
      </c>
      <c r="BX10" s="247">
        <v>0</v>
      </c>
      <c r="BY10" s="247">
        <v>0</v>
      </c>
      <c r="BZ10" s="247">
        <v>0</v>
      </c>
      <c r="CA10" s="247">
        <v>0</v>
      </c>
      <c r="CB10" s="242" t="s">
        <v>633</v>
      </c>
      <c r="CC10" s="247">
        <v>802.5</v>
      </c>
      <c r="CD10" s="247">
        <v>802.5</v>
      </c>
      <c r="CE10" s="247">
        <v>56025</v>
      </c>
      <c r="CF10" s="247">
        <v>0</v>
      </c>
    </row>
    <row r="11" spans="1:95" x14ac:dyDescent="0.25">
      <c r="A11" s="253" t="s">
        <v>648</v>
      </c>
      <c r="B11" s="254" t="s">
        <v>649</v>
      </c>
      <c r="C11" s="254" t="s">
        <v>637</v>
      </c>
      <c r="D11" s="233"/>
      <c r="E11" s="234">
        <v>0</v>
      </c>
      <c r="F11" s="235">
        <v>0</v>
      </c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>
        <v>107</v>
      </c>
      <c r="N11" s="240">
        <v>1463.25</v>
      </c>
      <c r="O11" s="72"/>
      <c r="P11" s="100"/>
      <c r="Q11" s="9">
        <f t="shared" si="12"/>
        <v>-1463.25</v>
      </c>
      <c r="R11" s="9">
        <f t="shared" si="13"/>
        <v>0</v>
      </c>
      <c r="S11" s="9">
        <f t="shared" si="14"/>
        <v>-1463.25</v>
      </c>
      <c r="T11" s="256"/>
      <c r="U11" s="10"/>
      <c r="V11" s="23">
        <f t="shared" si="15"/>
        <v>1</v>
      </c>
      <c r="W11" s="11">
        <f t="shared" si="16"/>
        <v>0</v>
      </c>
      <c r="X11" s="8">
        <v>1463.25</v>
      </c>
      <c r="Y11" s="9">
        <f t="shared" si="17"/>
        <v>-1463.25</v>
      </c>
      <c r="Z11" s="9">
        <f t="shared" si="18"/>
        <v>0</v>
      </c>
      <c r="AA11" s="9">
        <f t="shared" si="19"/>
        <v>-1463.25</v>
      </c>
      <c r="AB11" s="10"/>
      <c r="AC11" s="24">
        <v>0</v>
      </c>
      <c r="AD11" s="11">
        <v>0</v>
      </c>
      <c r="AE11" s="8">
        <v>0</v>
      </c>
      <c r="AF11" s="9">
        <f t="shared" si="20"/>
        <v>0</v>
      </c>
      <c r="AG11" s="10"/>
      <c r="AH11" s="11">
        <f t="shared" si="21"/>
        <v>0</v>
      </c>
      <c r="AI11" s="8">
        <v>1463.25</v>
      </c>
      <c r="AJ11" s="9">
        <f t="shared" si="23"/>
        <v>-1463.25</v>
      </c>
      <c r="AK11" s="10"/>
      <c r="AL11" s="25">
        <f t="shared" si="24"/>
        <v>0</v>
      </c>
      <c r="AM11" s="25">
        <f t="shared" si="25"/>
        <v>0</v>
      </c>
      <c r="AN11" s="25">
        <f t="shared" si="26"/>
        <v>0</v>
      </c>
      <c r="AO11" s="10"/>
      <c r="AP11" s="12">
        <v>0</v>
      </c>
      <c r="AQ11" s="12">
        <f t="shared" si="27"/>
        <v>0</v>
      </c>
      <c r="AR11" s="12">
        <f t="shared" si="28"/>
        <v>0</v>
      </c>
      <c r="AS11" s="241"/>
      <c r="AT11" s="242"/>
      <c r="AU11" s="241"/>
      <c r="AV11" s="241"/>
      <c r="AW11" s="243"/>
      <c r="AX11" s="242"/>
      <c r="AY11" s="242" t="s">
        <v>630</v>
      </c>
      <c r="AZ11" s="241">
        <v>0</v>
      </c>
      <c r="BA11" s="15">
        <v>1463.25</v>
      </c>
      <c r="BB11" s="241">
        <v>0</v>
      </c>
      <c r="BC11" s="15">
        <v>1463.25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635</v>
      </c>
      <c r="BW11" s="241">
        <v>0</v>
      </c>
      <c r="BX11" s="241">
        <v>0</v>
      </c>
      <c r="BY11" s="241">
        <v>0</v>
      </c>
      <c r="BZ11" s="241">
        <v>0</v>
      </c>
      <c r="CA11" s="241">
        <v>0</v>
      </c>
      <c r="CB11" s="242" t="s">
        <v>633</v>
      </c>
      <c r="CC11" s="247">
        <v>1463.25</v>
      </c>
      <c r="CD11" s="247">
        <v>1463.25</v>
      </c>
      <c r="CE11" s="247">
        <v>0</v>
      </c>
      <c r="CF11" s="247">
        <v>0</v>
      </c>
    </row>
    <row r="12" spans="1:95" x14ac:dyDescent="0.25">
      <c r="A12" s="253" t="s">
        <v>650</v>
      </c>
      <c r="B12" s="254" t="s">
        <v>651</v>
      </c>
      <c r="C12" s="254" t="s">
        <v>637</v>
      </c>
      <c r="D12" s="233"/>
      <c r="E12" s="234">
        <v>0</v>
      </c>
      <c r="F12" s="235">
        <v>0</v>
      </c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>
        <v>0</v>
      </c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/>
      <c r="U12" s="10"/>
      <c r="V12" s="23">
        <f t="shared" si="15"/>
        <v>0</v>
      </c>
      <c r="W12" s="11">
        <f t="shared" si="16"/>
        <v>0</v>
      </c>
      <c r="X12" s="8">
        <v>0</v>
      </c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>
        <v>0</v>
      </c>
      <c r="AD12" s="11">
        <v>0</v>
      </c>
      <c r="AE12" s="8">
        <v>0</v>
      </c>
      <c r="AF12" s="9">
        <f t="shared" si="20"/>
        <v>0</v>
      </c>
      <c r="AG12" s="10"/>
      <c r="AH12" s="11">
        <f t="shared" si="21"/>
        <v>0</v>
      </c>
      <c r="AI12" s="8">
        <v>0</v>
      </c>
      <c r="AJ12" s="9">
        <f t="shared" si="23"/>
        <v>0</v>
      </c>
      <c r="AK12" s="10"/>
      <c r="AL12" s="25">
        <f t="shared" si="24"/>
        <v>0</v>
      </c>
      <c r="AM12" s="25">
        <f t="shared" si="25"/>
        <v>0</v>
      </c>
      <c r="AN12" s="25">
        <f t="shared" si="26"/>
        <v>0</v>
      </c>
      <c r="AO12" s="10"/>
      <c r="AP12" s="12">
        <v>0</v>
      </c>
      <c r="AQ12" s="12">
        <f t="shared" si="27"/>
        <v>0</v>
      </c>
      <c r="AR12" s="12">
        <f t="shared" si="28"/>
        <v>0</v>
      </c>
      <c r="AS12" s="241"/>
      <c r="AT12" s="242"/>
      <c r="AU12" s="241"/>
      <c r="AV12" s="241"/>
      <c r="AW12" s="243"/>
      <c r="AX12" s="242"/>
      <c r="AY12" s="242"/>
      <c r="AZ12" s="241">
        <v>0</v>
      </c>
      <c r="BA12" s="241">
        <v>0</v>
      </c>
      <c r="BB12" s="241">
        <v>0</v>
      </c>
      <c r="BC12" s="241">
        <v>0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/>
      <c r="BW12" s="241">
        <v>0</v>
      </c>
      <c r="BX12" s="241">
        <v>0</v>
      </c>
      <c r="BY12" s="241">
        <v>0</v>
      </c>
      <c r="BZ12" s="241">
        <v>0</v>
      </c>
      <c r="CA12" s="241">
        <v>0</v>
      </c>
      <c r="CB12" s="242" t="s">
        <v>633</v>
      </c>
      <c r="CC12" s="247">
        <v>0</v>
      </c>
      <c r="CD12" s="247">
        <v>0</v>
      </c>
      <c r="CE12" s="247">
        <v>0</v>
      </c>
      <c r="CF12" s="247">
        <v>0</v>
      </c>
    </row>
    <row r="13" spans="1:95" x14ac:dyDescent="0.25">
      <c r="A13" s="253" t="s">
        <v>652</v>
      </c>
      <c r="B13" s="254" t="s">
        <v>653</v>
      </c>
      <c r="C13" s="254" t="s">
        <v>637</v>
      </c>
      <c r="D13" s="233"/>
      <c r="E13" s="234">
        <v>0</v>
      </c>
      <c r="F13" s="235">
        <v>0</v>
      </c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>
        <v>0</v>
      </c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/>
      <c r="U13" s="10"/>
      <c r="V13" s="23">
        <f t="shared" si="15"/>
        <v>0</v>
      </c>
      <c r="W13" s="11">
        <f t="shared" si="16"/>
        <v>0</v>
      </c>
      <c r="X13" s="8">
        <v>0</v>
      </c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>
        <v>0</v>
      </c>
      <c r="AD13" s="11">
        <v>0</v>
      </c>
      <c r="AE13" s="8">
        <v>0</v>
      </c>
      <c r="AF13" s="9">
        <f t="shared" si="20"/>
        <v>0</v>
      </c>
      <c r="AG13" s="10"/>
      <c r="AH13" s="11">
        <f t="shared" si="21"/>
        <v>0</v>
      </c>
      <c r="AI13" s="8">
        <v>0</v>
      </c>
      <c r="AJ13" s="9">
        <f t="shared" si="23"/>
        <v>0</v>
      </c>
      <c r="AK13" s="10"/>
      <c r="AL13" s="25">
        <f t="shared" si="24"/>
        <v>0</v>
      </c>
      <c r="AM13" s="25">
        <f t="shared" si="25"/>
        <v>0</v>
      </c>
      <c r="AN13" s="25">
        <f t="shared" si="26"/>
        <v>0</v>
      </c>
      <c r="AO13" s="10"/>
      <c r="AP13" s="12">
        <v>0</v>
      </c>
      <c r="AQ13" s="12">
        <f t="shared" si="27"/>
        <v>0</v>
      </c>
      <c r="AR13" s="12">
        <f t="shared" si="28"/>
        <v>0</v>
      </c>
      <c r="AS13" s="241"/>
      <c r="AT13" s="242"/>
      <c r="AU13" s="241"/>
      <c r="AV13" s="241"/>
      <c r="AW13" s="243"/>
      <c r="AX13" s="242"/>
      <c r="AY13" s="242"/>
      <c r="AZ13" s="241">
        <v>0</v>
      </c>
      <c r="BA13" s="241">
        <v>0</v>
      </c>
      <c r="BB13" s="241">
        <v>0</v>
      </c>
      <c r="BC13" s="241">
        <v>0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/>
      <c r="BW13" s="241">
        <v>0</v>
      </c>
      <c r="BX13" s="241">
        <v>0</v>
      </c>
      <c r="BY13" s="241">
        <v>0</v>
      </c>
      <c r="BZ13" s="241">
        <v>0</v>
      </c>
      <c r="CA13" s="241">
        <v>0</v>
      </c>
      <c r="CB13" s="242" t="s">
        <v>633</v>
      </c>
      <c r="CC13" s="247">
        <v>0</v>
      </c>
      <c r="CD13" s="247">
        <v>0</v>
      </c>
      <c r="CE13" s="247">
        <v>0</v>
      </c>
      <c r="CF13" s="247">
        <v>0</v>
      </c>
    </row>
    <row r="14" spans="1:95" x14ac:dyDescent="0.25">
      <c r="A14" s="253" t="s">
        <v>654</v>
      </c>
      <c r="B14" s="254" t="s">
        <v>655</v>
      </c>
      <c r="C14" s="254" t="s">
        <v>637</v>
      </c>
      <c r="D14" s="233"/>
      <c r="E14" s="234">
        <v>0</v>
      </c>
      <c r="F14" s="235">
        <v>0</v>
      </c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>
        <v>0</v>
      </c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/>
      <c r="U14" s="10"/>
      <c r="V14" s="23">
        <f t="shared" si="15"/>
        <v>0</v>
      </c>
      <c r="W14" s="11">
        <f t="shared" si="16"/>
        <v>0</v>
      </c>
      <c r="X14" s="8">
        <v>0</v>
      </c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>
        <v>0</v>
      </c>
      <c r="AD14" s="11">
        <v>0</v>
      </c>
      <c r="AE14" s="8">
        <v>0</v>
      </c>
      <c r="AF14" s="9">
        <f t="shared" si="20"/>
        <v>0</v>
      </c>
      <c r="AG14" s="10"/>
      <c r="AH14" s="11">
        <f t="shared" si="21"/>
        <v>0</v>
      </c>
      <c r="AI14" s="8">
        <v>0</v>
      </c>
      <c r="AJ14" s="9">
        <f t="shared" si="23"/>
        <v>0</v>
      </c>
      <c r="AK14" s="10"/>
      <c r="AL14" s="25">
        <f t="shared" si="24"/>
        <v>0</v>
      </c>
      <c r="AM14" s="25">
        <f t="shared" si="25"/>
        <v>0</v>
      </c>
      <c r="AN14" s="25">
        <f t="shared" si="26"/>
        <v>0</v>
      </c>
      <c r="AO14" s="10"/>
      <c r="AP14" s="12">
        <v>13612.5</v>
      </c>
      <c r="AQ14" s="12" t="str">
        <f t="shared" si="27"/>
        <v xml:space="preserve"> </v>
      </c>
      <c r="AR14" s="12">
        <f t="shared" si="28"/>
        <v>13612.5</v>
      </c>
      <c r="AS14" s="241"/>
      <c r="AT14" s="242"/>
      <c r="AU14" s="241"/>
      <c r="AV14" s="241"/>
      <c r="AW14" s="243"/>
      <c r="AX14" s="242"/>
      <c r="AY14" s="242"/>
      <c r="AZ14" s="241">
        <v>0</v>
      </c>
      <c r="BA14" s="241">
        <v>0</v>
      </c>
      <c r="BB14" s="241">
        <v>0</v>
      </c>
      <c r="BC14" s="241">
        <v>0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/>
      <c r="BW14" s="241">
        <v>0</v>
      </c>
      <c r="BX14" s="241">
        <v>0</v>
      </c>
      <c r="BY14" s="241">
        <v>0</v>
      </c>
      <c r="BZ14" s="241">
        <v>0</v>
      </c>
      <c r="CA14" s="241">
        <v>0</v>
      </c>
      <c r="CB14" s="242" t="s">
        <v>633</v>
      </c>
      <c r="CC14" s="247">
        <v>0</v>
      </c>
      <c r="CD14" s="247">
        <v>0</v>
      </c>
      <c r="CE14" s="247">
        <v>13612.5</v>
      </c>
      <c r="CF14" s="247">
        <v>0</v>
      </c>
    </row>
    <row r="15" spans="1:95" x14ac:dyDescent="0.25">
      <c r="A15" s="253"/>
      <c r="B15" s="93" t="s">
        <v>656</v>
      </c>
      <c r="C15" s="254"/>
      <c r="D15" s="233"/>
      <c r="E15" s="276">
        <f>SUM(E8:E14)</f>
        <v>6099</v>
      </c>
      <c r="F15" s="266">
        <f>SUM(F8:F14)</f>
        <v>6099</v>
      </c>
      <c r="G15" s="255">
        <f>'Jobs-Ops'!G15</f>
        <v>0</v>
      </c>
      <c r="H15" s="113">
        <f>'Jobs-Ops'!H15</f>
        <v>0</v>
      </c>
      <c r="I15" s="104"/>
      <c r="J15" s="277">
        <f>SUM(J8:J14)</f>
        <v>5350</v>
      </c>
      <c r="K15" s="248"/>
      <c r="L15" s="239"/>
      <c r="M15" s="270">
        <f>SUM(M8:M14)</f>
        <v>642</v>
      </c>
      <c r="N15" s="278">
        <f>SUM(N8:N14)</f>
        <v>6920.25</v>
      </c>
      <c r="O15" s="72"/>
      <c r="P15" s="100"/>
      <c r="Q15" s="268">
        <f>SUM(Q8:Q14)</f>
        <v>-1570.25</v>
      </c>
      <c r="R15" s="268">
        <f>SUM(R8:R14)</f>
        <v>0</v>
      </c>
      <c r="S15" s="268">
        <f>SUM(S8:S14)</f>
        <v>-1570.25</v>
      </c>
      <c r="T15" s="256" t="str">
        <f>IF('Jobs-Ops'!S15&lt;&gt; "",'Jobs-Ops'!S15,"")</f>
        <v/>
      </c>
      <c r="U15" s="10"/>
      <c r="V15" s="23" t="str">
        <f t="shared" si="15"/>
        <v/>
      </c>
      <c r="W15" s="269">
        <f>SUM(W8:W14)</f>
        <v>5350</v>
      </c>
      <c r="X15" s="270">
        <f>SUM(X8:X14)</f>
        <v>7615.75</v>
      </c>
      <c r="Y15" s="268">
        <f>SUM(Y8:Y14)</f>
        <v>-1570.25</v>
      </c>
      <c r="Z15" s="268">
        <f>SUM(Z8:Z14)</f>
        <v>0</v>
      </c>
      <c r="AA15" s="268">
        <f>SUM(AA8:AA14)</f>
        <v>-1570.25</v>
      </c>
      <c r="AB15" s="10"/>
      <c r="AC15" s="24"/>
      <c r="AD15" s="269">
        <f>SUM(AD8:AD14)</f>
        <v>0</v>
      </c>
      <c r="AE15" s="270">
        <f>SUM(AE8:AE14)</f>
        <v>0</v>
      </c>
      <c r="AF15" s="268">
        <f>SUM(AF8:AF14)</f>
        <v>0</v>
      </c>
      <c r="AG15" s="10"/>
      <c r="AH15" s="269">
        <f>SUM(AH8:AH14)</f>
        <v>5350</v>
      </c>
      <c r="AI15" s="270">
        <f>SUM(AI8:AI14)</f>
        <v>7615.75</v>
      </c>
      <c r="AJ15" s="268">
        <f>SUM(AJ8:AJ14)</f>
        <v>-1570.25</v>
      </c>
      <c r="AK15" s="10"/>
      <c r="AL15" s="280">
        <f>SUM(AL8:AL14)</f>
        <v>0</v>
      </c>
      <c r="AM15" s="280">
        <f>SUM(AM8:AM14)</f>
        <v>-695.5</v>
      </c>
      <c r="AN15" s="280">
        <f>SUM(AN8:AN14)</f>
        <v>0</v>
      </c>
      <c r="AO15" s="10"/>
      <c r="AP15" s="281">
        <f>SUM(AP8:AP14)</f>
        <v>76378.5</v>
      </c>
      <c r="AQ15" s="281">
        <f>SUM(AQ8:AQ14)</f>
        <v>0</v>
      </c>
      <c r="AR15" s="281">
        <f>SUM(AR8:AR14)</f>
        <v>71028.5</v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93" t="s">
        <v>634</v>
      </c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 t="s">
        <v>657</v>
      </c>
      <c r="B18" s="254" t="s">
        <v>658</v>
      </c>
      <c r="C18" s="254" t="s">
        <v>637</v>
      </c>
      <c r="D18" s="233"/>
      <c r="E18" s="234">
        <v>0</v>
      </c>
      <c r="F18" s="235">
        <v>0</v>
      </c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>
        <v>642</v>
      </c>
      <c r="N18" s="240">
        <v>1712</v>
      </c>
      <c r="O18" s="72"/>
      <c r="P18" s="100"/>
      <c r="Q18" s="9">
        <f t="shared" si="12"/>
        <v>-1712</v>
      </c>
      <c r="R18" s="9">
        <f t="shared" si="13"/>
        <v>0</v>
      </c>
      <c r="S18" s="9">
        <f t="shared" si="14"/>
        <v>-1712</v>
      </c>
      <c r="T18" s="256">
        <v>46022</v>
      </c>
      <c r="U18" s="10"/>
      <c r="V18" s="23">
        <f t="shared" si="15"/>
        <v>1</v>
      </c>
      <c r="W18" s="11">
        <f t="shared" si="16"/>
        <v>0</v>
      </c>
      <c r="X18" s="8">
        <v>1712</v>
      </c>
      <c r="Y18" s="9">
        <f t="shared" si="17"/>
        <v>-1712</v>
      </c>
      <c r="Z18" s="9">
        <f t="shared" si="18"/>
        <v>0</v>
      </c>
      <c r="AA18" s="9">
        <f t="shared" si="19"/>
        <v>-1712</v>
      </c>
      <c r="AB18" s="10"/>
      <c r="AC18" s="24">
        <v>0</v>
      </c>
      <c r="AD18" s="11">
        <v>0</v>
      </c>
      <c r="AE18" s="8">
        <v>0</v>
      </c>
      <c r="AF18" s="9">
        <f t="shared" si="20"/>
        <v>0</v>
      </c>
      <c r="AG18" s="10"/>
      <c r="AH18" s="11">
        <f t="shared" si="21"/>
        <v>0</v>
      </c>
      <c r="AI18" s="8">
        <v>1712</v>
      </c>
      <c r="AJ18" s="9">
        <f t="shared" si="23"/>
        <v>-1712</v>
      </c>
      <c r="AK18" s="10"/>
      <c r="AL18" s="25">
        <f t="shared" si="24"/>
        <v>0</v>
      </c>
      <c r="AM18" s="25">
        <f t="shared" si="25"/>
        <v>0</v>
      </c>
      <c r="AN18" s="25">
        <f t="shared" si="26"/>
        <v>0</v>
      </c>
      <c r="AO18" s="10"/>
      <c r="AP18" s="12">
        <v>0</v>
      </c>
      <c r="AQ18" s="12">
        <f t="shared" si="27"/>
        <v>0</v>
      </c>
      <c r="AR18" s="12">
        <f t="shared" si="28"/>
        <v>0</v>
      </c>
      <c r="AS18" s="241"/>
      <c r="AT18" s="242"/>
      <c r="AU18" s="241"/>
      <c r="AV18" s="241"/>
      <c r="AW18" s="243"/>
      <c r="AX18" s="242"/>
      <c r="AY18" s="242" t="s">
        <v>630</v>
      </c>
      <c r="AZ18" s="241">
        <v>0</v>
      </c>
      <c r="BA18" s="15">
        <v>1712</v>
      </c>
      <c r="BB18" s="241">
        <v>0</v>
      </c>
      <c r="BC18" s="15">
        <v>1712</v>
      </c>
      <c r="BD18" s="241">
        <v>0</v>
      </c>
      <c r="BE18" s="241">
        <v>0</v>
      </c>
      <c r="BF18" s="241"/>
      <c r="BG18" s="241">
        <v>2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635</v>
      </c>
      <c r="BW18" s="241">
        <v>0</v>
      </c>
      <c r="BX18" s="241">
        <v>0</v>
      </c>
      <c r="BY18" s="241">
        <v>0</v>
      </c>
      <c r="BZ18" s="241">
        <v>0</v>
      </c>
      <c r="CA18" s="241">
        <v>0</v>
      </c>
      <c r="CB18" s="242" t="s">
        <v>633</v>
      </c>
      <c r="CC18" s="247">
        <v>1712</v>
      </c>
      <c r="CD18" s="247">
        <v>1712</v>
      </c>
      <c r="CE18" s="247">
        <v>0</v>
      </c>
      <c r="CF18" s="247">
        <v>0</v>
      </c>
    </row>
    <row r="19" spans="1:84" x14ac:dyDescent="0.25">
      <c r="A19" s="253"/>
      <c r="B19" s="93" t="s">
        <v>659</v>
      </c>
      <c r="C19" s="254"/>
      <c r="D19" s="233"/>
      <c r="E19" s="276">
        <f>SUM(E17:E18)</f>
        <v>0</v>
      </c>
      <c r="F19" s="266">
        <f>SUM(F17:F18)</f>
        <v>0</v>
      </c>
      <c r="G19" s="255">
        <f>'Jobs-Ops'!G19</f>
        <v>0</v>
      </c>
      <c r="H19" s="113">
        <f>'Jobs-Ops'!H19</f>
        <v>0</v>
      </c>
      <c r="I19" s="104"/>
      <c r="J19" s="277">
        <f>SUM(J17:J18)</f>
        <v>0</v>
      </c>
      <c r="K19" s="238"/>
      <c r="L19" s="239"/>
      <c r="M19" s="270">
        <f>SUM(M17:M18)</f>
        <v>642</v>
      </c>
      <c r="N19" s="278">
        <f>SUM(N17:N18)</f>
        <v>1712</v>
      </c>
      <c r="O19" s="72"/>
      <c r="P19" s="100"/>
      <c r="Q19" s="268">
        <f>SUM(Q17:Q18)</f>
        <v>-1712</v>
      </c>
      <c r="R19" s="268">
        <f>SUM(R17:R18)</f>
        <v>0</v>
      </c>
      <c r="S19" s="268">
        <f>SUM(S17:S18)</f>
        <v>-1712</v>
      </c>
      <c r="T19" s="256" t="str">
        <f>IF('Jobs-Ops'!S19&lt;&gt; "",'Jobs-Ops'!S19,"")</f>
        <v/>
      </c>
      <c r="U19" s="10"/>
      <c r="V19" s="23" t="str">
        <f t="shared" si="15"/>
        <v/>
      </c>
      <c r="W19" s="269">
        <f>SUM(W17:W18)</f>
        <v>0</v>
      </c>
      <c r="X19" s="270">
        <f>SUM(X17:X18)</f>
        <v>1712</v>
      </c>
      <c r="Y19" s="268">
        <f>SUM(Y17:Y18)</f>
        <v>-1712</v>
      </c>
      <c r="Z19" s="268">
        <f>SUM(Z17:Z18)</f>
        <v>0</v>
      </c>
      <c r="AA19" s="268">
        <f>SUM(AA17:AA18)</f>
        <v>-1712</v>
      </c>
      <c r="AB19" s="10"/>
      <c r="AC19" s="24"/>
      <c r="AD19" s="269">
        <f>SUM(AD17:AD18)</f>
        <v>0</v>
      </c>
      <c r="AE19" s="270">
        <f>SUM(AE17:AE18)</f>
        <v>0</v>
      </c>
      <c r="AF19" s="268">
        <f>SUM(AF17:AF18)</f>
        <v>0</v>
      </c>
      <c r="AG19" s="10"/>
      <c r="AH19" s="269">
        <f>SUM(AH17:AH18)</f>
        <v>0</v>
      </c>
      <c r="AI19" s="270">
        <f>SUM(AI17:AI18)</f>
        <v>1712</v>
      </c>
      <c r="AJ19" s="268">
        <f>SUM(AJ17:AJ18)</f>
        <v>-1712</v>
      </c>
      <c r="AK19" s="10"/>
      <c r="AL19" s="280">
        <f>SUM(AL17:AL18)</f>
        <v>0</v>
      </c>
      <c r="AM19" s="280">
        <f>SUM(AM17:AM18)</f>
        <v>0</v>
      </c>
      <c r="AN19" s="280">
        <f>SUM(AN17:AN18)</f>
        <v>0</v>
      </c>
      <c r="AO19" s="10"/>
      <c r="AP19" s="281">
        <f>SUM(AP17:AP18)</f>
        <v>0</v>
      </c>
      <c r="AQ19" s="281">
        <f>SUM(AQ17:AQ18)</f>
        <v>0</v>
      </c>
      <c r="AR19" s="281">
        <f>SUM(AR17:AR18)</f>
        <v>0</v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93" t="s">
        <v>660</v>
      </c>
      <c r="C21" s="254"/>
      <c r="D21" s="233"/>
      <c r="E21" s="276">
        <f>SUM(E7:E20)/2</f>
        <v>6099</v>
      </c>
      <c r="F21" s="266">
        <f>SUM(F7:F20)/2</f>
        <v>6099</v>
      </c>
      <c r="G21" s="255">
        <f>'Jobs-Ops'!G21</f>
        <v>0</v>
      </c>
      <c r="H21" s="113">
        <f>'Jobs-Ops'!H21</f>
        <v>0</v>
      </c>
      <c r="I21" s="104"/>
      <c r="J21" s="277">
        <f>SUM(J7:J20)/2</f>
        <v>5350</v>
      </c>
      <c r="K21" s="238"/>
      <c r="L21" s="239"/>
      <c r="M21" s="270">
        <f>SUM(M7:M20)/2</f>
        <v>1284</v>
      </c>
      <c r="N21" s="278">
        <f>SUM(N7:N20)/2</f>
        <v>8632.25</v>
      </c>
      <c r="O21" s="71"/>
      <c r="P21" s="100"/>
      <c r="Q21" s="268">
        <f>SUM(Q7:Q20)/2</f>
        <v>-3282.25</v>
      </c>
      <c r="R21" s="268">
        <f>SUM(R7:R20)/2</f>
        <v>0</v>
      </c>
      <c r="S21" s="268">
        <f>SUM(S7:S20)/2</f>
        <v>-3282.25</v>
      </c>
      <c r="T21" s="256" t="str">
        <f>IF('Jobs-Ops'!S21&lt;&gt; "",'Jobs-Ops'!S21,"")</f>
        <v/>
      </c>
      <c r="U21" s="10"/>
      <c r="V21" s="23" t="str">
        <f t="shared" si="15"/>
        <v/>
      </c>
      <c r="W21" s="269">
        <f>SUM(W7:W20)/2</f>
        <v>5350</v>
      </c>
      <c r="X21" s="270">
        <f>SUM(X7:X20)/2</f>
        <v>9327.75</v>
      </c>
      <c r="Y21" s="268">
        <f>SUM(Y7:Y20)/2</f>
        <v>-3282.25</v>
      </c>
      <c r="Z21" s="268">
        <f>SUM(Z7:Z20)/2</f>
        <v>0</v>
      </c>
      <c r="AA21" s="268">
        <f>SUM(AA7:AA20)/2</f>
        <v>-3282.25</v>
      </c>
      <c r="AB21" s="10"/>
      <c r="AC21" s="24"/>
      <c r="AD21" s="269">
        <f>SUM(AD7:AD20)/2</f>
        <v>0</v>
      </c>
      <c r="AE21" s="270">
        <f>SUM(AE7:AE20)/2</f>
        <v>0</v>
      </c>
      <c r="AF21" s="268">
        <f>SUM(AF7:AF20)/2</f>
        <v>0</v>
      </c>
      <c r="AG21" s="10"/>
      <c r="AH21" s="269">
        <f>SUM(AH7:AH20)/2</f>
        <v>5350</v>
      </c>
      <c r="AI21" s="270">
        <f>SUM(AI7:AI20)/2</f>
        <v>9327.75</v>
      </c>
      <c r="AJ21" s="268">
        <f>SUM(AJ7:AJ20)/2</f>
        <v>-3282.25</v>
      </c>
      <c r="AK21" s="10"/>
      <c r="AL21" s="280">
        <f>SUM(AL7:AL20)/2</f>
        <v>0</v>
      </c>
      <c r="AM21" s="280">
        <f>SUM(AM7:AM20)/2</f>
        <v>-695.5</v>
      </c>
      <c r="AN21" s="280">
        <f>SUM(AN7:AN20)/2</f>
        <v>0</v>
      </c>
      <c r="AO21" s="10"/>
      <c r="AP21" s="281">
        <f>SUM(AP7:AP20)/2</f>
        <v>76378.5</v>
      </c>
      <c r="AQ21" s="281">
        <f>SUM(AQ7:AQ20)/2</f>
        <v>0</v>
      </c>
      <c r="AR21" s="281">
        <f>SUM(AR7:AR20)/2</f>
        <v>71028.5</v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98"/>
      <c r="B23" s="297" t="s">
        <v>639</v>
      </c>
      <c r="C23" s="93"/>
      <c r="D23" s="265"/>
      <c r="E23" s="276">
        <f>SUMIF(BG8:BG23,1, E8:E23)</f>
        <v>6099</v>
      </c>
      <c r="F23" s="266">
        <f>SUMIF(BG8:BG23,1, F8:F23)</f>
        <v>6099</v>
      </c>
      <c r="G23" s="299">
        <f>'Jobs-Ops'!G23</f>
        <v>0</v>
      </c>
      <c r="H23" s="113">
        <f>'Jobs-Ops'!H23</f>
        <v>0</v>
      </c>
      <c r="I23" s="104"/>
      <c r="J23" s="277">
        <f>SUMIF(BG8:BG23,1, J8:J23)</f>
        <v>5350</v>
      </c>
      <c r="K23" s="286"/>
      <c r="L23" s="98"/>
      <c r="M23" s="270">
        <f>SUMIF(BG8:BG23,1, M8:M23)</f>
        <v>642</v>
      </c>
      <c r="N23" s="278">
        <f>SUMIF(BG8:BG23,1, N8:N23)</f>
        <v>6920.25</v>
      </c>
      <c r="O23" s="287"/>
      <c r="P23" s="99"/>
      <c r="Q23" s="268">
        <f>SUMIF(BG8:BG23,1, Q8:Q23)</f>
        <v>-1570.25</v>
      </c>
      <c r="R23" s="268">
        <f>SUMIF(BG8:BG23,1, R8:R23)</f>
        <v>0</v>
      </c>
      <c r="S23" s="268">
        <f>SUMIF(BG8:BG23,1, S8:S23)</f>
        <v>-1570.25</v>
      </c>
      <c r="T23" s="300" t="str">
        <f>IF('Jobs-Ops'!S23&lt;&gt; "",'Jobs-Ops'!S23,"")</f>
        <v/>
      </c>
      <c r="U23" s="289"/>
      <c r="V23" s="290" t="str">
        <f t="shared" si="15"/>
        <v/>
      </c>
      <c r="W23" s="269">
        <f>SUMIF(BG8:BG23,1, W8:W23)</f>
        <v>5350</v>
      </c>
      <c r="X23" s="270">
        <f>SUMIF(BG8:BG23,1, X8:X23)</f>
        <v>7615.75</v>
      </c>
      <c r="Y23" s="268">
        <f>SUMIF(BG8:BG23,1, Y8:Y23)</f>
        <v>-1570.25</v>
      </c>
      <c r="Z23" s="268">
        <f>SUMIF(BG8:BG23,1, Z8:Z23)</f>
        <v>0</v>
      </c>
      <c r="AA23" s="268">
        <f>SUMIF(BG8:BG23,1, AA8:AA23)</f>
        <v>-1570.25</v>
      </c>
      <c r="AB23" s="289"/>
      <c r="AC23" s="291"/>
      <c r="AD23" s="269">
        <f>SUMIF(BG8:BG23,1, AD8:AD23)</f>
        <v>0</v>
      </c>
      <c r="AE23" s="270">
        <f>SUMIF(BG8:BG23,1, AE8:AE23)</f>
        <v>0</v>
      </c>
      <c r="AF23" s="268">
        <f>SUMIF(BG8:BG23,1, AF8:AF23)</f>
        <v>0</v>
      </c>
      <c r="AG23" s="289"/>
      <c r="AH23" s="269">
        <f>SUMIF(BG8:BG23,1, AH8:AH23)</f>
        <v>5350</v>
      </c>
      <c r="AI23" s="270">
        <f>SUMIF(BG8:BG23,1, AI8:AI23)</f>
        <v>7615.75</v>
      </c>
      <c r="AJ23" s="268">
        <f>SUMIF(BG8:BG23,1, AJ8:AJ23)</f>
        <v>-1570.25</v>
      </c>
      <c r="AK23" s="289"/>
      <c r="AL23" s="280">
        <f>SUMIF(BG8:BG23,1, AL8:AL23)</f>
        <v>0</v>
      </c>
      <c r="AM23" s="280">
        <f>SUMIF(BG8:BG23,1, AM8:AM23)</f>
        <v>-695.5</v>
      </c>
      <c r="AN23" s="280">
        <f>SUMIF(BG8:BG23,1, AN8:AN23)</f>
        <v>0</v>
      </c>
      <c r="AO23" s="289"/>
      <c r="AP23" s="281">
        <f>SUMIF(BG8:BG23,1, AP8:AP23)</f>
        <v>76378.5</v>
      </c>
      <c r="AQ23" s="281">
        <f>SUMIF(BG8:BG23,1, AQ8:AQ23)</f>
        <v>0</v>
      </c>
      <c r="AR23" s="281">
        <f>SUMIF(BG8:BG23,1, AR8:AR23)</f>
        <v>71028.5</v>
      </c>
      <c r="AS23" s="15"/>
      <c r="AT23" s="272"/>
      <c r="AU23" s="15"/>
      <c r="AV23" s="15"/>
      <c r="AW23" s="273"/>
      <c r="AX23" s="272"/>
      <c r="AY23" s="272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296"/>
      <c r="BO23" s="296"/>
      <c r="BP23" s="296"/>
      <c r="BQ23" s="296"/>
      <c r="BR23" s="292"/>
      <c r="BS23" s="292"/>
      <c r="BT23" s="15"/>
      <c r="BU23" s="15"/>
      <c r="BV23" s="274"/>
      <c r="BW23" s="15"/>
      <c r="BX23" s="15"/>
      <c r="BY23" s="15"/>
      <c r="BZ23" s="15"/>
      <c r="CA23" s="15"/>
      <c r="CB23" s="272"/>
      <c r="CC23" s="275"/>
      <c r="CD23" s="275"/>
      <c r="CE23" s="275"/>
      <c r="CF23" s="275"/>
    </row>
    <row r="24" spans="1:84" x14ac:dyDescent="0.25">
      <c r="A24" s="298"/>
      <c r="B24" s="297" t="s">
        <v>640</v>
      </c>
      <c r="C24" s="93"/>
      <c r="D24" s="265"/>
      <c r="E24" s="276">
        <f>SUMIF(BG8:BG23,2, E8:E23)</f>
        <v>0</v>
      </c>
      <c r="F24" s="266">
        <f>SUMIF(BG8:BG23,2, F8:F23)</f>
        <v>0</v>
      </c>
      <c r="G24" s="299">
        <f>'Jobs-Ops'!G24</f>
        <v>0</v>
      </c>
      <c r="H24" s="113">
        <f>'Jobs-Ops'!H24</f>
        <v>0</v>
      </c>
      <c r="I24" s="104"/>
      <c r="J24" s="277">
        <f>SUMIF(BG8:BG23,2, J8:J23)</f>
        <v>0</v>
      </c>
      <c r="K24" s="286"/>
      <c r="L24" s="98"/>
      <c r="M24" s="270">
        <f>SUMIF(BG8:BG23,2, M8:M23)</f>
        <v>642</v>
      </c>
      <c r="N24" s="278">
        <f>SUMIF(BG8:BG23,2, N8:N23)</f>
        <v>1712</v>
      </c>
      <c r="O24" s="287"/>
      <c r="P24" s="99"/>
      <c r="Q24" s="268">
        <f>SUMIF(BG8:BG23,2, Q8:Q23)</f>
        <v>-1712</v>
      </c>
      <c r="R24" s="268">
        <f>SUMIF(BG8:BG23,2, R8:R23)</f>
        <v>0</v>
      </c>
      <c r="S24" s="268">
        <f>SUMIF(BG8:BG23,2, S8:S23)</f>
        <v>-1712</v>
      </c>
      <c r="T24" s="300" t="str">
        <f>IF('Jobs-Ops'!S24&lt;&gt; "",'Jobs-Ops'!S24,"")</f>
        <v/>
      </c>
      <c r="U24" s="289"/>
      <c r="V24" s="290" t="str">
        <f t="shared" si="15"/>
        <v/>
      </c>
      <c r="W24" s="269">
        <f>SUMIF(BG8:BG23,2, W8:W23)</f>
        <v>0</v>
      </c>
      <c r="X24" s="270">
        <f>SUMIF(BG8:BG23,2, X8:X23)</f>
        <v>1712</v>
      </c>
      <c r="Y24" s="268">
        <f>SUMIF(BG8:BG23,2, Y8:Y23)</f>
        <v>-1712</v>
      </c>
      <c r="Z24" s="268">
        <f>SUMIF(BG8:BG23,2, Z8:Z23)</f>
        <v>0</v>
      </c>
      <c r="AA24" s="268">
        <f>SUMIF(BG8:BG23,2, AA8:AA23)</f>
        <v>-1712</v>
      </c>
      <c r="AB24" s="289"/>
      <c r="AC24" s="291"/>
      <c r="AD24" s="269">
        <f>SUMIF(BG8:BG23,2, AD8:AD23)</f>
        <v>0</v>
      </c>
      <c r="AE24" s="270">
        <f>SUMIF(BG8:BG23,2, AE8:AE23)</f>
        <v>0</v>
      </c>
      <c r="AF24" s="268">
        <f>SUMIF(BG8:BG23,2, AF8:AF23)</f>
        <v>0</v>
      </c>
      <c r="AG24" s="289"/>
      <c r="AH24" s="269">
        <f>SUMIF(BG8:BG23,2, AH8:AH23)</f>
        <v>0</v>
      </c>
      <c r="AI24" s="270">
        <f>SUMIF(BG8:BG23,2, AI8:AI23)</f>
        <v>1712</v>
      </c>
      <c r="AJ24" s="268">
        <f>SUMIF(BG8:BG23,2, AJ8:AJ23)</f>
        <v>-1712</v>
      </c>
      <c r="AK24" s="289"/>
      <c r="AL24" s="280">
        <f>SUMIF(BG8:BG23,2, AL8:AL23)</f>
        <v>0</v>
      </c>
      <c r="AM24" s="280">
        <f>SUMIF(BG8:BG23,2, AM8:AM23)</f>
        <v>0</v>
      </c>
      <c r="AN24" s="280">
        <f>SUMIF(BG8:BG23,2, AN8:AN23)</f>
        <v>0</v>
      </c>
      <c r="AO24" s="289"/>
      <c r="AP24" s="281">
        <f>SUMIF(BG8:BG23,2, AP8:AP23)</f>
        <v>0</v>
      </c>
      <c r="AQ24" s="281">
        <f>SUMIF(BG8:BG23,2, AQ8:AQ23)</f>
        <v>0</v>
      </c>
      <c r="AR24" s="281">
        <f>SUMIF(BG8:BG23,2, AR8:AR23)</f>
        <v>0</v>
      </c>
      <c r="AS24" s="15"/>
      <c r="AT24" s="272"/>
      <c r="AU24" s="15"/>
      <c r="AV24" s="15"/>
      <c r="AW24" s="273"/>
      <c r="AX24" s="272"/>
      <c r="AY24" s="272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296"/>
      <c r="BO24" s="296"/>
      <c r="BP24" s="296"/>
      <c r="BQ24" s="296"/>
      <c r="BR24" s="292"/>
      <c r="BS24" s="292"/>
      <c r="BT24" s="15"/>
      <c r="BU24" s="15"/>
      <c r="BV24" s="274"/>
      <c r="BW24" s="15"/>
      <c r="BX24" s="15"/>
      <c r="BY24" s="15"/>
      <c r="BZ24" s="15"/>
      <c r="CA24" s="15"/>
      <c r="CB24" s="272"/>
      <c r="CC24" s="275"/>
      <c r="CD24" s="275"/>
      <c r="CE24" s="275"/>
      <c r="CF24" s="275"/>
    </row>
    <row r="25" spans="1:84" x14ac:dyDescent="0.25">
      <c r="A25" s="298"/>
      <c r="B25" s="297" t="s">
        <v>638</v>
      </c>
      <c r="C25" s="93"/>
      <c r="D25" s="265"/>
      <c r="E25" s="276">
        <f>SUM(E8:E24)/4</f>
        <v>6099</v>
      </c>
      <c r="F25" s="266">
        <f>SUM(F8:F24)/4</f>
        <v>6099</v>
      </c>
      <c r="G25" s="299">
        <f>'Jobs-Ops'!G25</f>
        <v>0</v>
      </c>
      <c r="H25" s="113">
        <f>'Jobs-Ops'!H25</f>
        <v>0</v>
      </c>
      <c r="I25" s="104"/>
      <c r="J25" s="277">
        <f>SUM(J8:J24)/4</f>
        <v>5350</v>
      </c>
      <c r="K25" s="301"/>
      <c r="L25" s="98"/>
      <c r="M25" s="270">
        <f>SUM(M8:M24)/4</f>
        <v>1284</v>
      </c>
      <c r="N25" s="278">
        <f>SUM(N8:N24)/4</f>
        <v>8632.25</v>
      </c>
      <c r="O25" s="287"/>
      <c r="P25" s="99"/>
      <c r="Q25" s="268">
        <f>SUM(Q8:Q24)/4</f>
        <v>-3282.25</v>
      </c>
      <c r="R25" s="268">
        <f>SUM(R8:R24)/4</f>
        <v>0</v>
      </c>
      <c r="S25" s="268">
        <f>SUM(S8:S24)/4</f>
        <v>-3282.25</v>
      </c>
      <c r="T25" s="300" t="str">
        <f>IF('Jobs-Ops'!S25&lt;&gt; "",'Jobs-Ops'!S25,"")</f>
        <v/>
      </c>
      <c r="U25" s="289"/>
      <c r="V25" s="290" t="str">
        <f t="shared" si="15"/>
        <v/>
      </c>
      <c r="W25" s="269">
        <f>SUM(W8:W24)/4</f>
        <v>5350</v>
      </c>
      <c r="X25" s="270">
        <f>SUM(X8:X24)/4</f>
        <v>9327.75</v>
      </c>
      <c r="Y25" s="268">
        <f>SUM(Y8:Y24)/4</f>
        <v>-3282.25</v>
      </c>
      <c r="Z25" s="268">
        <f>SUM(Z8:Z24)/4</f>
        <v>0</v>
      </c>
      <c r="AA25" s="268">
        <f>SUM(AA8:AA24)/4</f>
        <v>-3282.25</v>
      </c>
      <c r="AB25" s="289"/>
      <c r="AC25" s="291"/>
      <c r="AD25" s="269">
        <f>SUM(AD8:AD24)/4</f>
        <v>0</v>
      </c>
      <c r="AE25" s="270">
        <f>SUM(AE8:AE24)/4</f>
        <v>0</v>
      </c>
      <c r="AF25" s="268">
        <f>SUM(AF8:AF24)/4</f>
        <v>0</v>
      </c>
      <c r="AG25" s="289"/>
      <c r="AH25" s="269">
        <f>SUM(AH8:AH24)/4</f>
        <v>5350</v>
      </c>
      <c r="AI25" s="270">
        <f>SUM(AI8:AI24)/4</f>
        <v>9327.75</v>
      </c>
      <c r="AJ25" s="268">
        <f>SUM(AJ8:AJ24)/4</f>
        <v>-3282.25</v>
      </c>
      <c r="AK25" s="289"/>
      <c r="AL25" s="280">
        <f>SUM(AL8:AL24)/4</f>
        <v>0</v>
      </c>
      <c r="AM25" s="280">
        <f>SUM(AM8:AM24)/4</f>
        <v>-695.5</v>
      </c>
      <c r="AN25" s="280">
        <f>SUM(AN8:AN24)/4</f>
        <v>0</v>
      </c>
      <c r="AO25" s="289"/>
      <c r="AP25" s="281">
        <f>SUM(AP8:AP24)/4</f>
        <v>76378.5</v>
      </c>
      <c r="AQ25" s="281">
        <f>SUM(AQ8:AQ24)/4</f>
        <v>0</v>
      </c>
      <c r="AR25" s="281">
        <f>SUM(AR8:AR24)/4</f>
        <v>71028.5</v>
      </c>
      <c r="AS25" s="15"/>
      <c r="AT25" s="272"/>
      <c r="AU25" s="15"/>
      <c r="AV25" s="15"/>
      <c r="AW25" s="273"/>
      <c r="AX25" s="272"/>
      <c r="AY25" s="272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296"/>
      <c r="BO25" s="296"/>
      <c r="BP25" s="296"/>
      <c r="BQ25" s="296"/>
      <c r="BR25" s="292"/>
      <c r="BS25" s="292"/>
      <c r="BT25" s="15"/>
      <c r="BU25" s="15"/>
      <c r="BV25" s="274"/>
      <c r="BW25" s="15"/>
      <c r="BX25" s="15"/>
      <c r="BY25" s="15"/>
      <c r="BZ25" s="15"/>
      <c r="CA25" s="15"/>
      <c r="CB25" s="272"/>
      <c r="CC25" s="275"/>
      <c r="CD25" s="275"/>
      <c r="CE25" s="275"/>
      <c r="CF25" s="275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8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8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cJig/X3Ba4kazulrh8d6MdD+NMarFxqRbYBeP6nMw6Ww6yqsAOzWqd6IG+DBJ+1g8MqNlRg+KyorPQZH7ONSmw==" saltValue="VJQoP5azBTCPjuS/YgE8E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63"/>
      <c r="B15" s="264"/>
      <c r="C15" s="264"/>
      <c r="D15" s="265"/>
      <c r="E15" s="266"/>
      <c r="F15" s="267"/>
      <c r="G15" s="266"/>
      <c r="H15" s="267"/>
      <c r="I15" s="266"/>
      <c r="J15" s="268"/>
      <c r="K15" s="268"/>
      <c r="L15" s="268"/>
      <c r="M15" s="15"/>
      <c r="N15" s="268"/>
      <c r="O15" s="268"/>
      <c r="P15" s="268"/>
      <c r="Q15" s="15"/>
      <c r="R15" s="269"/>
      <c r="S15" s="269"/>
      <c r="T15" s="269"/>
      <c r="U15" s="270"/>
      <c r="V15" s="270"/>
      <c r="W15" s="270"/>
      <c r="X15" s="268"/>
      <c r="Y15" s="268"/>
      <c r="Z15" s="268"/>
      <c r="AA15" s="271"/>
      <c r="AB15" s="272"/>
      <c r="AC15" s="15"/>
      <c r="AD15" s="15"/>
      <c r="AE15" s="273"/>
      <c r="AF15" s="272"/>
      <c r="AG15" s="272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274"/>
      <c r="BE15" s="15"/>
      <c r="BF15" s="15"/>
      <c r="BG15" s="15"/>
      <c r="BH15" s="15"/>
      <c r="BI15" s="15"/>
      <c r="BJ15" s="272"/>
      <c r="BK15" s="275"/>
      <c r="BL15" s="275"/>
      <c r="BM15" s="275"/>
      <c r="BN15" s="275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63"/>
      <c r="B17" s="283"/>
      <c r="C17" s="264"/>
      <c r="D17" s="265"/>
      <c r="E17" s="266"/>
      <c r="F17" s="267"/>
      <c r="G17" s="266"/>
      <c r="H17" s="267"/>
      <c r="I17" s="266"/>
      <c r="J17" s="268"/>
      <c r="K17" s="268"/>
      <c r="L17" s="268"/>
      <c r="M17" s="15"/>
      <c r="N17" s="268"/>
      <c r="O17" s="268"/>
      <c r="P17" s="268"/>
      <c r="Q17" s="15"/>
      <c r="R17" s="269"/>
      <c r="S17" s="269"/>
      <c r="T17" s="269"/>
      <c r="U17" s="270"/>
      <c r="V17" s="270"/>
      <c r="W17" s="270"/>
      <c r="X17" s="268"/>
      <c r="Y17" s="268"/>
      <c r="Z17" s="268"/>
      <c r="AA17" s="271"/>
      <c r="AB17" s="272"/>
      <c r="AC17" s="15"/>
      <c r="AD17" s="15"/>
      <c r="AE17" s="273"/>
      <c r="AF17" s="272"/>
      <c r="AG17" s="272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274"/>
      <c r="BE17" s="15"/>
      <c r="BF17" s="15"/>
      <c r="BG17" s="15"/>
      <c r="BH17" s="15"/>
      <c r="BI17" s="15"/>
      <c r="BJ17" s="272"/>
      <c r="BK17" s="275"/>
      <c r="BL17" s="275"/>
      <c r="BM17" s="275"/>
      <c r="BN17" s="275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63"/>
      <c r="B19" s="283"/>
      <c r="C19" s="264"/>
      <c r="D19" s="265"/>
      <c r="E19" s="266"/>
      <c r="F19" s="267"/>
      <c r="G19" s="266"/>
      <c r="H19" s="267"/>
      <c r="I19" s="266"/>
      <c r="J19" s="268"/>
      <c r="K19" s="268"/>
      <c r="L19" s="268"/>
      <c r="M19" s="15"/>
      <c r="N19" s="268"/>
      <c r="O19" s="268"/>
      <c r="P19" s="268"/>
      <c r="Q19" s="15"/>
      <c r="R19" s="269"/>
      <c r="S19" s="269"/>
      <c r="T19" s="269"/>
      <c r="U19" s="270"/>
      <c r="V19" s="270"/>
      <c r="W19" s="270"/>
      <c r="X19" s="268"/>
      <c r="Y19" s="268"/>
      <c r="Z19" s="268"/>
      <c r="AA19" s="271"/>
      <c r="AB19" s="272"/>
      <c r="AC19" s="15"/>
      <c r="AD19" s="15"/>
      <c r="AE19" s="273"/>
      <c r="AF19" s="272"/>
      <c r="AG19" s="272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274"/>
      <c r="BE19" s="15"/>
      <c r="BF19" s="15"/>
      <c r="BG19" s="15"/>
      <c r="BH19" s="15"/>
      <c r="BI19" s="15"/>
      <c r="BJ19" s="272"/>
      <c r="BK19" s="275"/>
      <c r="BL19" s="275"/>
      <c r="BM19" s="275"/>
      <c r="BN19" s="275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63"/>
      <c r="B21" s="283"/>
      <c r="C21" s="264"/>
      <c r="D21" s="265"/>
      <c r="E21" s="266"/>
      <c r="F21" s="267"/>
      <c r="G21" s="266"/>
      <c r="H21" s="267"/>
      <c r="I21" s="266"/>
      <c r="J21" s="268"/>
      <c r="K21" s="268"/>
      <c r="L21" s="268"/>
      <c r="M21" s="15"/>
      <c r="N21" s="268"/>
      <c r="O21" s="268"/>
      <c r="P21" s="268"/>
      <c r="Q21" s="15"/>
      <c r="R21" s="269"/>
      <c r="S21" s="269"/>
      <c r="T21" s="269"/>
      <c r="U21" s="270"/>
      <c r="V21" s="270"/>
      <c r="W21" s="270"/>
      <c r="X21" s="268"/>
      <c r="Y21" s="268"/>
      <c r="Z21" s="268"/>
      <c r="AA21" s="271"/>
      <c r="AB21" s="272"/>
      <c r="AC21" s="15"/>
      <c r="AD21" s="15"/>
      <c r="AE21" s="273"/>
      <c r="AF21" s="272"/>
      <c r="AG21" s="272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274"/>
      <c r="BE21" s="15"/>
      <c r="BF21" s="15"/>
      <c r="BG21" s="15"/>
      <c r="BH21" s="15"/>
      <c r="BI21" s="15"/>
      <c r="BJ21" s="272"/>
      <c r="BK21" s="275"/>
      <c r="BL21" s="275"/>
      <c r="BM21" s="275"/>
      <c r="BN21" s="275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83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83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83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62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2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2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2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//6c6hA2FuR3vyW38imKsGmi0Tdm8I3lPYDm39p/J5Uma95hYcWU7C07aXv0vEQ/Nw6LWC+L+obiK3qW1Mt+Dg==" saltValue="2Y7f1YXExXJ/kcQ4UC9Rs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KqpeaflOvA8q/1WX6j86jPUIE06CUA+qecAUFKhn25cmZQNE2zFtUzsYXI2VrL7sFaXlqgYuWII+i7YlVxC0oA==" saltValue="YaCZYrhbWvk1g+yZf9ZCWA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uN3bYUJ65YYW0G7ZELeq7nkPbdXxQTT0fDa3kcvnWEJloGg72bfh7JniW6FnG0qFCMbaMro2d3T64TmXnPWK8g==" saltValue="UkCskcOIs6aSiFgxXJRb9Q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eZ+Nf5QORNZu15RijqtT3KBUs8cvfr6ODNsmDsnp7BBZKI+uWyEpP88yfpHIC4jwR4AK3CG7ogSNaf59lYtl7A==" saltValue="rgIsvsoWaQpxleolcm9YDA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