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yisa\MAIN_PROJECT\eee3088f-project\Production\"/>
    </mc:Choice>
  </mc:AlternateContent>
  <xr:revisionPtr revIDLastSave="0" documentId="13_ncr:1_{D863EFE5-2FA0-44B5-9CA3-0E8F661E4E9B}" xr6:coauthVersionLast="47" xr6:coauthVersionMax="47" xr10:uidLastSave="{00000000-0000-0000-0000-000000000000}"/>
  <bookViews>
    <workbookView xWindow="-120" yWindow="-120" windowWidth="20730" windowHeight="11160" xr2:uid="{DDA5B56F-5668-4194-88F0-FF7F5B786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21" i="1" s="1"/>
</calcChain>
</file>

<file path=xl/sharedStrings.xml><?xml version="1.0" encoding="utf-8"?>
<sst xmlns="http://schemas.openxmlformats.org/spreadsheetml/2006/main" count="62" uniqueCount="61">
  <si>
    <t xml:space="preserve">    BT1</t>
  </si>
  <si>
    <t>3.7V</t>
  </si>
  <si>
    <t>&gt;  C1, C2</t>
  </si>
  <si>
    <t>4,7uF</t>
  </si>
  <si>
    <t>&gt;  C3, C4</t>
  </si>
  <si>
    <t>1uF</t>
  </si>
  <si>
    <t xml:space="preserve">    C5</t>
  </si>
  <si>
    <t>10nF</t>
  </si>
  <si>
    <t>&gt;  C6, C7</t>
  </si>
  <si>
    <t>100nF</t>
  </si>
  <si>
    <t xml:space="preserve">    C8</t>
  </si>
  <si>
    <t>4.7uF</t>
  </si>
  <si>
    <t xml:space="preserve">    D1</t>
  </si>
  <si>
    <t>LED</t>
  </si>
  <si>
    <t>&gt;  D2, D3</t>
  </si>
  <si>
    <t>BAT60J</t>
  </si>
  <si>
    <t xml:space="preserve">    FB1</t>
  </si>
  <si>
    <t>Ferrite_Bead</t>
  </si>
  <si>
    <t xml:space="preserve">    J1</t>
  </si>
  <si>
    <t>USB_B_Micro</t>
  </si>
  <si>
    <t xml:space="preserve">    JP1</t>
  </si>
  <si>
    <t>Jumper_3_Open</t>
  </si>
  <si>
    <t xml:space="preserve">    Q1</t>
  </si>
  <si>
    <t>IRF9540NPbF</t>
  </si>
  <si>
    <t>2k</t>
  </si>
  <si>
    <t>470R</t>
  </si>
  <si>
    <t>10k</t>
  </si>
  <si>
    <t xml:space="preserve">    U1</t>
  </si>
  <si>
    <t>MCP73831-2-OT</t>
  </si>
  <si>
    <t>C424093</t>
  </si>
  <si>
    <t xml:space="preserve">    U2</t>
  </si>
  <si>
    <t>FT232RL</t>
  </si>
  <si>
    <t xml:space="preserve">    U3</t>
  </si>
  <si>
    <t>MCP1700-3302E_TO92</t>
  </si>
  <si>
    <t>JLCPCB Part</t>
  </si>
  <si>
    <t>price($)</t>
  </si>
  <si>
    <t>quantity</t>
  </si>
  <si>
    <t>Column1</t>
  </si>
  <si>
    <t>Column2</t>
  </si>
  <si>
    <t>Column3</t>
  </si>
  <si>
    <t>Column4</t>
  </si>
  <si>
    <t>Column5</t>
  </si>
  <si>
    <t>C15849</t>
  </si>
  <si>
    <t>C14663</t>
  </si>
  <si>
    <t>C2575</t>
  </si>
  <si>
    <t>C8690</t>
  </si>
  <si>
    <t>C39051</t>
  </si>
  <si>
    <t>C15195</t>
  </si>
  <si>
    <t>C2286</t>
  </si>
  <si>
    <t>C133103</t>
  </si>
  <si>
    <t>C433871</t>
  </si>
  <si>
    <t>C23182</t>
  </si>
  <si>
    <t>C25804</t>
  </si>
  <si>
    <t>C1002</t>
  </si>
  <si>
    <t>C69335</t>
  </si>
  <si>
    <t>price each($)</t>
  </si>
  <si>
    <t>Column6</t>
  </si>
  <si>
    <t>TOTAL PRICE($)</t>
  </si>
  <si>
    <t>C132560</t>
  </si>
  <si>
    <t>Reference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</si>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</sst>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3">
    <font>
      <sz val="11"/>
      <color theme="1"/>
      <name val="Calibri"/>
      <family val="2"/>
      <scheme val="minor"/>
    </font>
    <font>
      <sz val="11"/>
      <color rgb="FF222222"/>
      <name val="PingFangSC, PingFangSC-Semibold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0" fillId="0" borderId="1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6DB25-DC13-4AC1-B0AF-E4CCD97D0DB9}" name="Table1" displayName="Table1" ref="A1:F21" totalsRowCount="1">
  <autoFilter ref="A1:F20" xr:uid="{2B36DB25-DC13-4AC1-B0AF-E4CCD97D0DB9}"/>
  <tableColumns count="6">
    <tableColumn id="1" xr3:uid="{9E85547D-D76C-4EB6-9A8F-9B51C5E5802F}" name="Column1" totalsRowLabel="TOTAL PRICE($)"/>
    <tableColumn id="2" xr3:uid="{10EC5C1B-A6E2-49A3-9DE6-7A5A47A99113}" name="Column2"/>
    <tableColumn id="3" xr3:uid="{EF3493F9-CFD2-4DE5-8165-2FD3E6D5C299}" name="Column3"/>
    <tableColumn id="4" xr3:uid="{2E26A0BB-DC22-4372-8075-022268C7730D}" name="Column4"/>
    <tableColumn id="5" xr3:uid="{CAE5847F-DBB0-495B-9596-158D17098424}" name="Column5"/>
    <tableColumn id="6" xr3:uid="{E168FF96-8DD7-4C63-B936-832F64EE2FFB}" name="Column6" totalsRowFunction="custom">
      <totalsRowFormula>SUM(F2:F20)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CC2F-368D-430F-8361-F9CE025C2F6F}">
  <dimension ref="A1:F21"/>
  <sheetViews>
    <sheetView tabSelected="1" topLeftCell="A2" workbookViewId="0">
      <selection activeCell="N18" sqref="N18"/>
    </sheetView>
  </sheetViews>
  <sheetFormatPr defaultRowHeight="15"/>
  <cols>
    <col min="1" max="1" width="15.42578125" customWidth="1"/>
    <col min="2" max="2" width="23.5703125" customWidth="1"/>
    <col min="3" max="3" width="11" customWidth="1"/>
    <col min="4" max="4" width="14.28515625" customWidth="1"/>
    <col min="5" max="5" width="12.5703125" customWidth="1"/>
  </cols>
  <sheetData>
    <row r="1" spans="1:6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56</v>
      </c>
    </row>
    <row r="2" spans="1:6">
      <c r="A2" t="s">
        <v>59</v>
      </c>
      <c r="B2" t="s">
        <v>60</v>
      </c>
      <c r="C2" t="s">
        <v>34</v>
      </c>
      <c r="D2" t="s">
        <v>55</v>
      </c>
      <c r="E2" t="s">
        <v>36</v>
      </c>
      <c r="F2" t="s">
        <v>35</v>
      </c>
    </row>
    <row r="3" spans="1:6">
      <c r="A3" t="s">
        <v>0</v>
      </c>
      <c r="B3" t="s">
        <v>1</v>
      </c>
      <c r="D3">
        <v>0</v>
      </c>
      <c r="E3">
        <v>1</v>
      </c>
      <c r="F3">
        <f>PRODUCT(D3:E3)</f>
        <v>0</v>
      </c>
    </row>
    <row r="4" spans="1:6">
      <c r="A4" t="s">
        <v>2</v>
      </c>
      <c r="B4" t="s">
        <v>3</v>
      </c>
      <c r="C4" t="s">
        <v>54</v>
      </c>
      <c r="D4">
        <v>2.0299999999999999E-2</v>
      </c>
      <c r="E4">
        <v>2</v>
      </c>
      <c r="F4">
        <f t="shared" ref="F4:F20" si="0">PRODUCT(D4:E4)</f>
        <v>4.0599999999999997E-2</v>
      </c>
    </row>
    <row r="5" spans="1:6">
      <c r="A5" t="s">
        <v>4</v>
      </c>
      <c r="B5" t="s">
        <v>5</v>
      </c>
      <c r="C5" t="s">
        <v>42</v>
      </c>
      <c r="D5" s="5">
        <v>5.7999999999999996E-3</v>
      </c>
      <c r="E5">
        <v>2</v>
      </c>
      <c r="F5">
        <f t="shared" si="0"/>
        <v>1.1599999999999999E-2</v>
      </c>
    </row>
    <row r="6" spans="1:6">
      <c r="A6" t="s">
        <v>6</v>
      </c>
      <c r="B6" t="s">
        <v>7</v>
      </c>
      <c r="C6" s="2" t="s">
        <v>47</v>
      </c>
      <c r="D6" s="3">
        <v>1.1000000000000001E-3</v>
      </c>
      <c r="E6">
        <v>1</v>
      </c>
      <c r="F6">
        <f t="shared" si="0"/>
        <v>1.1000000000000001E-3</v>
      </c>
    </row>
    <row r="7" spans="1:6">
      <c r="A7" t="s">
        <v>8</v>
      </c>
      <c r="B7" t="s">
        <v>9</v>
      </c>
      <c r="C7" s="4" t="s">
        <v>43</v>
      </c>
      <c r="D7" s="7">
        <v>2.5999999999999999E-3</v>
      </c>
      <c r="E7">
        <v>2</v>
      </c>
      <c r="F7">
        <f t="shared" si="0"/>
        <v>5.1999999999999998E-3</v>
      </c>
    </row>
    <row r="8" spans="1:6">
      <c r="A8" t="s">
        <v>10</v>
      </c>
      <c r="B8" t="s">
        <v>11</v>
      </c>
      <c r="C8" t="s">
        <v>54</v>
      </c>
      <c r="D8">
        <v>2.0299999999999999E-2</v>
      </c>
      <c r="E8">
        <v>1</v>
      </c>
      <c r="F8">
        <f t="shared" si="0"/>
        <v>2.0299999999999999E-2</v>
      </c>
    </row>
    <row r="9" spans="1:6">
      <c r="A9" t="s">
        <v>12</v>
      </c>
      <c r="B9" t="s">
        <v>13</v>
      </c>
      <c r="C9" t="s">
        <v>48</v>
      </c>
      <c r="D9">
        <v>3.2000000000000002E-3</v>
      </c>
      <c r="E9">
        <v>1</v>
      </c>
      <c r="F9">
        <f t="shared" si="0"/>
        <v>3.2000000000000002E-3</v>
      </c>
    </row>
    <row r="10" spans="1:6">
      <c r="A10" t="s">
        <v>14</v>
      </c>
      <c r="B10" t="s">
        <v>15</v>
      </c>
      <c r="C10" s="2" t="s">
        <v>49</v>
      </c>
      <c r="D10" s="6">
        <v>0.83299999999999996</v>
      </c>
      <c r="E10">
        <v>2</v>
      </c>
      <c r="F10">
        <f t="shared" si="0"/>
        <v>1.6659999999999999</v>
      </c>
    </row>
    <row r="11" spans="1:6">
      <c r="A11" t="s">
        <v>16</v>
      </c>
      <c r="B11" t="s">
        <v>17</v>
      </c>
      <c r="C11" t="s">
        <v>53</v>
      </c>
      <c r="D11" s="9">
        <v>5.1999999999999998E-3</v>
      </c>
      <c r="E11">
        <v>1</v>
      </c>
      <c r="F11">
        <f t="shared" si="0"/>
        <v>5.1999999999999998E-3</v>
      </c>
    </row>
    <row r="12" spans="1:6">
      <c r="A12" t="s">
        <v>18</v>
      </c>
      <c r="B12" t="s">
        <v>19</v>
      </c>
      <c r="C12" s="2" t="s">
        <v>58</v>
      </c>
      <c r="D12" s="6">
        <v>0.35149999999999998</v>
      </c>
      <c r="E12">
        <v>1</v>
      </c>
      <c r="F12">
        <f t="shared" si="0"/>
        <v>0.35149999999999998</v>
      </c>
    </row>
    <row r="13" spans="1:6">
      <c r="A13" t="s">
        <v>20</v>
      </c>
      <c r="B13" t="s">
        <v>21</v>
      </c>
      <c r="D13">
        <v>0</v>
      </c>
      <c r="E13">
        <v>1</v>
      </c>
      <c r="F13">
        <f t="shared" si="0"/>
        <v>0</v>
      </c>
    </row>
    <row r="14" spans="1:6">
      <c r="A14" t="s">
        <v>22</v>
      </c>
      <c r="B14" t="s">
        <v>23</v>
      </c>
      <c r="C14" t="s">
        <v>44</v>
      </c>
      <c r="D14" s="7">
        <v>0.73629999999999995</v>
      </c>
      <c r="E14">
        <v>1</v>
      </c>
      <c r="F14">
        <f t="shared" si="0"/>
        <v>0.73629999999999995</v>
      </c>
    </row>
    <row r="15" spans="1:6">
      <c r="A15" s="1">
        <v>1</v>
      </c>
      <c r="B15" t="s">
        <v>24</v>
      </c>
      <c r="C15" s="2" t="s">
        <v>50</v>
      </c>
      <c r="D15" s="3">
        <v>1.95E-2</v>
      </c>
      <c r="E15">
        <v>1</v>
      </c>
      <c r="F15">
        <f t="shared" si="0"/>
        <v>1.95E-2</v>
      </c>
    </row>
    <row r="16" spans="1:6">
      <c r="A16" s="1">
        <v>2</v>
      </c>
      <c r="B16" t="s">
        <v>25</v>
      </c>
      <c r="C16" s="4" t="s">
        <v>51</v>
      </c>
      <c r="D16" s="7">
        <v>1.2999999999999999E-3</v>
      </c>
      <c r="E16">
        <v>1</v>
      </c>
      <c r="F16">
        <f t="shared" si="0"/>
        <v>1.2999999999999999E-3</v>
      </c>
    </row>
    <row r="17" spans="1:6">
      <c r="A17" s="1">
        <v>4</v>
      </c>
      <c r="B17" t="s">
        <v>26</v>
      </c>
      <c r="C17" s="8" t="s">
        <v>52</v>
      </c>
      <c r="D17" s="7">
        <v>1.2999999999999999E-3</v>
      </c>
      <c r="E17">
        <v>1</v>
      </c>
      <c r="F17">
        <f t="shared" si="0"/>
        <v>1.2999999999999999E-3</v>
      </c>
    </row>
    <row r="18" spans="1:6">
      <c r="A18" t="s">
        <v>27</v>
      </c>
      <c r="B18" t="s">
        <v>28</v>
      </c>
      <c r="C18" t="s">
        <v>29</v>
      </c>
      <c r="D18">
        <v>1.3166</v>
      </c>
      <c r="E18">
        <v>1</v>
      </c>
      <c r="F18">
        <f t="shared" si="0"/>
        <v>1.3166</v>
      </c>
    </row>
    <row r="19" spans="1:6">
      <c r="A19" t="s">
        <v>30</v>
      </c>
      <c r="B19" t="s">
        <v>31</v>
      </c>
      <c r="C19" t="s">
        <v>45</v>
      </c>
      <c r="D19" s="7">
        <v>6.6311999999999998</v>
      </c>
      <c r="E19">
        <v>1</v>
      </c>
      <c r="F19">
        <f t="shared" si="0"/>
        <v>6.6311999999999998</v>
      </c>
    </row>
    <row r="20" spans="1:6">
      <c r="A20" t="s">
        <v>32</v>
      </c>
      <c r="B20" t="s">
        <v>33</v>
      </c>
      <c r="C20" t="s">
        <v>46</v>
      </c>
      <c r="D20" s="3">
        <v>0.96099999999999997</v>
      </c>
      <c r="E20">
        <v>1</v>
      </c>
      <c r="F20">
        <f t="shared" si="0"/>
        <v>0.96099999999999997</v>
      </c>
    </row>
    <row r="21" spans="1:6">
      <c r="A21" t="s">
        <v>57</v>
      </c>
      <c r="F21">
        <f>SUM(F2:F20)</f>
        <v>11.7719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q h x V F r D w u i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4 Y I K P m 4 C N p m Q W / w C Y s y e 6 Y 8 J q 7 7 2 f W e k w f i w B D Z J Y O 8 P 8 g F Q S w M E F A A C A A g A q q h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o c V Q o i k e 4 D g A A A B E A A A A T A B w A R m 9 y b X V s Y X M v U 2 V j d G l v b j E u b S C i G A A o o B Q A A A A A A A A A A A A A A A A A A A A A A A A A A A A r T k 0 u y c z P U w i G 0 I b W A F B L A Q I t A B Q A A g A I A K q o c V R a w 8 L o p A A A A P Y A A A A S A A A A A A A A A A A A A A A A A A A A A A B D b 2 5 m a W c v U G F j a 2 F n Z S 5 4 b W x Q S w E C L Q A U A A I A C A C q q H F U D 8 r p q 6 Q A A A D p A A A A E w A A A A A A A A A A A A A A A A D w A A A A W 0 N v b n R l b n R f V H l w Z X N d L n h t b F B L A Q I t A B Q A A g A I A K q o c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R Z R h a F R s R o l O l K q v g O d 5 A A A A A A I A A A A A A B B m A A A A A Q A A I A A A A D 6 o / b e L N c j S e 0 x + l 6 E L s 3 q u O 8 c Z t B j t r x U w q e G 5 O z / 6 A A A A A A 6 A A A A A A g A A I A A A A D i O A G U p O J 3 D M W F G 3 p 3 V V x H O D 1 J j i I O t j P / F v B U N c 6 P c U A A A A M J S e x E b / V L J R K U W b q K o 8 t 2 g 4 + V M u w W W j j 8 h 2 7 Y / V R R m p H F d 8 l m I y + I r r A N W e 0 1 I n 7 a i d W H p w b h s c 8 m 9 k 2 u s c A c f S n 5 8 w h O X Y 5 w m O Y 1 Y D O + Q Q A A A A A A a p 5 E d 8 H X q j s 5 j S I o k m x c M a t r S R p 2 1 h T 7 P e g 3 K S F N e i V I W p B Y 1 u 8 h m 3 l 5 a n G 4 p H E G d h 0 I H j l m 7 D D S V w F v Z q Y k = < / D a t a M a s h u p > 
</file>

<file path=customXml/itemProps1.xml><?xml version="1.0" encoding="utf-8"?>
<ds:datastoreItem xmlns:ds="http://schemas.openxmlformats.org/officeDocument/2006/customXml" ds:itemID="{29608D98-8246-42D9-84C6-7C5C60493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Vuyisa</dc:creator>
  <cp:lastModifiedBy>Vuyisa</cp:lastModifiedBy>
  <dcterms:created xsi:type="dcterms:W3CDTF">2022-03-17T19:01:08Z</dcterms:created>
  <dcterms:modified xsi:type="dcterms:W3CDTF">2022-04-05T23:22:21Z</dcterms:modified>
</cp:coreProperties>
</file>