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syhroberts/Documents/GitHub/OpenMakingKit/Non_GITHUB/QR_Beads/code128_R/"/>
    </mc:Choice>
  </mc:AlternateContent>
  <xr:revisionPtr revIDLastSave="0" documentId="13_ncr:9_{0D63AA45-432E-9840-A787-5EF66A9DFE7D}" xr6:coauthVersionLast="43" xr6:coauthVersionMax="43" xr10:uidLastSave="{00000000-0000-0000-0000-000000000000}"/>
  <bookViews>
    <workbookView xWindow="2780" yWindow="1560" windowWidth="28040" windowHeight="17440" xr2:uid="{72BEC5E8-6A76-2B42-8462-CD3FB0D8A231}"/>
  </bookViews>
  <sheets>
    <sheet name="code128_specification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2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<sst xmlns="http://schemas.openxmlformats.org/spreadsheetml/2006/main" count="1382" uniqueCount="222">
  <si>
    <t>SP</t>
  </si>
  <si>
    <t>U</t>
  </si>
  <si>
    <t>!</t>
  </si>
  <si>
    <t>V</t>
  </si>
  <si>
    <t>"</t>
  </si>
  <si>
    <t>W</t>
  </si>
  <si>
    <t>#</t>
  </si>
  <si>
    <t>X</t>
  </si>
  <si>
    <t>$</t>
  </si>
  <si>
    <t>Y</t>
  </si>
  <si>
    <t>%</t>
  </si>
  <si>
    <t>Z</t>
  </si>
  <si>
    <t>&amp;</t>
  </si>
  <si>
    <t>[</t>
  </si>
  <si>
    <t>'</t>
  </si>
  <si>
    <t>\</t>
  </si>
  <si>
    <t>(</t>
  </si>
  <si>
    <t>]</t>
  </si>
  <si>
    <t>)</t>
  </si>
  <si>
    <t>SPAE</t>
  </si>
  <si>
    <t>*</t>
  </si>
  <si>
    <t>_</t>
  </si>
  <si>
    <t>+</t>
  </si>
  <si>
    <t>`</t>
  </si>
  <si>
    <t>,</t>
  </si>
  <si>
    <t>a</t>
  </si>
  <si>
    <t>-</t>
  </si>
  <si>
    <t>b</t>
  </si>
  <si>
    <t>.</t>
  </si>
  <si>
    <t>c</t>
  </si>
  <si>
    <t>/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</si>
  <si>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</si>
  <si>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</si>
  <si>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</si>
  <si>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</si>
  <si>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</si>
  <si>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</si>
  <si>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</si>
  <si>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</si>
  <si>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</si>
  <si>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</si>
  <si>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</si>
  <si>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:</t>
  </si>
  <si>
    <t>o</t>
  </si>
  <si>
    <t>;</t>
  </si>
  <si>
    <t>p</t>
  </si>
  <si>
    <t>&lt;</t>
  </si>
  <si>
    <t>q</t>
  </si>
  <si>
    <t>=</t>
  </si>
  <si>
    <t>r</t>
  </si>
  <si>
    <t>&gt;</t>
  </si>
  <si>
    <t>s</t>
  </si>
  <si>
    <t>?</t>
  </si>
  <si>
    <t>t</t>
  </si>
  <si>
    <t>@</t>
  </si>
  <si>
    <t>u</t>
  </si>
  <si>
    <t>A</t>
  </si>
  <si>
    <t>v</t>
  </si>
  <si>
    <t>B</t>
  </si>
  <si>
    <t>w</t>
  </si>
  <si>
    <t>C</t>
  </si>
  <si>
    <t>x</t>
  </si>
  <si>
    <t>D</t>
  </si>
  <si>
    <t>y</t>
  </si>
  <si>
    <t>E</t>
  </si>
  <si>
    <t>z</t>
  </si>
  <si>
    <t>F</t>
  </si>
  <si>
    <t>{</t>
  </si>
  <si>
    <t>G</t>
  </si>
  <si>
    <t>|</t>
  </si>
  <si>
    <t>H</t>
  </si>
  <si>
    <t>}</t>
  </si>
  <si>
    <t>~</t>
  </si>
  <si>
    <t>J</t>
  </si>
  <si>
    <t>DEL</t>
  </si>
  <si>
    <t>K</t>
  </si>
  <si>
    <t>FNC3</t>
  </si>
  <si>
    <t>L</t>
  </si>
  <si>
    <t>FNC2</t>
  </si>
  <si>
    <t>M</t>
  </si>
  <si>
    <t>SHIFT</t>
  </si>
  <si>
    <t>N</t>
  </si>
  <si>
    <t>Code C</t>
  </si>
  <si>
    <t>O</t>
  </si>
  <si>
    <t>FNC4</t>
  </si>
  <si>
    <t>P</t>
  </si>
  <si>
    <t>Code A</t>
  </si>
  <si>
    <t>Q</t>
  </si>
  <si>
    <t>FNC1</t>
  </si>
  <si>
    <t>R</t>
  </si>
  <si>
    <t>START A</t>
  </si>
  <si>
    <t>S</t>
  </si>
  <si>
    <t>START B</t>
  </si>
  <si>
    <t>T</t>
  </si>
  <si>
    <t>START C</t>
  </si>
  <si>
    <t>11011001100</t>
  </si>
  <si>
    <t>11011101110</t>
  </si>
  <si>
    <t>11001101100</t>
  </si>
  <si>
    <t>11101011000</t>
  </si>
  <si>
    <t>11001100110</t>
  </si>
  <si>
    <t>11101000110</t>
  </si>
  <si>
    <t>10010011000</t>
  </si>
  <si>
    <t>11100010110</t>
  </si>
  <si>
    <t>10010001100</t>
  </si>
  <si>
    <t>11101101000</t>
  </si>
  <si>
    <t>10001001100</t>
  </si>
  <si>
    <t>11101100010</t>
  </si>
  <si>
    <t>10011001000</t>
  </si>
  <si>
    <t>11100011010</t>
  </si>
  <si>
    <t>10011000100</t>
  </si>
  <si>
    <t>11101111010</t>
  </si>
  <si>
    <t>10001100100</t>
  </si>
  <si>
    <t>11001000010</t>
  </si>
  <si>
    <t>11001001000</t>
  </si>
  <si>
    <t>11110001010</t>
  </si>
  <si>
    <t>11001000100</t>
  </si>
  <si>
    <t>10100110000</t>
  </si>
  <si>
    <t>11000100100</t>
  </si>
  <si>
    <t>10100001100</t>
  </si>
  <si>
    <t>10110011100</t>
  </si>
  <si>
    <t>10010110000</t>
  </si>
  <si>
    <t>10011011100</t>
  </si>
  <si>
    <t>10010000110</t>
  </si>
  <si>
    <t>10011001110</t>
  </si>
  <si>
    <t>10000101100</t>
  </si>
  <si>
    <t>10111001100</t>
  </si>
  <si>
    <t>10000100110</t>
  </si>
  <si>
    <t>0</t>
  </si>
  <si>
    <t>10011101100</t>
  </si>
  <si>
    <t>10110010000</t>
  </si>
  <si>
    <t>1</t>
  </si>
  <si>
    <t>10011100110</t>
  </si>
  <si>
    <t>10110000100</t>
  </si>
  <si>
    <t>2</t>
  </si>
  <si>
    <t>11001110010</t>
  </si>
  <si>
    <t>10011010000</t>
  </si>
  <si>
    <t>3</t>
  </si>
  <si>
    <t>11001011100</t>
  </si>
  <si>
    <t>10011000010</t>
  </si>
  <si>
    <t>4</t>
  </si>
  <si>
    <t>11001001110</t>
  </si>
  <si>
    <t>10000110100</t>
  </si>
  <si>
    <t>5</t>
  </si>
  <si>
    <t>11011100100</t>
  </si>
  <si>
    <t>10000110010</t>
  </si>
  <si>
    <t>6</t>
  </si>
  <si>
    <t>11001110100</t>
  </si>
  <si>
    <t>11000010010</t>
  </si>
  <si>
    <t>7</t>
  </si>
  <si>
    <t>11101101110</t>
  </si>
  <si>
    <t>11001010000</t>
  </si>
  <si>
    <t>8</t>
  </si>
  <si>
    <t>11101001100</t>
  </si>
  <si>
    <t>11110111010</t>
  </si>
  <si>
    <t>9</t>
  </si>
  <si>
    <t>11100101100</t>
  </si>
  <si>
    <t>11000010100</t>
  </si>
  <si>
    <t>11100100110</t>
  </si>
  <si>
    <t>10001111010</t>
  </si>
  <si>
    <t>11101100100</t>
  </si>
  <si>
    <t>10100111100</t>
  </si>
  <si>
    <t>11100110100</t>
  </si>
  <si>
    <t>10010111100</t>
  </si>
  <si>
    <t>11100110010</t>
  </si>
  <si>
    <t>10010011110</t>
  </si>
  <si>
    <t>11011011000</t>
  </si>
  <si>
    <t>10111100100</t>
  </si>
  <si>
    <t>11011000110</t>
  </si>
  <si>
    <t>10011110100</t>
  </si>
  <si>
    <t>11000110110</t>
  </si>
  <si>
    <t>10011110010</t>
  </si>
  <si>
    <t>10100011000</t>
  </si>
  <si>
    <t>11110100100</t>
  </si>
  <si>
    <t>10001011000</t>
  </si>
  <si>
    <t>11110010100</t>
  </si>
  <si>
    <t>10001000110</t>
  </si>
  <si>
    <t>11110010010</t>
  </si>
  <si>
    <t>10110001000</t>
  </si>
  <si>
    <t>11011011110</t>
  </si>
  <si>
    <t>10001101000</t>
  </si>
  <si>
    <t>11011110110</t>
  </si>
  <si>
    <t>10001100010</t>
  </si>
  <si>
    <t>11110110110</t>
  </si>
  <si>
    <t>11010001000</t>
  </si>
  <si>
    <t>10101111000</t>
  </si>
  <si>
    <t>11000101000</t>
  </si>
  <si>
    <t>10100011110</t>
  </si>
  <si>
    <t>11000100010</t>
  </si>
  <si>
    <t>10001011110</t>
  </si>
  <si>
    <t>10110111000</t>
  </si>
  <si>
    <t>10111101000</t>
  </si>
  <si>
    <t>10110001110</t>
  </si>
  <si>
    <t>10111100010</t>
  </si>
  <si>
    <t>10001101110</t>
  </si>
  <si>
    <t>11110101000</t>
  </si>
  <si>
    <t>10111011000</t>
  </si>
  <si>
    <t>11110100010</t>
  </si>
  <si>
    <t>10111000110</t>
  </si>
  <si>
    <t>10111011110</t>
  </si>
  <si>
    <t>10001110110</t>
  </si>
  <si>
    <t>10111101110</t>
  </si>
  <si>
    <t>11101110110</t>
  </si>
  <si>
    <t>11101011110</t>
  </si>
  <si>
    <t>11010001110</t>
  </si>
  <si>
    <t>11110101110</t>
  </si>
  <si>
    <t>11000101110</t>
  </si>
  <si>
    <t>11010000100</t>
  </si>
  <si>
    <t>11011101000</t>
  </si>
  <si>
    <t>11010010000</t>
  </si>
  <si>
    <t>11011100010</t>
  </si>
  <si>
    <t>11010011100</t>
  </si>
  <si>
    <t>char</t>
  </si>
  <si>
    <t>code128</t>
  </si>
  <si>
    <t>", replacement = "</t>
  </si>
  <si>
    <t>if(currentchar=="</t>
  </si>
  <si>
    <t>"){</t>
  </si>
  <si>
    <t>currentchar&lt;-sub(pattern = "</t>
  </si>
  <si>
    <t>", x= currentchar);checksum&lt;-checksum+(</t>
  </si>
  <si>
    <t>*i)}</t>
  </si>
  <si>
    <t>if(checksum==</t>
  </si>
  <si>
    <t>){output&lt;-paste(output,"</t>
  </si>
  <si>
    <t>",sep="")}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</si>
</sst>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0645-A587-E64D-9F52-6C00D3561339}">
  <dimension ref="A1:Q107"/>
  <sheetViews>
    <sheetView tabSelected="1" topLeftCell="K1" workbookViewId="0">
      <selection activeCell="Q2" sqref="Q2:Q107"/>
    </sheetView>
  </sheetViews>
  <sheetFormatPr baseColWidth="10" defaultRowHeight="16" x14ac:dyDescent="0.2"/>
  <cols>
    <col min="2" max="2" width="10.83203125" style="1"/>
    <col min="4" max="4" width="35.33203125" bestFit="1" customWidth="1"/>
    <col min="5" max="5" width="10.83203125" style="1"/>
    <col min="7" max="7" width="12.1640625" style="1" bestFit="1" customWidth="1"/>
    <col min="11" max="11" width="124" style="4" bestFit="1" customWidth="1"/>
    <col min="12" max="12" width="10.83203125" style="1"/>
    <col min="14" max="14" width="20.6640625" style="1" bestFit="1" customWidth="1"/>
    <col min="15" max="15" width="12.1640625" style="1" bestFit="1" customWidth="1"/>
    <col min="16" max="16" width="10.83203125" style="1"/>
    <col min="17" max="17" width="35.33203125" style="4" customWidth="1"/>
    <col min="18" max="16384" width="10.83203125" style="1"/>
  </cols>
  <sheetData>
    <row r="1" spans="1:17" x14ac:dyDescent="0.2">
      <c r="B1" s="2" t="s">
        <v>211</v>
      </c>
      <c r="E1" s="2" t="s">
        <v>211</v>
      </c>
      <c r="G1" s="1" t="s">
        <v>212</v>
      </c>
      <c r="H1" s="1"/>
      <c r="K1" s="3"/>
      <c r="O1" s="1" t="s">
        <v>212</v>
      </c>
    </row>
    <row r="2" spans="1:17" x14ac:dyDescent="0.2">
      <c r="A2" t="s">
        <v>214</v>
      </c>
      <c r="B2" s="1" t="s">
        <v>0</v>
      </c>
      <c r="C2" t="s">
        <v>215</v>
      </c>
      <c r="D2" t="s">
        <v>216</v>
      </c>
      <c r="E2" s="1" t="s">
        <v>0</v>
      </c>
      <c r="F2" t="s">
        <v>213</v>
      </c>
      <c r="G2" s="2" t="s">
        <v>95</v>
      </c>
      <c r="H2" s="1" t="s">
        <v>217</v>
      </c>
      <c r="I2">
        <v>0</v>
      </c>
      <c r="J2" t="s">
        <v>218</v>
      </c>
      <c r="K2" s="4" t="str">
        <f>_xlfn.CONCAT(A2&amp;B2&amp;C2&amp;D2&amp;E2&amp;F2&amp;G2&amp;H2&amp;I2&amp;J2)</f>
        <v>if(currentchar=="SP"){currentchar&lt;-sub(pattern = "SP", replacement = "11011001100", x= currentchar);checksum&lt;-checksum+(0*i)}</v>
      </c>
      <c r="L2" s="1" t="s">
        <v>219</v>
      </c>
      <c r="M2">
        <v>0</v>
      </c>
      <c r="N2" s="1" t="s">
        <v>220</v>
      </c>
      <c r="O2" s="2" t="s">
        <v>95</v>
      </c>
      <c r="P2" s="1" t="s">
        <v>221</v>
      </c>
      <c r="Q2" s="4" t="str">
        <f>_xlfn.CONCAT(L3&amp;M2&amp;N2&amp;O2&amp;P2)</f>
        <v>if(checksum==0){output&lt;-paste(output,"11011001100",sep="")}</v>
      </c>
    </row>
    <row r="3" spans="1:17" x14ac:dyDescent="0.2">
      <c r="A3" t="s">
        <v>214</v>
      </c>
      <c r="B3" s="1" t="s">
        <v>2</v>
      </c>
      <c r="C3" t="s">
        <v>215</v>
      </c>
      <c r="D3" t="s">
        <v>216</v>
      </c>
      <c r="E3" s="1" t="s">
        <v>2</v>
      </c>
      <c r="F3" t="s">
        <v>213</v>
      </c>
      <c r="G3" s="2" t="s">
        <v>97</v>
      </c>
      <c r="H3" s="1" t="s">
        <v>217</v>
      </c>
      <c r="I3">
        <v>1</v>
      </c>
      <c r="J3" t="s">
        <v>218</v>
      </c>
      <c r="K3" s="4" t="str">
        <f t="shared" ref="K3:K66" si="0">_xlfn.CONCAT(A3&amp;B3&amp;C3&amp;D3&amp;E3&amp;F3&amp;G3&amp;H3&amp;I3&amp;J3)</f>
        <v>if(currentchar=="!"){currentchar&lt;-sub(pattern = "!", replacement = "11001101100", x= currentchar);checksum&lt;-checksum+(1*i)}</v>
      </c>
      <c r="L3" s="1" t="s">
        <v>219</v>
      </c>
      <c r="M3">
        <v>1</v>
      </c>
      <c r="N3" s="1" t="s">
        <v>220</v>
      </c>
      <c r="O3" s="2" t="s">
        <v>97</v>
      </c>
      <c r="P3" s="1" t="s">
        <v>221</v>
      </c>
      <c r="Q3" s="4" t="str">
        <f>_xlfn.CONCAT(L4&amp;M3&amp;N3&amp;O3&amp;P3)</f>
        <v>if(checksum==1){output&lt;-paste(output,"11001101100",sep="")}</v>
      </c>
    </row>
    <row r="4" spans="1:17" x14ac:dyDescent="0.2">
      <c r="A4" t="s">
        <v>214</v>
      </c>
      <c r="B4" s="1" t="s">
        <v>4</v>
      </c>
      <c r="C4" t="s">
        <v>215</v>
      </c>
      <c r="D4" t="s">
        <v>216</v>
      </c>
      <c r="E4" s="1" t="s">
        <v>4</v>
      </c>
      <c r="F4" t="s">
        <v>213</v>
      </c>
      <c r="G4" s="2" t="s">
        <v>99</v>
      </c>
      <c r="H4" s="1" t="s">
        <v>217</v>
      </c>
      <c r="I4">
        <v>2</v>
      </c>
      <c r="J4" t="s">
        <v>218</v>
      </c>
      <c r="K4" s="4" t="str">
        <f t="shared" si="0"/>
        <v>if(currentchar=="""){currentchar&lt;-sub(pattern = """, replacement = "11001100110", x= currentchar);checksum&lt;-checksum+(2*i)}</v>
      </c>
      <c r="L4" s="1" t="s">
        <v>219</v>
      </c>
      <c r="M4">
        <v>2</v>
      </c>
      <c r="N4" s="1" t="s">
        <v>220</v>
      </c>
      <c r="O4" s="2" t="s">
        <v>99</v>
      </c>
      <c r="P4" s="1" t="s">
        <v>221</v>
      </c>
      <c r="Q4" s="4" t="str">
        <f t="shared" ref="Q3:Q66" si="1">_xlfn.CONCAT(L4&amp;M4&amp;N4&amp;O4&amp;P4)</f>
        <v>if(checksum==2){output&lt;-paste(output,"11001100110",sep="")}</v>
      </c>
    </row>
    <row r="5" spans="1:17" x14ac:dyDescent="0.2">
      <c r="A5" t="s">
        <v>214</v>
      </c>
      <c r="B5" s="1" t="s">
        <v>6</v>
      </c>
      <c r="C5" t="s">
        <v>215</v>
      </c>
      <c r="D5" t="s">
        <v>216</v>
      </c>
      <c r="E5" s="1" t="s">
        <v>6</v>
      </c>
      <c r="F5" t="s">
        <v>213</v>
      </c>
      <c r="G5" s="2" t="s">
        <v>101</v>
      </c>
      <c r="H5" s="1" t="s">
        <v>217</v>
      </c>
      <c r="I5">
        <v>3</v>
      </c>
      <c r="J5" t="s">
        <v>218</v>
      </c>
      <c r="K5" s="4" t="str">
        <f t="shared" si="0"/>
        <v>if(currentchar=="#"){currentchar&lt;-sub(pattern = "#", replacement = "10010011000", x= currentchar);checksum&lt;-checksum+(3*i)}</v>
      </c>
      <c r="L5" s="1" t="s">
        <v>219</v>
      </c>
      <c r="M5">
        <v>3</v>
      </c>
      <c r="N5" s="1" t="s">
        <v>220</v>
      </c>
      <c r="O5" s="2" t="s">
        <v>101</v>
      </c>
      <c r="P5" s="1" t="s">
        <v>221</v>
      </c>
      <c r="Q5" s="4" t="str">
        <f t="shared" si="1"/>
        <v>if(checksum==3){output&lt;-paste(output,"10010011000",sep="")}</v>
      </c>
    </row>
    <row r="6" spans="1:17" x14ac:dyDescent="0.2">
      <c r="A6" t="s">
        <v>214</v>
      </c>
      <c r="B6" s="1" t="s">
        <v>8</v>
      </c>
      <c r="C6" t="s">
        <v>215</v>
      </c>
      <c r="D6" t="s">
        <v>216</v>
      </c>
      <c r="E6" s="1" t="s">
        <v>8</v>
      </c>
      <c r="F6" t="s">
        <v>213</v>
      </c>
      <c r="G6" s="2" t="s">
        <v>103</v>
      </c>
      <c r="H6" s="1" t="s">
        <v>217</v>
      </c>
      <c r="I6">
        <v>4</v>
      </c>
      <c r="J6" t="s">
        <v>218</v>
      </c>
      <c r="K6" s="4" t="str">
        <f t="shared" si="0"/>
        <v>if(currentchar=="$"){currentchar&lt;-sub(pattern = "$", replacement = "10010001100", x= currentchar);checksum&lt;-checksum+(4*i)}</v>
      </c>
      <c r="L6" s="1" t="s">
        <v>219</v>
      </c>
      <c r="M6">
        <v>4</v>
      </c>
      <c r="N6" s="1" t="s">
        <v>220</v>
      </c>
      <c r="O6" s="2" t="s">
        <v>103</v>
      </c>
      <c r="P6" s="1" t="s">
        <v>221</v>
      </c>
      <c r="Q6" s="4" t="str">
        <f t="shared" si="1"/>
        <v>if(checksum==4){output&lt;-paste(output,"10010001100",sep="")}</v>
      </c>
    </row>
    <row r="7" spans="1:17" x14ac:dyDescent="0.2">
      <c r="A7" t="s">
        <v>214</v>
      </c>
      <c r="B7" s="1" t="s">
        <v>10</v>
      </c>
      <c r="C7" t="s">
        <v>215</v>
      </c>
      <c r="D7" t="s">
        <v>216</v>
      </c>
      <c r="E7" s="1" t="s">
        <v>10</v>
      </c>
      <c r="F7" t="s">
        <v>213</v>
      </c>
      <c r="G7" s="2" t="s">
        <v>105</v>
      </c>
      <c r="H7" s="1" t="s">
        <v>217</v>
      </c>
      <c r="I7">
        <v>5</v>
      </c>
      <c r="J7" t="s">
        <v>218</v>
      </c>
      <c r="K7" s="4" t="str">
        <f t="shared" si="0"/>
        <v>if(currentchar=="%"){currentchar&lt;-sub(pattern = "%", replacement = "10001001100", x= currentchar);checksum&lt;-checksum+(5*i)}</v>
      </c>
      <c r="L7" s="1" t="s">
        <v>219</v>
      </c>
      <c r="M7">
        <v>5</v>
      </c>
      <c r="N7" s="1" t="s">
        <v>220</v>
      </c>
      <c r="O7" s="2" t="s">
        <v>105</v>
      </c>
      <c r="P7" s="1" t="s">
        <v>221</v>
      </c>
      <c r="Q7" s="4" t="str">
        <f t="shared" si="1"/>
        <v>if(checksum==5){output&lt;-paste(output,"10001001100",sep="")}</v>
      </c>
    </row>
    <row r="8" spans="1:17" x14ac:dyDescent="0.2">
      <c r="A8" t="s">
        <v>214</v>
      </c>
      <c r="B8" s="1" t="s">
        <v>12</v>
      </c>
      <c r="C8" t="s">
        <v>215</v>
      </c>
      <c r="D8" t="s">
        <v>216</v>
      </c>
      <c r="E8" s="1" t="s">
        <v>12</v>
      </c>
      <c r="F8" t="s">
        <v>213</v>
      </c>
      <c r="G8" s="2" t="s">
        <v>107</v>
      </c>
      <c r="H8" s="1" t="s">
        <v>217</v>
      </c>
      <c r="I8">
        <v>6</v>
      </c>
      <c r="J8" t="s">
        <v>218</v>
      </c>
      <c r="K8" s="4" t="str">
        <f t="shared" si="0"/>
        <v>if(currentchar=="&amp;"){currentchar&lt;-sub(pattern = "&amp;", replacement = "10011001000", x= currentchar);checksum&lt;-checksum+(6*i)}</v>
      </c>
      <c r="L8" s="1" t="s">
        <v>219</v>
      </c>
      <c r="M8">
        <v>6</v>
      </c>
      <c r="N8" s="1" t="s">
        <v>220</v>
      </c>
      <c r="O8" s="2" t="s">
        <v>107</v>
      </c>
      <c r="P8" s="1" t="s">
        <v>221</v>
      </c>
      <c r="Q8" s="4" t="str">
        <f t="shared" si="1"/>
        <v>if(checksum==6){output&lt;-paste(output,"10011001000",sep="")}</v>
      </c>
    </row>
    <row r="9" spans="1:17" x14ac:dyDescent="0.2">
      <c r="A9" t="s">
        <v>214</v>
      </c>
      <c r="B9" s="1" t="s">
        <v>14</v>
      </c>
      <c r="C9" t="s">
        <v>215</v>
      </c>
      <c r="D9" t="s">
        <v>216</v>
      </c>
      <c r="E9" s="1" t="s">
        <v>14</v>
      </c>
      <c r="F9" t="s">
        <v>213</v>
      </c>
      <c r="G9" s="2" t="s">
        <v>109</v>
      </c>
      <c r="H9" s="1" t="s">
        <v>217</v>
      </c>
      <c r="I9">
        <v>7</v>
      </c>
      <c r="J9" t="s">
        <v>218</v>
      </c>
      <c r="K9" s="4" t="str">
        <f t="shared" si="0"/>
        <v>if(currentchar=="'"){currentchar&lt;-sub(pattern = "'", replacement = "10011000100", x= currentchar);checksum&lt;-checksum+(7*i)}</v>
      </c>
      <c r="L9" s="1" t="s">
        <v>219</v>
      </c>
      <c r="M9">
        <v>7</v>
      </c>
      <c r="N9" s="1" t="s">
        <v>220</v>
      </c>
      <c r="O9" s="2" t="s">
        <v>109</v>
      </c>
      <c r="P9" s="1" t="s">
        <v>221</v>
      </c>
      <c r="Q9" s="4" t="str">
        <f t="shared" si="1"/>
        <v>if(checksum==7){output&lt;-paste(output,"10011000100",sep="")}</v>
      </c>
    </row>
    <row r="10" spans="1:17" x14ac:dyDescent="0.2">
      <c r="A10" t="s">
        <v>214</v>
      </c>
      <c r="B10" s="1" t="s">
        <v>16</v>
      </c>
      <c r="C10" t="s">
        <v>215</v>
      </c>
      <c r="D10" t="s">
        <v>216</v>
      </c>
      <c r="E10" s="1" t="s">
        <v>16</v>
      </c>
      <c r="F10" t="s">
        <v>213</v>
      </c>
      <c r="G10" s="2" t="s">
        <v>111</v>
      </c>
      <c r="H10" s="1" t="s">
        <v>217</v>
      </c>
      <c r="I10">
        <v>8</v>
      </c>
      <c r="J10" t="s">
        <v>218</v>
      </c>
      <c r="K10" s="4" t="str">
        <f t="shared" si="0"/>
        <v>if(currentchar=="("){currentchar&lt;-sub(pattern = "(", replacement = "10001100100", x= currentchar);checksum&lt;-checksum+(8*i)}</v>
      </c>
      <c r="L10" s="1" t="s">
        <v>219</v>
      </c>
      <c r="M10">
        <v>8</v>
      </c>
      <c r="N10" s="1" t="s">
        <v>220</v>
      </c>
      <c r="O10" s="2" t="s">
        <v>111</v>
      </c>
      <c r="P10" s="1" t="s">
        <v>221</v>
      </c>
      <c r="Q10" s="4" t="str">
        <f t="shared" si="1"/>
        <v>if(checksum==8){output&lt;-paste(output,"10001100100",sep="")}</v>
      </c>
    </row>
    <row r="11" spans="1:17" x14ac:dyDescent="0.2">
      <c r="A11" t="s">
        <v>214</v>
      </c>
      <c r="B11" s="1" t="s">
        <v>18</v>
      </c>
      <c r="C11" t="s">
        <v>215</v>
      </c>
      <c r="D11" t="s">
        <v>216</v>
      </c>
      <c r="E11" s="1" t="s">
        <v>18</v>
      </c>
      <c r="F11" t="s">
        <v>213</v>
      </c>
      <c r="G11" s="2" t="s">
        <v>113</v>
      </c>
      <c r="H11" s="1" t="s">
        <v>217</v>
      </c>
      <c r="I11">
        <v>9</v>
      </c>
      <c r="J11" t="s">
        <v>218</v>
      </c>
      <c r="K11" s="4" t="str">
        <f t="shared" si="0"/>
        <v>if(currentchar==")"){currentchar&lt;-sub(pattern = ")", replacement = "11001001000", x= currentchar);checksum&lt;-checksum+(9*i)}</v>
      </c>
      <c r="L11" s="1" t="s">
        <v>219</v>
      </c>
      <c r="M11">
        <v>9</v>
      </c>
      <c r="N11" s="1" t="s">
        <v>220</v>
      </c>
      <c r="O11" s="2" t="s">
        <v>113</v>
      </c>
      <c r="P11" s="1" t="s">
        <v>221</v>
      </c>
      <c r="Q11" s="4" t="str">
        <f t="shared" si="1"/>
        <v>if(checksum==9){output&lt;-paste(output,"11001001000",sep="")}</v>
      </c>
    </row>
    <row r="12" spans="1:17" x14ac:dyDescent="0.2">
      <c r="A12" t="s">
        <v>214</v>
      </c>
      <c r="B12" s="1" t="s">
        <v>20</v>
      </c>
      <c r="C12" t="s">
        <v>215</v>
      </c>
      <c r="D12" t="s">
        <v>216</v>
      </c>
      <c r="E12" s="1" t="s">
        <v>20</v>
      </c>
      <c r="F12" t="s">
        <v>213</v>
      </c>
      <c r="G12" s="2" t="s">
        <v>115</v>
      </c>
      <c r="H12" s="1" t="s">
        <v>217</v>
      </c>
      <c r="I12">
        <v>10</v>
      </c>
      <c r="J12" t="s">
        <v>218</v>
      </c>
      <c r="K12" s="4" t="str">
        <f t="shared" si="0"/>
        <v>if(currentchar=="*"){currentchar&lt;-sub(pattern = "*", replacement = "11001000100", x= currentchar);checksum&lt;-checksum+(10*i)}</v>
      </c>
      <c r="L12" s="1" t="s">
        <v>219</v>
      </c>
      <c r="M12">
        <v>10</v>
      </c>
      <c r="N12" s="1" t="s">
        <v>220</v>
      </c>
      <c r="O12" s="2" t="s">
        <v>115</v>
      </c>
      <c r="P12" s="1" t="s">
        <v>221</v>
      </c>
      <c r="Q12" s="4" t="str">
        <f t="shared" si="1"/>
        <v>if(checksum==10){output&lt;-paste(output,"11001000100",sep="")}</v>
      </c>
    </row>
    <row r="13" spans="1:17" x14ac:dyDescent="0.2">
      <c r="A13" t="s">
        <v>214</v>
      </c>
      <c r="B13" s="1" t="s">
        <v>22</v>
      </c>
      <c r="C13" t="s">
        <v>215</v>
      </c>
      <c r="D13" t="s">
        <v>216</v>
      </c>
      <c r="E13" s="1" t="s">
        <v>22</v>
      </c>
      <c r="F13" t="s">
        <v>213</v>
      </c>
      <c r="G13" s="2" t="s">
        <v>117</v>
      </c>
      <c r="H13" s="1" t="s">
        <v>217</v>
      </c>
      <c r="I13">
        <v>11</v>
      </c>
      <c r="J13" t="s">
        <v>218</v>
      </c>
      <c r="K13" s="4" t="str">
        <f t="shared" si="0"/>
        <v>if(currentchar=="+"){currentchar&lt;-sub(pattern = "+", replacement = "11000100100", x= currentchar);checksum&lt;-checksum+(11*i)}</v>
      </c>
      <c r="L13" s="1" t="s">
        <v>219</v>
      </c>
      <c r="M13">
        <v>11</v>
      </c>
      <c r="N13" s="1" t="s">
        <v>220</v>
      </c>
      <c r="O13" s="2" t="s">
        <v>117</v>
      </c>
      <c r="P13" s="1" t="s">
        <v>221</v>
      </c>
      <c r="Q13" s="4" t="str">
        <f t="shared" si="1"/>
        <v>if(checksum==11){output&lt;-paste(output,"11000100100",sep="")}</v>
      </c>
    </row>
    <row r="14" spans="1:17" x14ac:dyDescent="0.2">
      <c r="A14" t="s">
        <v>214</v>
      </c>
      <c r="B14" s="1" t="s">
        <v>24</v>
      </c>
      <c r="C14" t="s">
        <v>215</v>
      </c>
      <c r="D14" t="s">
        <v>216</v>
      </c>
      <c r="E14" s="1" t="s">
        <v>24</v>
      </c>
      <c r="F14" t="s">
        <v>213</v>
      </c>
      <c r="G14" s="2" t="s">
        <v>119</v>
      </c>
      <c r="H14" s="1" t="s">
        <v>217</v>
      </c>
      <c r="I14">
        <v>12</v>
      </c>
      <c r="J14" t="s">
        <v>218</v>
      </c>
      <c r="K14" s="4" t="str">
        <f t="shared" si="0"/>
        <v>if(currentchar==","){currentchar&lt;-sub(pattern = ",", replacement = "10110011100", x= currentchar);checksum&lt;-checksum+(12*i)}</v>
      </c>
      <c r="L14" s="1" t="s">
        <v>219</v>
      </c>
      <c r="M14">
        <v>12</v>
      </c>
      <c r="N14" s="1" t="s">
        <v>220</v>
      </c>
      <c r="O14" s="2" t="s">
        <v>119</v>
      </c>
      <c r="P14" s="1" t="s">
        <v>221</v>
      </c>
      <c r="Q14" s="4" t="str">
        <f t="shared" si="1"/>
        <v>if(checksum==12){output&lt;-paste(output,"10110011100",sep="")}</v>
      </c>
    </row>
    <row r="15" spans="1:17" x14ac:dyDescent="0.2">
      <c r="A15" t="s">
        <v>214</v>
      </c>
      <c r="B15" s="1" t="s">
        <v>26</v>
      </c>
      <c r="C15" t="s">
        <v>215</v>
      </c>
      <c r="D15" t="s">
        <v>216</v>
      </c>
      <c r="E15" s="1" t="s">
        <v>26</v>
      </c>
      <c r="F15" t="s">
        <v>213</v>
      </c>
      <c r="G15" s="2" t="s">
        <v>121</v>
      </c>
      <c r="H15" s="1" t="s">
        <v>217</v>
      </c>
      <c r="I15">
        <v>13</v>
      </c>
      <c r="J15" t="s">
        <v>218</v>
      </c>
      <c r="K15" s="4" t="str">
        <f t="shared" si="0"/>
        <v>if(currentchar=="-"){currentchar&lt;-sub(pattern = "-", replacement = "10011011100", x= currentchar);checksum&lt;-checksum+(13*i)}</v>
      </c>
      <c r="L15" s="1" t="s">
        <v>219</v>
      </c>
      <c r="M15">
        <v>13</v>
      </c>
      <c r="N15" s="1" t="s">
        <v>220</v>
      </c>
      <c r="O15" s="2" t="s">
        <v>121</v>
      </c>
      <c r="P15" s="1" t="s">
        <v>221</v>
      </c>
      <c r="Q15" s="4" t="str">
        <f t="shared" si="1"/>
        <v>if(checksum==13){output&lt;-paste(output,"10011011100",sep="")}</v>
      </c>
    </row>
    <row r="16" spans="1:17" x14ac:dyDescent="0.2">
      <c r="A16" t="s">
        <v>214</v>
      </c>
      <c r="B16" s="1" t="s">
        <v>28</v>
      </c>
      <c r="C16" t="s">
        <v>215</v>
      </c>
      <c r="D16" t="s">
        <v>216</v>
      </c>
      <c r="E16" s="1" t="s">
        <v>28</v>
      </c>
      <c r="F16" t="s">
        <v>213</v>
      </c>
      <c r="G16" s="2" t="s">
        <v>123</v>
      </c>
      <c r="H16" s="1" t="s">
        <v>217</v>
      </c>
      <c r="I16">
        <v>14</v>
      </c>
      <c r="J16" t="s">
        <v>218</v>
      </c>
      <c r="K16" s="4" t="str">
        <f t="shared" si="0"/>
        <v>if(currentchar=="."){currentchar&lt;-sub(pattern = ".", replacement = "10011001110", x= currentchar);checksum&lt;-checksum+(14*i)}</v>
      </c>
      <c r="L16" s="1" t="s">
        <v>219</v>
      </c>
      <c r="M16">
        <v>14</v>
      </c>
      <c r="N16" s="1" t="s">
        <v>220</v>
      </c>
      <c r="O16" s="2" t="s">
        <v>123</v>
      </c>
      <c r="P16" s="1" t="s">
        <v>221</v>
      </c>
      <c r="Q16" s="4" t="str">
        <f t="shared" si="1"/>
        <v>if(checksum==14){output&lt;-paste(output,"10011001110",sep="")}</v>
      </c>
    </row>
    <row r="17" spans="1:17" x14ac:dyDescent="0.2">
      <c r="A17" t="s">
        <v>214</v>
      </c>
      <c r="B17" s="1" t="s">
        <v>30</v>
      </c>
      <c r="C17" t="s">
        <v>215</v>
      </c>
      <c r="D17" t="s">
        <v>216</v>
      </c>
      <c r="E17" s="1" t="s">
        <v>30</v>
      </c>
      <c r="F17" t="s">
        <v>213</v>
      </c>
      <c r="G17" s="2" t="s">
        <v>125</v>
      </c>
      <c r="H17" s="1" t="s">
        <v>217</v>
      </c>
      <c r="I17">
        <v>15</v>
      </c>
      <c r="J17" t="s">
        <v>218</v>
      </c>
      <c r="K17" s="4" t="str">
        <f t="shared" si="0"/>
        <v>if(currentchar=="/"){currentchar&lt;-sub(pattern = "/", replacement = "10111001100", x= currentchar);checksum&lt;-checksum+(15*i)}</v>
      </c>
      <c r="L17" s="1" t="s">
        <v>219</v>
      </c>
      <c r="M17">
        <v>15</v>
      </c>
      <c r="N17" s="1" t="s">
        <v>220</v>
      </c>
      <c r="O17" s="2" t="s">
        <v>125</v>
      </c>
      <c r="P17" s="1" t="s">
        <v>221</v>
      </c>
      <c r="Q17" s="4" t="str">
        <f t="shared" si="1"/>
        <v>if(checksum==15){output&lt;-paste(output,"10111001100",sep="")}</v>
      </c>
    </row>
    <row r="18" spans="1:17" x14ac:dyDescent="0.2">
      <c r="A18" t="s">
        <v>214</v>
      </c>
      <c r="B18" s="1" t="s">
        <v>127</v>
      </c>
      <c r="C18" t="s">
        <v>215</v>
      </c>
      <c r="D18" t="s">
        <v>216</v>
      </c>
      <c r="E18" s="1" t="s">
        <v>127</v>
      </c>
      <c r="F18" t="s">
        <v>213</v>
      </c>
      <c r="G18" s="2" t="s">
        <v>128</v>
      </c>
      <c r="H18" s="1" t="s">
        <v>217</v>
      </c>
      <c r="I18">
        <v>16</v>
      </c>
      <c r="J18" t="s">
        <v>218</v>
      </c>
      <c r="K18" s="4" t="str">
        <f t="shared" si="0"/>
        <v>if(currentchar=="0"){currentchar&lt;-sub(pattern = "0", replacement = "10011101100", x= currentchar);checksum&lt;-checksum+(16*i)}</v>
      </c>
      <c r="L18" s="1" t="s">
        <v>219</v>
      </c>
      <c r="M18">
        <v>16</v>
      </c>
      <c r="N18" s="1" t="s">
        <v>220</v>
      </c>
      <c r="O18" s="2" t="s">
        <v>128</v>
      </c>
      <c r="P18" s="1" t="s">
        <v>221</v>
      </c>
      <c r="Q18" s="4" t="str">
        <f t="shared" si="1"/>
        <v>if(checksum==16){output&lt;-paste(output,"10011101100",sep="")}</v>
      </c>
    </row>
    <row r="19" spans="1:17" x14ac:dyDescent="0.2">
      <c r="A19" t="s">
        <v>214</v>
      </c>
      <c r="B19" s="1" t="s">
        <v>130</v>
      </c>
      <c r="C19" t="s">
        <v>215</v>
      </c>
      <c r="D19" t="s">
        <v>216</v>
      </c>
      <c r="E19" s="1" t="s">
        <v>130</v>
      </c>
      <c r="F19" t="s">
        <v>213</v>
      </c>
      <c r="G19" s="2" t="s">
        <v>131</v>
      </c>
      <c r="H19" s="1" t="s">
        <v>217</v>
      </c>
      <c r="I19">
        <v>17</v>
      </c>
      <c r="J19" t="s">
        <v>218</v>
      </c>
      <c r="K19" s="4" t="str">
        <f t="shared" si="0"/>
        <v>if(currentchar=="1"){currentchar&lt;-sub(pattern = "1", replacement = "10011100110", x= currentchar);checksum&lt;-checksum+(17*i)}</v>
      </c>
      <c r="L19" s="1" t="s">
        <v>219</v>
      </c>
      <c r="M19">
        <v>17</v>
      </c>
      <c r="N19" s="1" t="s">
        <v>220</v>
      </c>
      <c r="O19" s="2" t="s">
        <v>131</v>
      </c>
      <c r="P19" s="1" t="s">
        <v>221</v>
      </c>
      <c r="Q19" s="4" t="str">
        <f t="shared" si="1"/>
        <v>if(checksum==17){output&lt;-paste(output,"10011100110",sep="")}</v>
      </c>
    </row>
    <row r="20" spans="1:17" x14ac:dyDescent="0.2">
      <c r="A20" t="s">
        <v>214</v>
      </c>
      <c r="B20" s="1" t="s">
        <v>133</v>
      </c>
      <c r="C20" t="s">
        <v>215</v>
      </c>
      <c r="D20" t="s">
        <v>216</v>
      </c>
      <c r="E20" s="1" t="s">
        <v>133</v>
      </c>
      <c r="F20" t="s">
        <v>213</v>
      </c>
      <c r="G20" s="2" t="s">
        <v>134</v>
      </c>
      <c r="H20" s="1" t="s">
        <v>217</v>
      </c>
      <c r="I20">
        <v>18</v>
      </c>
      <c r="J20" t="s">
        <v>218</v>
      </c>
      <c r="K20" s="4" t="str">
        <f t="shared" si="0"/>
        <v>if(currentchar=="2"){currentchar&lt;-sub(pattern = "2", replacement = "11001110010", x= currentchar);checksum&lt;-checksum+(18*i)}</v>
      </c>
      <c r="L20" s="1" t="s">
        <v>219</v>
      </c>
      <c r="M20">
        <v>18</v>
      </c>
      <c r="N20" s="1" t="s">
        <v>220</v>
      </c>
      <c r="O20" s="2" t="s">
        <v>134</v>
      </c>
      <c r="P20" s="1" t="s">
        <v>221</v>
      </c>
      <c r="Q20" s="4" t="str">
        <f t="shared" si="1"/>
        <v>if(checksum==18){output&lt;-paste(output,"11001110010",sep="")}</v>
      </c>
    </row>
    <row r="21" spans="1:17" x14ac:dyDescent="0.2">
      <c r="A21" t="s">
        <v>214</v>
      </c>
      <c r="B21" s="1" t="s">
        <v>136</v>
      </c>
      <c r="C21" t="s">
        <v>215</v>
      </c>
      <c r="D21" t="s">
        <v>216</v>
      </c>
      <c r="E21" s="1" t="s">
        <v>136</v>
      </c>
      <c r="F21" t="s">
        <v>213</v>
      </c>
      <c r="G21" s="2" t="s">
        <v>137</v>
      </c>
      <c r="H21" s="1" t="s">
        <v>217</v>
      </c>
      <c r="I21">
        <v>19</v>
      </c>
      <c r="J21" t="s">
        <v>218</v>
      </c>
      <c r="K21" s="4" t="str">
        <f t="shared" si="0"/>
        <v>if(currentchar=="3"){currentchar&lt;-sub(pattern = "3", replacement = "11001011100", x= currentchar);checksum&lt;-checksum+(19*i)}</v>
      </c>
      <c r="L21" s="1" t="s">
        <v>219</v>
      </c>
      <c r="M21">
        <v>19</v>
      </c>
      <c r="N21" s="1" t="s">
        <v>220</v>
      </c>
      <c r="O21" s="2" t="s">
        <v>137</v>
      </c>
      <c r="P21" s="1" t="s">
        <v>221</v>
      </c>
      <c r="Q21" s="4" t="str">
        <f t="shared" si="1"/>
        <v>if(checksum==19){output&lt;-paste(output,"11001011100",sep="")}</v>
      </c>
    </row>
    <row r="22" spans="1:17" x14ac:dyDescent="0.2">
      <c r="A22" t="s">
        <v>214</v>
      </c>
      <c r="B22" s="1" t="s">
        <v>139</v>
      </c>
      <c r="C22" t="s">
        <v>215</v>
      </c>
      <c r="D22" t="s">
        <v>216</v>
      </c>
      <c r="E22" s="1" t="s">
        <v>139</v>
      </c>
      <c r="F22" t="s">
        <v>213</v>
      </c>
      <c r="G22" s="2" t="s">
        <v>140</v>
      </c>
      <c r="H22" s="1" t="s">
        <v>217</v>
      </c>
      <c r="I22">
        <v>20</v>
      </c>
      <c r="J22" t="s">
        <v>218</v>
      </c>
      <c r="K22" s="4" t="str">
        <f t="shared" si="0"/>
        <v>if(currentchar=="4"){currentchar&lt;-sub(pattern = "4", replacement = "11001001110", x= currentchar);checksum&lt;-checksum+(20*i)}</v>
      </c>
      <c r="L22" s="1" t="s">
        <v>219</v>
      </c>
      <c r="M22">
        <v>20</v>
      </c>
      <c r="N22" s="1" t="s">
        <v>220</v>
      </c>
      <c r="O22" s="2" t="s">
        <v>140</v>
      </c>
      <c r="P22" s="1" t="s">
        <v>221</v>
      </c>
      <c r="Q22" s="4" t="str">
        <f t="shared" si="1"/>
        <v>if(checksum==20){output&lt;-paste(output,"11001001110",sep="")}</v>
      </c>
    </row>
    <row r="23" spans="1:17" x14ac:dyDescent="0.2">
      <c r="A23" t="s">
        <v>214</v>
      </c>
      <c r="B23" s="1" t="s">
        <v>142</v>
      </c>
      <c r="C23" t="s">
        <v>215</v>
      </c>
      <c r="D23" t="s">
        <v>216</v>
      </c>
      <c r="E23" s="1" t="s">
        <v>142</v>
      </c>
      <c r="F23" t="s">
        <v>213</v>
      </c>
      <c r="G23" s="2" t="s">
        <v>143</v>
      </c>
      <c r="H23" s="1" t="s">
        <v>217</v>
      </c>
      <c r="I23">
        <v>21</v>
      </c>
      <c r="J23" t="s">
        <v>218</v>
      </c>
      <c r="K23" s="4" t="str">
        <f t="shared" si="0"/>
        <v>if(currentchar=="5"){currentchar&lt;-sub(pattern = "5", replacement = "11011100100", x= currentchar);checksum&lt;-checksum+(21*i)}</v>
      </c>
      <c r="L23" s="1" t="s">
        <v>219</v>
      </c>
      <c r="M23">
        <v>21</v>
      </c>
      <c r="N23" s="1" t="s">
        <v>220</v>
      </c>
      <c r="O23" s="2" t="s">
        <v>143</v>
      </c>
      <c r="P23" s="1" t="s">
        <v>221</v>
      </c>
      <c r="Q23" s="4" t="str">
        <f t="shared" si="1"/>
        <v>if(checksum==21){output&lt;-paste(output,"11011100100",sep="")}</v>
      </c>
    </row>
    <row r="24" spans="1:17" x14ac:dyDescent="0.2">
      <c r="A24" t="s">
        <v>214</v>
      </c>
      <c r="B24" s="1" t="s">
        <v>145</v>
      </c>
      <c r="C24" t="s">
        <v>215</v>
      </c>
      <c r="D24" t="s">
        <v>216</v>
      </c>
      <c r="E24" s="1" t="s">
        <v>145</v>
      </c>
      <c r="F24" t="s">
        <v>213</v>
      </c>
      <c r="G24" s="2" t="s">
        <v>146</v>
      </c>
      <c r="H24" s="1" t="s">
        <v>217</v>
      </c>
      <c r="I24">
        <v>22</v>
      </c>
      <c r="J24" t="s">
        <v>218</v>
      </c>
      <c r="K24" s="4" t="str">
        <f t="shared" si="0"/>
        <v>if(currentchar=="6"){currentchar&lt;-sub(pattern = "6", replacement = "11001110100", x= currentchar);checksum&lt;-checksum+(22*i)}</v>
      </c>
      <c r="L24" s="1" t="s">
        <v>219</v>
      </c>
      <c r="M24">
        <v>22</v>
      </c>
      <c r="N24" s="1" t="s">
        <v>220</v>
      </c>
      <c r="O24" s="2" t="s">
        <v>146</v>
      </c>
      <c r="P24" s="1" t="s">
        <v>221</v>
      </c>
      <c r="Q24" s="4" t="str">
        <f t="shared" si="1"/>
        <v>if(checksum==22){output&lt;-paste(output,"11001110100",sep="")}</v>
      </c>
    </row>
    <row r="25" spans="1:17" x14ac:dyDescent="0.2">
      <c r="A25" t="s">
        <v>214</v>
      </c>
      <c r="B25" s="1" t="s">
        <v>148</v>
      </c>
      <c r="C25" t="s">
        <v>215</v>
      </c>
      <c r="D25" t="s">
        <v>216</v>
      </c>
      <c r="E25" s="1" t="s">
        <v>148</v>
      </c>
      <c r="F25" t="s">
        <v>213</v>
      </c>
      <c r="G25" s="2" t="s">
        <v>149</v>
      </c>
      <c r="H25" s="1" t="s">
        <v>217</v>
      </c>
      <c r="I25">
        <v>23</v>
      </c>
      <c r="J25" t="s">
        <v>218</v>
      </c>
      <c r="K25" s="4" t="str">
        <f t="shared" si="0"/>
        <v>if(currentchar=="7"){currentchar&lt;-sub(pattern = "7", replacement = "11101101110", x= currentchar);checksum&lt;-checksum+(23*i)}</v>
      </c>
      <c r="L25" s="1" t="s">
        <v>219</v>
      </c>
      <c r="M25">
        <v>23</v>
      </c>
      <c r="N25" s="1" t="s">
        <v>220</v>
      </c>
      <c r="O25" s="2" t="s">
        <v>149</v>
      </c>
      <c r="P25" s="1" t="s">
        <v>221</v>
      </c>
      <c r="Q25" s="4" t="str">
        <f t="shared" si="1"/>
        <v>if(checksum==23){output&lt;-paste(output,"11101101110",sep="")}</v>
      </c>
    </row>
    <row r="26" spans="1:17" x14ac:dyDescent="0.2">
      <c r="A26" t="s">
        <v>214</v>
      </c>
      <c r="B26" s="1" t="s">
        <v>151</v>
      </c>
      <c r="C26" t="s">
        <v>215</v>
      </c>
      <c r="D26" t="s">
        <v>216</v>
      </c>
      <c r="E26" s="1" t="s">
        <v>151</v>
      </c>
      <c r="F26" t="s">
        <v>213</v>
      </c>
      <c r="G26" s="2" t="s">
        <v>152</v>
      </c>
      <c r="H26" s="1" t="s">
        <v>217</v>
      </c>
      <c r="I26">
        <v>24</v>
      </c>
      <c r="J26" t="s">
        <v>218</v>
      </c>
      <c r="K26" s="4" t="str">
        <f t="shared" si="0"/>
        <v>if(currentchar=="8"){currentchar&lt;-sub(pattern = "8", replacement = "11101001100", x= currentchar);checksum&lt;-checksum+(24*i)}</v>
      </c>
      <c r="L26" s="1" t="s">
        <v>219</v>
      </c>
      <c r="M26">
        <v>24</v>
      </c>
      <c r="N26" s="1" t="s">
        <v>220</v>
      </c>
      <c r="O26" s="2" t="s">
        <v>152</v>
      </c>
      <c r="P26" s="1" t="s">
        <v>221</v>
      </c>
      <c r="Q26" s="4" t="str">
        <f t="shared" si="1"/>
        <v>if(checksum==24){output&lt;-paste(output,"11101001100",sep="")}</v>
      </c>
    </row>
    <row r="27" spans="1:17" x14ac:dyDescent="0.2">
      <c r="A27" t="s">
        <v>214</v>
      </c>
      <c r="B27" s="1" t="s">
        <v>154</v>
      </c>
      <c r="C27" t="s">
        <v>215</v>
      </c>
      <c r="D27" t="s">
        <v>216</v>
      </c>
      <c r="E27" s="1" t="s">
        <v>154</v>
      </c>
      <c r="F27" t="s">
        <v>213</v>
      </c>
      <c r="G27" s="2" t="s">
        <v>155</v>
      </c>
      <c r="H27" s="1" t="s">
        <v>217</v>
      </c>
      <c r="I27">
        <v>25</v>
      </c>
      <c r="J27" t="s">
        <v>218</v>
      </c>
      <c r="K27" s="4" t="str">
        <f t="shared" si="0"/>
        <v>if(currentchar=="9"){currentchar&lt;-sub(pattern = "9", replacement = "11100101100", x= currentchar);checksum&lt;-checksum+(25*i)}</v>
      </c>
      <c r="L27" s="1" t="s">
        <v>219</v>
      </c>
      <c r="M27">
        <v>25</v>
      </c>
      <c r="N27" s="1" t="s">
        <v>220</v>
      </c>
      <c r="O27" s="2" t="s">
        <v>155</v>
      </c>
      <c r="P27" s="1" t="s">
        <v>221</v>
      </c>
      <c r="Q27" s="4" t="str">
        <f t="shared" si="1"/>
        <v>if(checksum==25){output&lt;-paste(output,"11100101100",sep="")}</v>
      </c>
    </row>
    <row r="28" spans="1:17" x14ac:dyDescent="0.2">
      <c r="A28" t="s">
        <v>214</v>
      </c>
      <c r="B28" s="1" t="s">
        <v>42</v>
      </c>
      <c r="C28" t="s">
        <v>215</v>
      </c>
      <c r="D28" t="s">
        <v>216</v>
      </c>
      <c r="E28" s="1" t="s">
        <v>42</v>
      </c>
      <c r="F28" t="s">
        <v>213</v>
      </c>
      <c r="G28" s="2" t="s">
        <v>157</v>
      </c>
      <c r="H28" s="1" t="s">
        <v>217</v>
      </c>
      <c r="I28">
        <v>26</v>
      </c>
      <c r="J28" t="s">
        <v>218</v>
      </c>
      <c r="K28" s="4" t="str">
        <f t="shared" si="0"/>
        <v>if(currentchar==":"){currentchar&lt;-sub(pattern = ":", replacement = "11100100110", x= currentchar);checksum&lt;-checksum+(26*i)}</v>
      </c>
      <c r="L28" s="1" t="s">
        <v>219</v>
      </c>
      <c r="M28">
        <v>26</v>
      </c>
      <c r="N28" s="1" t="s">
        <v>220</v>
      </c>
      <c r="O28" s="2" t="s">
        <v>157</v>
      </c>
      <c r="P28" s="1" t="s">
        <v>221</v>
      </c>
      <c r="Q28" s="4" t="str">
        <f t="shared" si="1"/>
        <v>if(checksum==26){output&lt;-paste(output,"11100100110",sep="")}</v>
      </c>
    </row>
    <row r="29" spans="1:17" x14ac:dyDescent="0.2">
      <c r="A29" t="s">
        <v>214</v>
      </c>
      <c r="B29" s="1" t="s">
        <v>44</v>
      </c>
      <c r="C29" t="s">
        <v>215</v>
      </c>
      <c r="D29" t="s">
        <v>216</v>
      </c>
      <c r="E29" s="1" t="s">
        <v>44</v>
      </c>
      <c r="F29" t="s">
        <v>213</v>
      </c>
      <c r="G29" s="2" t="s">
        <v>159</v>
      </c>
      <c r="H29" s="1" t="s">
        <v>217</v>
      </c>
      <c r="I29">
        <v>27</v>
      </c>
      <c r="J29" t="s">
        <v>218</v>
      </c>
      <c r="K29" s="4" t="str">
        <f t="shared" si="0"/>
        <v>if(currentchar==";"){currentchar&lt;-sub(pattern = ";", replacement = "11101100100", x= currentchar);checksum&lt;-checksum+(27*i)}</v>
      </c>
      <c r="L29" s="1" t="s">
        <v>219</v>
      </c>
      <c r="M29">
        <v>27</v>
      </c>
      <c r="N29" s="1" t="s">
        <v>220</v>
      </c>
      <c r="O29" s="2" t="s">
        <v>159</v>
      </c>
      <c r="P29" s="1" t="s">
        <v>221</v>
      </c>
      <c r="Q29" s="4" t="str">
        <f t="shared" si="1"/>
        <v>if(checksum==27){output&lt;-paste(output,"11101100100",sep="")}</v>
      </c>
    </row>
    <row r="30" spans="1:17" x14ac:dyDescent="0.2">
      <c r="A30" t="s">
        <v>214</v>
      </c>
      <c r="B30" s="1" t="s">
        <v>46</v>
      </c>
      <c r="C30" t="s">
        <v>215</v>
      </c>
      <c r="D30" t="s">
        <v>216</v>
      </c>
      <c r="E30" s="1" t="s">
        <v>46</v>
      </c>
      <c r="F30" t="s">
        <v>213</v>
      </c>
      <c r="G30" s="2" t="s">
        <v>161</v>
      </c>
      <c r="H30" s="1" t="s">
        <v>217</v>
      </c>
      <c r="I30">
        <v>28</v>
      </c>
      <c r="J30" t="s">
        <v>218</v>
      </c>
      <c r="K30" s="4" t="str">
        <f t="shared" si="0"/>
        <v>if(currentchar=="&lt;"){currentchar&lt;-sub(pattern = "&lt;", replacement = "11100110100", x= currentchar);checksum&lt;-checksum+(28*i)}</v>
      </c>
      <c r="L30" s="1" t="s">
        <v>219</v>
      </c>
      <c r="M30">
        <v>28</v>
      </c>
      <c r="N30" s="1" t="s">
        <v>220</v>
      </c>
      <c r="O30" s="2" t="s">
        <v>161</v>
      </c>
      <c r="P30" s="1" t="s">
        <v>221</v>
      </c>
      <c r="Q30" s="4" t="str">
        <f t="shared" si="1"/>
        <v>if(checksum==28){output&lt;-paste(output,"11100110100",sep="")}</v>
      </c>
    </row>
    <row r="31" spans="1:17" x14ac:dyDescent="0.2">
      <c r="A31" t="s">
        <v>214</v>
      </c>
      <c r="B31" s="1" t="s">
        <v>48</v>
      </c>
      <c r="C31" t="s">
        <v>215</v>
      </c>
      <c r="D31" t="s">
        <v>216</v>
      </c>
      <c r="E31" s="1" t="s">
        <v>48</v>
      </c>
      <c r="F31" t="s">
        <v>213</v>
      </c>
      <c r="G31" s="2" t="s">
        <v>163</v>
      </c>
      <c r="H31" s="1" t="s">
        <v>217</v>
      </c>
      <c r="I31">
        <v>29</v>
      </c>
      <c r="J31" t="s">
        <v>218</v>
      </c>
      <c r="K31" s="4" t="str">
        <f t="shared" si="0"/>
        <v>if(currentchar=="="){currentchar&lt;-sub(pattern = "=", replacement = "11100110010", x= currentchar);checksum&lt;-checksum+(29*i)}</v>
      </c>
      <c r="L31" s="1" t="s">
        <v>219</v>
      </c>
      <c r="M31">
        <v>29</v>
      </c>
      <c r="N31" s="1" t="s">
        <v>220</v>
      </c>
      <c r="O31" s="2" t="s">
        <v>163</v>
      </c>
      <c r="P31" s="1" t="s">
        <v>221</v>
      </c>
      <c r="Q31" s="4" t="str">
        <f t="shared" si="1"/>
        <v>if(checksum==29){output&lt;-paste(output,"11100110010",sep="")}</v>
      </c>
    </row>
    <row r="32" spans="1:17" x14ac:dyDescent="0.2">
      <c r="A32" t="s">
        <v>214</v>
      </c>
      <c r="B32" s="1" t="s">
        <v>50</v>
      </c>
      <c r="C32" t="s">
        <v>215</v>
      </c>
      <c r="D32" t="s">
        <v>216</v>
      </c>
      <c r="E32" s="1" t="s">
        <v>50</v>
      </c>
      <c r="F32" t="s">
        <v>213</v>
      </c>
      <c r="G32" s="2" t="s">
        <v>165</v>
      </c>
      <c r="H32" s="1" t="s">
        <v>217</v>
      </c>
      <c r="I32">
        <v>30</v>
      </c>
      <c r="J32" t="s">
        <v>218</v>
      </c>
      <c r="K32" s="4" t="str">
        <f t="shared" si="0"/>
        <v>if(currentchar=="&gt;"){currentchar&lt;-sub(pattern = "&gt;", replacement = "11011011000", x= currentchar);checksum&lt;-checksum+(30*i)}</v>
      </c>
      <c r="L32" s="1" t="s">
        <v>219</v>
      </c>
      <c r="M32">
        <v>30</v>
      </c>
      <c r="N32" s="1" t="s">
        <v>220</v>
      </c>
      <c r="O32" s="2" t="s">
        <v>165</v>
      </c>
      <c r="P32" s="1" t="s">
        <v>221</v>
      </c>
      <c r="Q32" s="4" t="str">
        <f t="shared" si="1"/>
        <v>if(checksum==30){output&lt;-paste(output,"11011011000",sep="")}</v>
      </c>
    </row>
    <row r="33" spans="1:17" x14ac:dyDescent="0.2">
      <c r="A33" t="s">
        <v>214</v>
      </c>
      <c r="B33" s="1" t="s">
        <v>52</v>
      </c>
      <c r="C33" t="s">
        <v>215</v>
      </c>
      <c r="D33" t="s">
        <v>216</v>
      </c>
      <c r="E33" s="1" t="s">
        <v>52</v>
      </c>
      <c r="F33" t="s">
        <v>213</v>
      </c>
      <c r="G33" s="2" t="s">
        <v>167</v>
      </c>
      <c r="H33" s="1" t="s">
        <v>217</v>
      </c>
      <c r="I33">
        <v>31</v>
      </c>
      <c r="J33" t="s">
        <v>218</v>
      </c>
      <c r="K33" s="4" t="str">
        <f t="shared" si="0"/>
        <v>if(currentchar=="?"){currentchar&lt;-sub(pattern = "?", replacement = "11011000110", x= currentchar);checksum&lt;-checksum+(31*i)}</v>
      </c>
      <c r="L33" s="1" t="s">
        <v>219</v>
      </c>
      <c r="M33">
        <v>31</v>
      </c>
      <c r="N33" s="1" t="s">
        <v>220</v>
      </c>
      <c r="O33" s="2" t="s">
        <v>167</v>
      </c>
      <c r="P33" s="1" t="s">
        <v>221</v>
      </c>
      <c r="Q33" s="4" t="str">
        <f t="shared" si="1"/>
        <v>if(checksum==31){output&lt;-paste(output,"11011000110",sep="")}</v>
      </c>
    </row>
    <row r="34" spans="1:17" x14ac:dyDescent="0.2">
      <c r="A34" t="s">
        <v>214</v>
      </c>
      <c r="B34" s="1" t="s">
        <v>54</v>
      </c>
      <c r="C34" t="s">
        <v>215</v>
      </c>
      <c r="D34" t="s">
        <v>216</v>
      </c>
      <c r="E34" s="1" t="s">
        <v>54</v>
      </c>
      <c r="F34" t="s">
        <v>213</v>
      </c>
      <c r="G34" s="2" t="s">
        <v>169</v>
      </c>
      <c r="H34" s="1" t="s">
        <v>217</v>
      </c>
      <c r="I34">
        <v>32</v>
      </c>
      <c r="J34" t="s">
        <v>218</v>
      </c>
      <c r="K34" s="4" t="str">
        <f t="shared" si="0"/>
        <v>if(currentchar=="@"){currentchar&lt;-sub(pattern = "@", replacement = "11000110110", x= currentchar);checksum&lt;-checksum+(32*i)}</v>
      </c>
      <c r="L34" s="1" t="s">
        <v>219</v>
      </c>
      <c r="M34">
        <v>32</v>
      </c>
      <c r="N34" s="1" t="s">
        <v>220</v>
      </c>
      <c r="O34" s="2" t="s">
        <v>169</v>
      </c>
      <c r="P34" s="1" t="s">
        <v>221</v>
      </c>
      <c r="Q34" s="4" t="str">
        <f t="shared" si="1"/>
        <v>if(checksum==32){output&lt;-paste(output,"11000110110",sep="")}</v>
      </c>
    </row>
    <row r="35" spans="1:17" x14ac:dyDescent="0.2">
      <c r="A35" t="s">
        <v>214</v>
      </c>
      <c r="B35" s="1" t="s">
        <v>56</v>
      </c>
      <c r="C35" t="s">
        <v>215</v>
      </c>
      <c r="D35" t="s">
        <v>216</v>
      </c>
      <c r="E35" s="1" t="s">
        <v>56</v>
      </c>
      <c r="F35" t="s">
        <v>213</v>
      </c>
      <c r="G35" s="2" t="s">
        <v>171</v>
      </c>
      <c r="H35" s="1" t="s">
        <v>217</v>
      </c>
      <c r="I35">
        <v>33</v>
      </c>
      <c r="J35" t="s">
        <v>218</v>
      </c>
      <c r="K35" s="4" t="str">
        <f t="shared" si="0"/>
        <v>if(currentchar=="A"){currentchar&lt;-sub(pattern = "A", replacement = "10100011000", x= currentchar);checksum&lt;-checksum+(33*i)}</v>
      </c>
      <c r="L35" s="1" t="s">
        <v>219</v>
      </c>
      <c r="M35">
        <v>33</v>
      </c>
      <c r="N35" s="1" t="s">
        <v>220</v>
      </c>
      <c r="O35" s="2" t="s">
        <v>171</v>
      </c>
      <c r="P35" s="1" t="s">
        <v>221</v>
      </c>
      <c r="Q35" s="4" t="str">
        <f t="shared" si="1"/>
        <v>if(checksum==33){output&lt;-paste(output,"10100011000",sep="")}</v>
      </c>
    </row>
    <row r="36" spans="1:17" x14ac:dyDescent="0.2">
      <c r="A36" t="s">
        <v>214</v>
      </c>
      <c r="B36" s="1" t="s">
        <v>58</v>
      </c>
      <c r="C36" t="s">
        <v>215</v>
      </c>
      <c r="D36" t="s">
        <v>216</v>
      </c>
      <c r="E36" s="1" t="s">
        <v>58</v>
      </c>
      <c r="F36" t="s">
        <v>213</v>
      </c>
      <c r="G36" s="2" t="s">
        <v>173</v>
      </c>
      <c r="H36" s="1" t="s">
        <v>217</v>
      </c>
      <c r="I36">
        <v>34</v>
      </c>
      <c r="J36" t="s">
        <v>218</v>
      </c>
      <c r="K36" s="4" t="str">
        <f t="shared" si="0"/>
        <v>if(currentchar=="B"){currentchar&lt;-sub(pattern = "B", replacement = "10001011000", x= currentchar);checksum&lt;-checksum+(34*i)}</v>
      </c>
      <c r="L36" s="1" t="s">
        <v>219</v>
      </c>
      <c r="M36">
        <v>34</v>
      </c>
      <c r="N36" s="1" t="s">
        <v>220</v>
      </c>
      <c r="O36" s="2" t="s">
        <v>173</v>
      </c>
      <c r="P36" s="1" t="s">
        <v>221</v>
      </c>
      <c r="Q36" s="4" t="str">
        <f t="shared" si="1"/>
        <v>if(checksum==34){output&lt;-paste(output,"10001011000",sep="")}</v>
      </c>
    </row>
    <row r="37" spans="1:17" x14ac:dyDescent="0.2">
      <c r="A37" t="s">
        <v>214</v>
      </c>
      <c r="B37" s="1" t="s">
        <v>60</v>
      </c>
      <c r="C37" t="s">
        <v>215</v>
      </c>
      <c r="D37" t="s">
        <v>216</v>
      </c>
      <c r="E37" s="1" t="s">
        <v>60</v>
      </c>
      <c r="F37" t="s">
        <v>213</v>
      </c>
      <c r="G37" s="2" t="s">
        <v>175</v>
      </c>
      <c r="H37" s="1" t="s">
        <v>217</v>
      </c>
      <c r="I37">
        <v>35</v>
      </c>
      <c r="J37" t="s">
        <v>218</v>
      </c>
      <c r="K37" s="4" t="str">
        <f t="shared" si="0"/>
        <v>if(currentchar=="C"){currentchar&lt;-sub(pattern = "C", replacement = "10001000110", x= currentchar);checksum&lt;-checksum+(35*i)}</v>
      </c>
      <c r="L37" s="1" t="s">
        <v>219</v>
      </c>
      <c r="M37">
        <v>35</v>
      </c>
      <c r="N37" s="1" t="s">
        <v>220</v>
      </c>
      <c r="O37" s="2" t="s">
        <v>175</v>
      </c>
      <c r="P37" s="1" t="s">
        <v>221</v>
      </c>
      <c r="Q37" s="4" t="str">
        <f t="shared" si="1"/>
        <v>if(checksum==35){output&lt;-paste(output,"10001000110",sep="")}</v>
      </c>
    </row>
    <row r="38" spans="1:17" x14ac:dyDescent="0.2">
      <c r="A38" t="s">
        <v>214</v>
      </c>
      <c r="B38" s="1" t="s">
        <v>62</v>
      </c>
      <c r="C38" t="s">
        <v>215</v>
      </c>
      <c r="D38" t="s">
        <v>216</v>
      </c>
      <c r="E38" s="1" t="s">
        <v>62</v>
      </c>
      <c r="F38" t="s">
        <v>213</v>
      </c>
      <c r="G38" s="2" t="s">
        <v>177</v>
      </c>
      <c r="H38" s="1" t="s">
        <v>217</v>
      </c>
      <c r="I38">
        <v>36</v>
      </c>
      <c r="J38" t="s">
        <v>218</v>
      </c>
      <c r="K38" s="4" t="str">
        <f t="shared" si="0"/>
        <v>if(currentchar=="D"){currentchar&lt;-sub(pattern = "D", replacement = "10110001000", x= currentchar);checksum&lt;-checksum+(36*i)}</v>
      </c>
      <c r="L38" s="1" t="s">
        <v>219</v>
      </c>
      <c r="M38">
        <v>36</v>
      </c>
      <c r="N38" s="1" t="s">
        <v>220</v>
      </c>
      <c r="O38" s="2" t="s">
        <v>177</v>
      </c>
      <c r="P38" s="1" t="s">
        <v>221</v>
      </c>
      <c r="Q38" s="4" t="str">
        <f t="shared" si="1"/>
        <v>if(checksum==36){output&lt;-paste(output,"10110001000",sep="")}</v>
      </c>
    </row>
    <row r="39" spans="1:17" x14ac:dyDescent="0.2">
      <c r="A39" t="s">
        <v>214</v>
      </c>
      <c r="B39" s="1" t="s">
        <v>64</v>
      </c>
      <c r="C39" t="s">
        <v>215</v>
      </c>
      <c r="D39" t="s">
        <v>216</v>
      </c>
      <c r="E39" s="1" t="s">
        <v>64</v>
      </c>
      <c r="F39" t="s">
        <v>213</v>
      </c>
      <c r="G39" s="2" t="s">
        <v>179</v>
      </c>
      <c r="H39" s="1" t="s">
        <v>217</v>
      </c>
      <c r="I39">
        <v>37</v>
      </c>
      <c r="J39" t="s">
        <v>218</v>
      </c>
      <c r="K39" s="4" t="str">
        <f t="shared" si="0"/>
        <v>if(currentchar=="E"){currentchar&lt;-sub(pattern = "E", replacement = "10001101000", x= currentchar);checksum&lt;-checksum+(37*i)}</v>
      </c>
      <c r="L39" s="1" t="s">
        <v>219</v>
      </c>
      <c r="M39">
        <v>37</v>
      </c>
      <c r="N39" s="1" t="s">
        <v>220</v>
      </c>
      <c r="O39" s="2" t="s">
        <v>179</v>
      </c>
      <c r="P39" s="1" t="s">
        <v>221</v>
      </c>
      <c r="Q39" s="4" t="str">
        <f t="shared" si="1"/>
        <v>if(checksum==37){output&lt;-paste(output,"10001101000",sep="")}</v>
      </c>
    </row>
    <row r="40" spans="1:17" x14ac:dyDescent="0.2">
      <c r="A40" t="s">
        <v>214</v>
      </c>
      <c r="B40" s="1" t="s">
        <v>66</v>
      </c>
      <c r="C40" t="s">
        <v>215</v>
      </c>
      <c r="D40" t="s">
        <v>216</v>
      </c>
      <c r="E40" s="1" t="s">
        <v>66</v>
      </c>
      <c r="F40" t="s">
        <v>213</v>
      </c>
      <c r="G40" s="2" t="s">
        <v>181</v>
      </c>
      <c r="H40" s="1" t="s">
        <v>217</v>
      </c>
      <c r="I40">
        <v>38</v>
      </c>
      <c r="J40" t="s">
        <v>218</v>
      </c>
      <c r="K40" s="4" t="str">
        <f t="shared" si="0"/>
        <v>if(currentchar=="F"){currentchar&lt;-sub(pattern = "F", replacement = "10001100010", x= currentchar);checksum&lt;-checksum+(38*i)}</v>
      </c>
      <c r="L40" s="1" t="s">
        <v>219</v>
      </c>
      <c r="M40">
        <v>38</v>
      </c>
      <c r="N40" s="1" t="s">
        <v>220</v>
      </c>
      <c r="O40" s="2" t="s">
        <v>181</v>
      </c>
      <c r="P40" s="1" t="s">
        <v>221</v>
      </c>
      <c r="Q40" s="4" t="str">
        <f t="shared" si="1"/>
        <v>if(checksum==38){output&lt;-paste(output,"10001100010",sep="")}</v>
      </c>
    </row>
    <row r="41" spans="1:17" x14ac:dyDescent="0.2">
      <c r="A41" t="s">
        <v>214</v>
      </c>
      <c r="B41" s="1" t="s">
        <v>68</v>
      </c>
      <c r="C41" t="s">
        <v>215</v>
      </c>
      <c r="D41" t="s">
        <v>216</v>
      </c>
      <c r="E41" s="1" t="s">
        <v>68</v>
      </c>
      <c r="F41" t="s">
        <v>213</v>
      </c>
      <c r="G41" s="2" t="s">
        <v>183</v>
      </c>
      <c r="H41" s="1" t="s">
        <v>217</v>
      </c>
      <c r="I41">
        <v>39</v>
      </c>
      <c r="J41" t="s">
        <v>218</v>
      </c>
      <c r="K41" s="4" t="str">
        <f t="shared" si="0"/>
        <v>if(currentchar=="G"){currentchar&lt;-sub(pattern = "G", replacement = "11010001000", x= currentchar);checksum&lt;-checksum+(39*i)}</v>
      </c>
      <c r="L41" s="1" t="s">
        <v>219</v>
      </c>
      <c r="M41">
        <v>39</v>
      </c>
      <c r="N41" s="1" t="s">
        <v>220</v>
      </c>
      <c r="O41" s="2" t="s">
        <v>183</v>
      </c>
      <c r="P41" s="1" t="s">
        <v>221</v>
      </c>
      <c r="Q41" s="4" t="str">
        <f t="shared" si="1"/>
        <v>if(checksum==39){output&lt;-paste(output,"11010001000",sep="")}</v>
      </c>
    </row>
    <row r="42" spans="1:17" x14ac:dyDescent="0.2">
      <c r="A42" t="s">
        <v>214</v>
      </c>
      <c r="B42" s="1" t="s">
        <v>70</v>
      </c>
      <c r="C42" t="s">
        <v>215</v>
      </c>
      <c r="D42" t="s">
        <v>216</v>
      </c>
      <c r="E42" s="1" t="s">
        <v>70</v>
      </c>
      <c r="F42" t="s">
        <v>213</v>
      </c>
      <c r="G42" s="2" t="s">
        <v>185</v>
      </c>
      <c r="H42" s="1" t="s">
        <v>217</v>
      </c>
      <c r="I42">
        <v>40</v>
      </c>
      <c r="J42" t="s">
        <v>218</v>
      </c>
      <c r="K42" s="4" t="str">
        <f t="shared" si="0"/>
        <v>if(currentchar=="H"){currentchar&lt;-sub(pattern = "H", replacement = "11000101000", x= currentchar);checksum&lt;-checksum+(40*i)}</v>
      </c>
      <c r="L42" s="1" t="s">
        <v>219</v>
      </c>
      <c r="M42">
        <v>40</v>
      </c>
      <c r="N42" s="1" t="s">
        <v>220</v>
      </c>
      <c r="O42" s="2" t="s">
        <v>185</v>
      </c>
      <c r="P42" s="1" t="s">
        <v>221</v>
      </c>
      <c r="Q42" s="4" t="str">
        <f t="shared" si="1"/>
        <v>if(checksum==40){output&lt;-paste(output,"11000101000",sep="")}</v>
      </c>
    </row>
    <row r="43" spans="1:17" x14ac:dyDescent="0.2">
      <c r="A43" t="s">
        <v>214</v>
      </c>
      <c r="B43" s="1" t="s">
        <v>36</v>
      </c>
      <c r="C43" t="s">
        <v>215</v>
      </c>
      <c r="D43" t="s">
        <v>216</v>
      </c>
      <c r="E43" s="1" t="s">
        <v>36</v>
      </c>
      <c r="F43" t="s">
        <v>213</v>
      </c>
      <c r="G43" s="2" t="s">
        <v>187</v>
      </c>
      <c r="H43" s="1" t="s">
        <v>217</v>
      </c>
      <c r="I43">
        <v>41</v>
      </c>
      <c r="J43" t="s">
        <v>218</v>
      </c>
      <c r="K43" s="4" t="str">
        <f t="shared" si="0"/>
        <v>if(currentchar=="I"){currentchar&lt;-sub(pattern = "I", replacement = "11000100010", x= currentchar);checksum&lt;-checksum+(41*i)}</v>
      </c>
      <c r="L43" s="1" t="s">
        <v>219</v>
      </c>
      <c r="M43">
        <v>41</v>
      </c>
      <c r="N43" s="1" t="s">
        <v>220</v>
      </c>
      <c r="O43" s="2" t="s">
        <v>187</v>
      </c>
      <c r="P43" s="1" t="s">
        <v>221</v>
      </c>
      <c r="Q43" s="4" t="str">
        <f t="shared" si="1"/>
        <v>if(checksum==41){output&lt;-paste(output,"11000100010",sep="")}</v>
      </c>
    </row>
    <row r="44" spans="1:17" x14ac:dyDescent="0.2">
      <c r="A44" t="s">
        <v>214</v>
      </c>
      <c r="B44" s="1" t="s">
        <v>73</v>
      </c>
      <c r="C44" t="s">
        <v>215</v>
      </c>
      <c r="D44" t="s">
        <v>216</v>
      </c>
      <c r="E44" s="1" t="s">
        <v>73</v>
      </c>
      <c r="F44" t="s">
        <v>213</v>
      </c>
      <c r="G44" s="2" t="s">
        <v>189</v>
      </c>
      <c r="H44" s="1" t="s">
        <v>217</v>
      </c>
      <c r="I44">
        <v>42</v>
      </c>
      <c r="J44" t="s">
        <v>218</v>
      </c>
      <c r="K44" s="4" t="str">
        <f t="shared" si="0"/>
        <v>if(currentchar=="J"){currentchar&lt;-sub(pattern = "J", replacement = "10110111000", x= currentchar);checksum&lt;-checksum+(42*i)}</v>
      </c>
      <c r="L44" s="1" t="s">
        <v>219</v>
      </c>
      <c r="M44">
        <v>42</v>
      </c>
      <c r="N44" s="1" t="s">
        <v>220</v>
      </c>
      <c r="O44" s="2" t="s">
        <v>189</v>
      </c>
      <c r="P44" s="1" t="s">
        <v>221</v>
      </c>
      <c r="Q44" s="4" t="str">
        <f t="shared" si="1"/>
        <v>if(checksum==42){output&lt;-paste(output,"10110111000",sep="")}</v>
      </c>
    </row>
    <row r="45" spans="1:17" x14ac:dyDescent="0.2">
      <c r="A45" t="s">
        <v>214</v>
      </c>
      <c r="B45" s="1" t="s">
        <v>75</v>
      </c>
      <c r="C45" t="s">
        <v>215</v>
      </c>
      <c r="D45" t="s">
        <v>216</v>
      </c>
      <c r="E45" s="1" t="s">
        <v>75</v>
      </c>
      <c r="F45" t="s">
        <v>213</v>
      </c>
      <c r="G45" s="2" t="s">
        <v>191</v>
      </c>
      <c r="H45" s="1" t="s">
        <v>217</v>
      </c>
      <c r="I45">
        <v>43</v>
      </c>
      <c r="J45" t="s">
        <v>218</v>
      </c>
      <c r="K45" s="4" t="str">
        <f t="shared" si="0"/>
        <v>if(currentchar=="K"){currentchar&lt;-sub(pattern = "K", replacement = "10110001110", x= currentchar);checksum&lt;-checksum+(43*i)}</v>
      </c>
      <c r="L45" s="1" t="s">
        <v>219</v>
      </c>
      <c r="M45">
        <v>43</v>
      </c>
      <c r="N45" s="1" t="s">
        <v>220</v>
      </c>
      <c r="O45" s="2" t="s">
        <v>191</v>
      </c>
      <c r="P45" s="1" t="s">
        <v>221</v>
      </c>
      <c r="Q45" s="4" t="str">
        <f t="shared" si="1"/>
        <v>if(checksum==43){output&lt;-paste(output,"10110001110",sep="")}</v>
      </c>
    </row>
    <row r="46" spans="1:17" x14ac:dyDescent="0.2">
      <c r="A46" t="s">
        <v>214</v>
      </c>
      <c r="B46" s="1" t="s">
        <v>77</v>
      </c>
      <c r="C46" t="s">
        <v>215</v>
      </c>
      <c r="D46" t="s">
        <v>216</v>
      </c>
      <c r="E46" s="1" t="s">
        <v>77</v>
      </c>
      <c r="F46" t="s">
        <v>213</v>
      </c>
      <c r="G46" s="2" t="s">
        <v>193</v>
      </c>
      <c r="H46" s="1" t="s">
        <v>217</v>
      </c>
      <c r="I46">
        <v>44</v>
      </c>
      <c r="J46" t="s">
        <v>218</v>
      </c>
      <c r="K46" s="4" t="str">
        <f t="shared" si="0"/>
        <v>if(currentchar=="L"){currentchar&lt;-sub(pattern = "L", replacement = "10001101110", x= currentchar);checksum&lt;-checksum+(44*i)}</v>
      </c>
      <c r="L46" s="1" t="s">
        <v>219</v>
      </c>
      <c r="M46">
        <v>44</v>
      </c>
      <c r="N46" s="1" t="s">
        <v>220</v>
      </c>
      <c r="O46" s="2" t="s">
        <v>193</v>
      </c>
      <c r="P46" s="1" t="s">
        <v>221</v>
      </c>
      <c r="Q46" s="4" t="str">
        <f t="shared" si="1"/>
        <v>if(checksum==44){output&lt;-paste(output,"10001101110",sep="")}</v>
      </c>
    </row>
    <row r="47" spans="1:17" x14ac:dyDescent="0.2">
      <c r="A47" t="s">
        <v>214</v>
      </c>
      <c r="B47" s="1" t="s">
        <v>79</v>
      </c>
      <c r="C47" t="s">
        <v>215</v>
      </c>
      <c r="D47" t="s">
        <v>216</v>
      </c>
      <c r="E47" s="1" t="s">
        <v>79</v>
      </c>
      <c r="F47" t="s">
        <v>213</v>
      </c>
      <c r="G47" s="2" t="s">
        <v>195</v>
      </c>
      <c r="H47" s="1" t="s">
        <v>217</v>
      </c>
      <c r="I47">
        <v>45</v>
      </c>
      <c r="J47" t="s">
        <v>218</v>
      </c>
      <c r="K47" s="4" t="str">
        <f t="shared" si="0"/>
        <v>if(currentchar=="M"){currentchar&lt;-sub(pattern = "M", replacement = "10111011000", x= currentchar);checksum&lt;-checksum+(45*i)}</v>
      </c>
      <c r="L47" s="1" t="s">
        <v>219</v>
      </c>
      <c r="M47">
        <v>45</v>
      </c>
      <c r="N47" s="1" t="s">
        <v>220</v>
      </c>
      <c r="O47" s="2" t="s">
        <v>195</v>
      </c>
      <c r="P47" s="1" t="s">
        <v>221</v>
      </c>
      <c r="Q47" s="4" t="str">
        <f t="shared" si="1"/>
        <v>if(checksum==45){output&lt;-paste(output,"10111011000",sep="")}</v>
      </c>
    </row>
    <row r="48" spans="1:17" x14ac:dyDescent="0.2">
      <c r="A48" t="s">
        <v>214</v>
      </c>
      <c r="B48" s="1" t="s">
        <v>81</v>
      </c>
      <c r="C48" t="s">
        <v>215</v>
      </c>
      <c r="D48" t="s">
        <v>216</v>
      </c>
      <c r="E48" s="1" t="s">
        <v>81</v>
      </c>
      <c r="F48" t="s">
        <v>213</v>
      </c>
      <c r="G48" s="2" t="s">
        <v>197</v>
      </c>
      <c r="H48" s="1" t="s">
        <v>217</v>
      </c>
      <c r="I48">
        <v>46</v>
      </c>
      <c r="J48" t="s">
        <v>218</v>
      </c>
      <c r="K48" s="4" t="str">
        <f t="shared" si="0"/>
        <v>if(currentchar=="N"){currentchar&lt;-sub(pattern = "N", replacement = "10111000110", x= currentchar);checksum&lt;-checksum+(46*i)}</v>
      </c>
      <c r="L48" s="1" t="s">
        <v>219</v>
      </c>
      <c r="M48">
        <v>46</v>
      </c>
      <c r="N48" s="1" t="s">
        <v>220</v>
      </c>
      <c r="O48" s="2" t="s">
        <v>197</v>
      </c>
      <c r="P48" s="1" t="s">
        <v>221</v>
      </c>
      <c r="Q48" s="4" t="str">
        <f t="shared" si="1"/>
        <v>if(checksum==46){output&lt;-paste(output,"10111000110",sep="")}</v>
      </c>
    </row>
    <row r="49" spans="1:17" x14ac:dyDescent="0.2">
      <c r="A49" t="s">
        <v>214</v>
      </c>
      <c r="B49" s="1" t="s">
        <v>83</v>
      </c>
      <c r="C49" t="s">
        <v>215</v>
      </c>
      <c r="D49" t="s">
        <v>216</v>
      </c>
      <c r="E49" s="1" t="s">
        <v>83</v>
      </c>
      <c r="F49" t="s">
        <v>213</v>
      </c>
      <c r="G49" s="2" t="s">
        <v>199</v>
      </c>
      <c r="H49" s="1" t="s">
        <v>217</v>
      </c>
      <c r="I49">
        <v>47</v>
      </c>
      <c r="J49" t="s">
        <v>218</v>
      </c>
      <c r="K49" s="4" t="str">
        <f t="shared" si="0"/>
        <v>if(currentchar=="O"){currentchar&lt;-sub(pattern = "O", replacement = "10001110110", x= currentchar);checksum&lt;-checksum+(47*i)}</v>
      </c>
      <c r="L49" s="1" t="s">
        <v>219</v>
      </c>
      <c r="M49">
        <v>47</v>
      </c>
      <c r="N49" s="1" t="s">
        <v>220</v>
      </c>
      <c r="O49" s="2" t="s">
        <v>199</v>
      </c>
      <c r="P49" s="1" t="s">
        <v>221</v>
      </c>
      <c r="Q49" s="4" t="str">
        <f t="shared" si="1"/>
        <v>if(checksum==47){output&lt;-paste(output,"10001110110",sep="")}</v>
      </c>
    </row>
    <row r="50" spans="1:17" x14ac:dyDescent="0.2">
      <c r="A50" t="s">
        <v>214</v>
      </c>
      <c r="B50" s="1" t="s">
        <v>85</v>
      </c>
      <c r="C50" t="s">
        <v>215</v>
      </c>
      <c r="D50" t="s">
        <v>216</v>
      </c>
      <c r="E50" s="1" t="s">
        <v>85</v>
      </c>
      <c r="F50" t="s">
        <v>213</v>
      </c>
      <c r="G50" s="2" t="s">
        <v>201</v>
      </c>
      <c r="H50" s="1" t="s">
        <v>217</v>
      </c>
      <c r="I50">
        <v>48</v>
      </c>
      <c r="J50" t="s">
        <v>218</v>
      </c>
      <c r="K50" s="4" t="str">
        <f t="shared" si="0"/>
        <v>if(currentchar=="P"){currentchar&lt;-sub(pattern = "P", replacement = "11101110110", x= currentchar);checksum&lt;-checksum+(48*i)}</v>
      </c>
      <c r="L50" s="1" t="s">
        <v>219</v>
      </c>
      <c r="M50">
        <v>48</v>
      </c>
      <c r="N50" s="1" t="s">
        <v>220</v>
      </c>
      <c r="O50" s="2" t="s">
        <v>201</v>
      </c>
      <c r="P50" s="1" t="s">
        <v>221</v>
      </c>
      <c r="Q50" s="4" t="str">
        <f t="shared" si="1"/>
        <v>if(checksum==48){output&lt;-paste(output,"11101110110",sep="")}</v>
      </c>
    </row>
    <row r="51" spans="1:17" x14ac:dyDescent="0.2">
      <c r="A51" t="s">
        <v>214</v>
      </c>
      <c r="B51" s="1" t="s">
        <v>87</v>
      </c>
      <c r="C51" t="s">
        <v>215</v>
      </c>
      <c r="D51" t="s">
        <v>216</v>
      </c>
      <c r="E51" s="1" t="s">
        <v>87</v>
      </c>
      <c r="F51" t="s">
        <v>213</v>
      </c>
      <c r="G51" s="2" t="s">
        <v>203</v>
      </c>
      <c r="H51" s="1" t="s">
        <v>217</v>
      </c>
      <c r="I51">
        <v>49</v>
      </c>
      <c r="J51" t="s">
        <v>218</v>
      </c>
      <c r="K51" s="4" t="str">
        <f t="shared" si="0"/>
        <v>if(currentchar=="Q"){currentchar&lt;-sub(pattern = "Q", replacement = "11010001110", x= currentchar);checksum&lt;-checksum+(49*i)}</v>
      </c>
      <c r="L51" s="1" t="s">
        <v>219</v>
      </c>
      <c r="M51">
        <v>49</v>
      </c>
      <c r="N51" s="1" t="s">
        <v>220</v>
      </c>
      <c r="O51" s="2" t="s">
        <v>203</v>
      </c>
      <c r="P51" s="1" t="s">
        <v>221</v>
      </c>
      <c r="Q51" s="4" t="str">
        <f t="shared" si="1"/>
        <v>if(checksum==49){output&lt;-paste(output,"11010001110",sep="")}</v>
      </c>
    </row>
    <row r="52" spans="1:17" x14ac:dyDescent="0.2">
      <c r="A52" t="s">
        <v>214</v>
      </c>
      <c r="B52" s="1" t="s">
        <v>89</v>
      </c>
      <c r="C52" t="s">
        <v>215</v>
      </c>
      <c r="D52" t="s">
        <v>216</v>
      </c>
      <c r="E52" s="1" t="s">
        <v>89</v>
      </c>
      <c r="F52" t="s">
        <v>213</v>
      </c>
      <c r="G52" s="1" t="s">
        <v>205</v>
      </c>
      <c r="H52" s="1" t="s">
        <v>217</v>
      </c>
      <c r="I52">
        <v>50</v>
      </c>
      <c r="J52" t="s">
        <v>218</v>
      </c>
      <c r="K52" s="4" t="str">
        <f t="shared" si="0"/>
        <v>if(currentchar=="R"){currentchar&lt;-sub(pattern = "R", replacement = "11000101110", x= currentchar);checksum&lt;-checksum+(50*i)}</v>
      </c>
      <c r="L52" s="1" t="s">
        <v>219</v>
      </c>
      <c r="M52">
        <v>50</v>
      </c>
      <c r="N52" s="1" t="s">
        <v>220</v>
      </c>
      <c r="O52" s="1" t="s">
        <v>205</v>
      </c>
      <c r="P52" s="1" t="s">
        <v>221</v>
      </c>
      <c r="Q52" s="4" t="str">
        <f t="shared" si="1"/>
        <v>if(checksum==50){output&lt;-paste(output,"11000101110",sep="")}</v>
      </c>
    </row>
    <row r="53" spans="1:17" x14ac:dyDescent="0.2">
      <c r="A53" t="s">
        <v>214</v>
      </c>
      <c r="B53" s="1" t="s">
        <v>91</v>
      </c>
      <c r="C53" t="s">
        <v>215</v>
      </c>
      <c r="D53" t="s">
        <v>216</v>
      </c>
      <c r="E53" s="1" t="s">
        <v>91</v>
      </c>
      <c r="F53" t="s">
        <v>213</v>
      </c>
      <c r="G53" s="1" t="s">
        <v>207</v>
      </c>
      <c r="H53" s="1" t="s">
        <v>217</v>
      </c>
      <c r="I53">
        <v>51</v>
      </c>
      <c r="J53" t="s">
        <v>218</v>
      </c>
      <c r="K53" s="4" t="str">
        <f t="shared" si="0"/>
        <v>if(currentchar=="S"){currentchar&lt;-sub(pattern = "S", replacement = "11011101000", x= currentchar);checksum&lt;-checksum+(51*i)}</v>
      </c>
      <c r="L53" s="1" t="s">
        <v>219</v>
      </c>
      <c r="M53">
        <v>51</v>
      </c>
      <c r="N53" s="1" t="s">
        <v>220</v>
      </c>
      <c r="O53" s="1" t="s">
        <v>207</v>
      </c>
      <c r="P53" s="1" t="s">
        <v>221</v>
      </c>
      <c r="Q53" s="4" t="str">
        <f t="shared" si="1"/>
        <v>if(checksum==51){output&lt;-paste(output,"11011101000",sep="")}</v>
      </c>
    </row>
    <row r="54" spans="1:17" x14ac:dyDescent="0.2">
      <c r="A54" t="s">
        <v>214</v>
      </c>
      <c r="B54" s="1" t="s">
        <v>93</v>
      </c>
      <c r="C54" t="s">
        <v>215</v>
      </c>
      <c r="D54" t="s">
        <v>216</v>
      </c>
      <c r="E54" s="1" t="s">
        <v>93</v>
      </c>
      <c r="F54" t="s">
        <v>213</v>
      </c>
      <c r="G54" s="1" t="s">
        <v>209</v>
      </c>
      <c r="H54" s="1" t="s">
        <v>217</v>
      </c>
      <c r="I54">
        <v>52</v>
      </c>
      <c r="J54" t="s">
        <v>218</v>
      </c>
      <c r="K54" s="4" t="str">
        <f t="shared" si="0"/>
        <v>if(currentchar=="T"){currentchar&lt;-sub(pattern = "T", replacement = "11011100010", x= currentchar);checksum&lt;-checksum+(52*i)}</v>
      </c>
      <c r="L54" s="1" t="s">
        <v>219</v>
      </c>
      <c r="M54">
        <v>52</v>
      </c>
      <c r="N54" s="1" t="s">
        <v>220</v>
      </c>
      <c r="O54" s="1" t="s">
        <v>209</v>
      </c>
      <c r="P54" s="1" t="s">
        <v>221</v>
      </c>
      <c r="Q54" s="4" t="str">
        <f t="shared" si="1"/>
        <v>if(checksum==52){output&lt;-paste(output,"11011100010",sep="")}</v>
      </c>
    </row>
    <row r="55" spans="1:17" x14ac:dyDescent="0.2">
      <c r="A55" t="s">
        <v>214</v>
      </c>
      <c r="B55" s="2" t="s">
        <v>1</v>
      </c>
      <c r="C55" t="s">
        <v>215</v>
      </c>
      <c r="D55" t="s">
        <v>216</v>
      </c>
      <c r="E55" s="2" t="s">
        <v>1</v>
      </c>
      <c r="F55" t="s">
        <v>213</v>
      </c>
      <c r="G55" s="2" t="s">
        <v>96</v>
      </c>
      <c r="H55" s="1" t="s">
        <v>217</v>
      </c>
      <c r="I55">
        <v>53</v>
      </c>
      <c r="J55" t="s">
        <v>218</v>
      </c>
      <c r="K55" s="4" t="str">
        <f t="shared" si="0"/>
        <v>if(currentchar=="U"){currentchar&lt;-sub(pattern = "U", replacement = "11011101110", x= currentchar);checksum&lt;-checksum+(53*i)}</v>
      </c>
      <c r="L55" s="1" t="s">
        <v>219</v>
      </c>
      <c r="M55">
        <v>53</v>
      </c>
      <c r="N55" s="1" t="s">
        <v>220</v>
      </c>
      <c r="O55" s="2" t="s">
        <v>96</v>
      </c>
      <c r="P55" s="1" t="s">
        <v>221</v>
      </c>
      <c r="Q55" s="4" t="str">
        <f t="shared" si="1"/>
        <v>if(checksum==53){output&lt;-paste(output,"11011101110",sep="")}</v>
      </c>
    </row>
    <row r="56" spans="1:17" x14ac:dyDescent="0.2">
      <c r="A56" t="s">
        <v>214</v>
      </c>
      <c r="B56" s="2" t="s">
        <v>3</v>
      </c>
      <c r="C56" t="s">
        <v>215</v>
      </c>
      <c r="D56" t="s">
        <v>216</v>
      </c>
      <c r="E56" s="2" t="s">
        <v>3</v>
      </c>
      <c r="F56" t="s">
        <v>213</v>
      </c>
      <c r="G56" s="2" t="s">
        <v>98</v>
      </c>
      <c r="H56" s="1" t="s">
        <v>217</v>
      </c>
      <c r="I56">
        <v>54</v>
      </c>
      <c r="J56" t="s">
        <v>218</v>
      </c>
      <c r="K56" s="4" t="str">
        <f t="shared" si="0"/>
        <v>if(currentchar=="V"){currentchar&lt;-sub(pattern = "V", replacement = "11101011000", x= currentchar);checksum&lt;-checksum+(54*i)}</v>
      </c>
      <c r="L56" s="1" t="s">
        <v>219</v>
      </c>
      <c r="M56">
        <v>54</v>
      </c>
      <c r="N56" s="1" t="s">
        <v>220</v>
      </c>
      <c r="O56" s="2" t="s">
        <v>98</v>
      </c>
      <c r="P56" s="1" t="s">
        <v>221</v>
      </c>
      <c r="Q56" s="4" t="str">
        <f t="shared" si="1"/>
        <v>if(checksum==54){output&lt;-paste(output,"11101011000",sep="")}</v>
      </c>
    </row>
    <row r="57" spans="1:17" x14ac:dyDescent="0.2">
      <c r="A57" t="s">
        <v>214</v>
      </c>
      <c r="B57" s="2" t="s">
        <v>5</v>
      </c>
      <c r="C57" t="s">
        <v>215</v>
      </c>
      <c r="D57" t="s">
        <v>216</v>
      </c>
      <c r="E57" s="2" t="s">
        <v>5</v>
      </c>
      <c r="F57" t="s">
        <v>213</v>
      </c>
      <c r="G57" s="2" t="s">
        <v>100</v>
      </c>
      <c r="H57" s="1" t="s">
        <v>217</v>
      </c>
      <c r="I57">
        <v>55</v>
      </c>
      <c r="J57" t="s">
        <v>218</v>
      </c>
      <c r="K57" s="4" t="str">
        <f t="shared" si="0"/>
        <v>if(currentchar=="W"){currentchar&lt;-sub(pattern = "W", replacement = "11101000110", x= currentchar);checksum&lt;-checksum+(55*i)}</v>
      </c>
      <c r="L57" s="1" t="s">
        <v>219</v>
      </c>
      <c r="M57">
        <v>55</v>
      </c>
      <c r="N57" s="1" t="s">
        <v>220</v>
      </c>
      <c r="O57" s="2" t="s">
        <v>100</v>
      </c>
      <c r="P57" s="1" t="s">
        <v>221</v>
      </c>
      <c r="Q57" s="4" t="str">
        <f t="shared" si="1"/>
        <v>if(checksum==55){output&lt;-paste(output,"11101000110",sep="")}</v>
      </c>
    </row>
    <row r="58" spans="1:17" x14ac:dyDescent="0.2">
      <c r="A58" t="s">
        <v>214</v>
      </c>
      <c r="B58" s="2" t="s">
        <v>7</v>
      </c>
      <c r="C58" t="s">
        <v>215</v>
      </c>
      <c r="D58" t="s">
        <v>216</v>
      </c>
      <c r="E58" s="2" t="s">
        <v>7</v>
      </c>
      <c r="F58" t="s">
        <v>213</v>
      </c>
      <c r="G58" s="2" t="s">
        <v>102</v>
      </c>
      <c r="H58" s="1" t="s">
        <v>217</v>
      </c>
      <c r="I58">
        <v>56</v>
      </c>
      <c r="J58" t="s">
        <v>218</v>
      </c>
      <c r="K58" s="4" t="str">
        <f t="shared" si="0"/>
        <v>if(currentchar=="X"){currentchar&lt;-sub(pattern = "X", replacement = "11100010110", x= currentchar);checksum&lt;-checksum+(56*i)}</v>
      </c>
      <c r="L58" s="1" t="s">
        <v>219</v>
      </c>
      <c r="M58">
        <v>56</v>
      </c>
      <c r="N58" s="1" t="s">
        <v>220</v>
      </c>
      <c r="O58" s="2" t="s">
        <v>102</v>
      </c>
      <c r="P58" s="1" t="s">
        <v>221</v>
      </c>
      <c r="Q58" s="4" t="str">
        <f t="shared" si="1"/>
        <v>if(checksum==56){output&lt;-paste(output,"11100010110",sep="")}</v>
      </c>
    </row>
    <row r="59" spans="1:17" x14ac:dyDescent="0.2">
      <c r="A59" t="s">
        <v>214</v>
      </c>
      <c r="B59" s="2" t="s">
        <v>9</v>
      </c>
      <c r="C59" t="s">
        <v>215</v>
      </c>
      <c r="D59" t="s">
        <v>216</v>
      </c>
      <c r="E59" s="2" t="s">
        <v>9</v>
      </c>
      <c r="F59" t="s">
        <v>213</v>
      </c>
      <c r="G59" s="2" t="s">
        <v>104</v>
      </c>
      <c r="H59" s="1" t="s">
        <v>217</v>
      </c>
      <c r="I59">
        <v>57</v>
      </c>
      <c r="J59" t="s">
        <v>218</v>
      </c>
      <c r="K59" s="4" t="str">
        <f t="shared" si="0"/>
        <v>if(currentchar=="Y"){currentchar&lt;-sub(pattern = "Y", replacement = "11101101000", x= currentchar);checksum&lt;-checksum+(57*i)}</v>
      </c>
      <c r="L59" s="1" t="s">
        <v>219</v>
      </c>
      <c r="M59">
        <v>57</v>
      </c>
      <c r="N59" s="1" t="s">
        <v>220</v>
      </c>
      <c r="O59" s="2" t="s">
        <v>104</v>
      </c>
      <c r="P59" s="1" t="s">
        <v>221</v>
      </c>
      <c r="Q59" s="4" t="str">
        <f t="shared" si="1"/>
        <v>if(checksum==57){output&lt;-paste(output,"11101101000",sep="")}</v>
      </c>
    </row>
    <row r="60" spans="1:17" x14ac:dyDescent="0.2">
      <c r="A60" t="s">
        <v>214</v>
      </c>
      <c r="B60" s="2" t="s">
        <v>11</v>
      </c>
      <c r="C60" t="s">
        <v>215</v>
      </c>
      <c r="D60" t="s">
        <v>216</v>
      </c>
      <c r="E60" s="2" t="s">
        <v>11</v>
      </c>
      <c r="F60" t="s">
        <v>213</v>
      </c>
      <c r="G60" s="2" t="s">
        <v>106</v>
      </c>
      <c r="H60" s="1" t="s">
        <v>217</v>
      </c>
      <c r="I60">
        <v>58</v>
      </c>
      <c r="J60" t="s">
        <v>218</v>
      </c>
      <c r="K60" s="4" t="str">
        <f t="shared" si="0"/>
        <v>if(currentchar=="Z"){currentchar&lt;-sub(pattern = "Z", replacement = "11101100010", x= currentchar);checksum&lt;-checksum+(58*i)}</v>
      </c>
      <c r="L60" s="1" t="s">
        <v>219</v>
      </c>
      <c r="M60">
        <v>58</v>
      </c>
      <c r="N60" s="1" t="s">
        <v>220</v>
      </c>
      <c r="O60" s="2" t="s">
        <v>106</v>
      </c>
      <c r="P60" s="1" t="s">
        <v>221</v>
      </c>
      <c r="Q60" s="4" t="str">
        <f t="shared" si="1"/>
        <v>if(checksum==58){output&lt;-paste(output,"11101100010",sep="")}</v>
      </c>
    </row>
    <row r="61" spans="1:17" x14ac:dyDescent="0.2">
      <c r="A61" t="s">
        <v>214</v>
      </c>
      <c r="B61" s="2" t="s">
        <v>13</v>
      </c>
      <c r="C61" t="s">
        <v>215</v>
      </c>
      <c r="D61" t="s">
        <v>216</v>
      </c>
      <c r="E61" s="2" t="s">
        <v>13</v>
      </c>
      <c r="F61" t="s">
        <v>213</v>
      </c>
      <c r="G61" s="2" t="s">
        <v>108</v>
      </c>
      <c r="H61" s="1" t="s">
        <v>217</v>
      </c>
      <c r="I61">
        <v>59</v>
      </c>
      <c r="J61" t="s">
        <v>218</v>
      </c>
      <c r="K61" s="4" t="str">
        <f t="shared" si="0"/>
        <v>if(currentchar=="["){currentchar&lt;-sub(pattern = "[", replacement = "11100011010", x= currentchar);checksum&lt;-checksum+(59*i)}</v>
      </c>
      <c r="L61" s="1" t="s">
        <v>219</v>
      </c>
      <c r="M61">
        <v>59</v>
      </c>
      <c r="N61" s="1" t="s">
        <v>220</v>
      </c>
      <c r="O61" s="2" t="s">
        <v>108</v>
      </c>
      <c r="P61" s="1" t="s">
        <v>221</v>
      </c>
      <c r="Q61" s="4" t="str">
        <f t="shared" si="1"/>
        <v>if(checksum==59){output&lt;-paste(output,"11100011010",sep="")}</v>
      </c>
    </row>
    <row r="62" spans="1:17" x14ac:dyDescent="0.2">
      <c r="A62" t="s">
        <v>214</v>
      </c>
      <c r="B62" s="2" t="s">
        <v>15</v>
      </c>
      <c r="C62" t="s">
        <v>215</v>
      </c>
      <c r="D62" t="s">
        <v>216</v>
      </c>
      <c r="E62" s="2" t="s">
        <v>15</v>
      </c>
      <c r="F62" t="s">
        <v>213</v>
      </c>
      <c r="G62" s="2" t="s">
        <v>110</v>
      </c>
      <c r="H62" s="1" t="s">
        <v>217</v>
      </c>
      <c r="I62">
        <v>60</v>
      </c>
      <c r="J62" t="s">
        <v>218</v>
      </c>
      <c r="K62" s="4" t="str">
        <f t="shared" si="0"/>
        <v>if(currentchar=="\"){currentchar&lt;-sub(pattern = "\", replacement = "11101111010", x= currentchar);checksum&lt;-checksum+(60*i)}</v>
      </c>
      <c r="L62" s="1" t="s">
        <v>219</v>
      </c>
      <c r="M62">
        <v>60</v>
      </c>
      <c r="N62" s="1" t="s">
        <v>220</v>
      </c>
      <c r="O62" s="2" t="s">
        <v>110</v>
      </c>
      <c r="P62" s="1" t="s">
        <v>221</v>
      </c>
      <c r="Q62" s="4" t="str">
        <f t="shared" si="1"/>
        <v>if(checksum==60){output&lt;-paste(output,"11101111010",sep="")}</v>
      </c>
    </row>
    <row r="63" spans="1:17" x14ac:dyDescent="0.2">
      <c r="A63" t="s">
        <v>214</v>
      </c>
      <c r="B63" s="2" t="s">
        <v>17</v>
      </c>
      <c r="C63" t="s">
        <v>215</v>
      </c>
      <c r="D63" t="s">
        <v>216</v>
      </c>
      <c r="E63" s="2" t="s">
        <v>17</v>
      </c>
      <c r="F63" t="s">
        <v>213</v>
      </c>
      <c r="G63" s="2" t="s">
        <v>112</v>
      </c>
      <c r="H63" s="1" t="s">
        <v>217</v>
      </c>
      <c r="I63">
        <v>61</v>
      </c>
      <c r="J63" t="s">
        <v>218</v>
      </c>
      <c r="K63" s="4" t="str">
        <f t="shared" si="0"/>
        <v>if(currentchar=="]"){currentchar&lt;-sub(pattern = "]", replacement = "11001000010", x= currentchar);checksum&lt;-checksum+(61*i)}</v>
      </c>
      <c r="L63" s="1" t="s">
        <v>219</v>
      </c>
      <c r="M63">
        <v>61</v>
      </c>
      <c r="N63" s="1" t="s">
        <v>220</v>
      </c>
      <c r="O63" s="2" t="s">
        <v>112</v>
      </c>
      <c r="P63" s="1" t="s">
        <v>221</v>
      </c>
      <c r="Q63" s="4" t="str">
        <f t="shared" si="1"/>
        <v>if(checksum==61){output&lt;-paste(output,"11001000010",sep="")}</v>
      </c>
    </row>
    <row r="64" spans="1:17" x14ac:dyDescent="0.2">
      <c r="A64" t="s">
        <v>214</v>
      </c>
      <c r="B64" s="2" t="s">
        <v>19</v>
      </c>
      <c r="C64" t="s">
        <v>215</v>
      </c>
      <c r="D64" t="s">
        <v>216</v>
      </c>
      <c r="E64" s="2" t="s">
        <v>19</v>
      </c>
      <c r="F64" t="s">
        <v>213</v>
      </c>
      <c r="G64" s="2" t="s">
        <v>114</v>
      </c>
      <c r="H64" s="1" t="s">
        <v>217</v>
      </c>
      <c r="I64">
        <v>62</v>
      </c>
      <c r="J64" t="s">
        <v>218</v>
      </c>
      <c r="K64" s="4" t="str">
        <f t="shared" si="0"/>
        <v>if(currentchar=="SPAE"){currentchar&lt;-sub(pattern = "SPAE", replacement = "11110001010", x= currentchar);checksum&lt;-checksum+(62*i)}</v>
      </c>
      <c r="L64" s="1" t="s">
        <v>219</v>
      </c>
      <c r="M64">
        <v>62</v>
      </c>
      <c r="N64" s="1" t="s">
        <v>220</v>
      </c>
      <c r="O64" s="2" t="s">
        <v>114</v>
      </c>
      <c r="P64" s="1" t="s">
        <v>221</v>
      </c>
      <c r="Q64" s="4" t="str">
        <f t="shared" si="1"/>
        <v>if(checksum==62){output&lt;-paste(output,"11110001010",sep="")}</v>
      </c>
    </row>
    <row r="65" spans="1:17" x14ac:dyDescent="0.2">
      <c r="A65" t="s">
        <v>214</v>
      </c>
      <c r="B65" s="2" t="s">
        <v>21</v>
      </c>
      <c r="C65" t="s">
        <v>215</v>
      </c>
      <c r="D65" t="s">
        <v>216</v>
      </c>
      <c r="E65" s="2" t="s">
        <v>21</v>
      </c>
      <c r="F65" t="s">
        <v>213</v>
      </c>
      <c r="G65" s="2" t="s">
        <v>116</v>
      </c>
      <c r="H65" s="1" t="s">
        <v>217</v>
      </c>
      <c r="I65">
        <v>63</v>
      </c>
      <c r="J65" t="s">
        <v>218</v>
      </c>
      <c r="K65" s="4" t="str">
        <f t="shared" si="0"/>
        <v>if(currentchar=="_"){currentchar&lt;-sub(pattern = "_", replacement = "10100110000", x= currentchar);checksum&lt;-checksum+(63*i)}</v>
      </c>
      <c r="L65" s="1" t="s">
        <v>219</v>
      </c>
      <c r="M65">
        <v>63</v>
      </c>
      <c r="N65" s="1" t="s">
        <v>220</v>
      </c>
      <c r="O65" s="2" t="s">
        <v>116</v>
      </c>
      <c r="P65" s="1" t="s">
        <v>221</v>
      </c>
      <c r="Q65" s="4" t="str">
        <f t="shared" si="1"/>
        <v>if(checksum==63){output&lt;-paste(output,"10100110000",sep="")}</v>
      </c>
    </row>
    <row r="66" spans="1:17" x14ac:dyDescent="0.2">
      <c r="A66" t="s">
        <v>214</v>
      </c>
      <c r="B66" s="2" t="s">
        <v>23</v>
      </c>
      <c r="C66" t="s">
        <v>215</v>
      </c>
      <c r="D66" t="s">
        <v>216</v>
      </c>
      <c r="E66" s="2" t="s">
        <v>23</v>
      </c>
      <c r="F66" t="s">
        <v>213</v>
      </c>
      <c r="G66" s="2" t="s">
        <v>118</v>
      </c>
      <c r="H66" s="1" t="s">
        <v>217</v>
      </c>
      <c r="I66">
        <v>64</v>
      </c>
      <c r="J66" t="s">
        <v>218</v>
      </c>
      <c r="K66" s="4" t="str">
        <f t="shared" si="0"/>
        <v>if(currentchar=="`"){currentchar&lt;-sub(pattern = "`", replacement = "10100001100", x= currentchar);checksum&lt;-checksum+(64*i)}</v>
      </c>
      <c r="L66" s="1" t="s">
        <v>219</v>
      </c>
      <c r="M66">
        <v>64</v>
      </c>
      <c r="N66" s="1" t="s">
        <v>220</v>
      </c>
      <c r="O66" s="2" t="s">
        <v>118</v>
      </c>
      <c r="P66" s="1" t="s">
        <v>221</v>
      </c>
      <c r="Q66" s="4" t="str">
        <f t="shared" si="1"/>
        <v>if(checksum==64){output&lt;-paste(output,"10100001100",sep="")}</v>
      </c>
    </row>
    <row r="67" spans="1:17" x14ac:dyDescent="0.2">
      <c r="A67" t="s">
        <v>214</v>
      </c>
      <c r="B67" s="2" t="s">
        <v>25</v>
      </c>
      <c r="C67" t="s">
        <v>215</v>
      </c>
      <c r="D67" t="s">
        <v>216</v>
      </c>
      <c r="E67" s="2" t="s">
        <v>25</v>
      </c>
      <c r="F67" t="s">
        <v>213</v>
      </c>
      <c r="G67" s="2" t="s">
        <v>120</v>
      </c>
      <c r="H67" s="1" t="s">
        <v>217</v>
      </c>
      <c r="I67">
        <v>65</v>
      </c>
      <c r="J67" t="s">
        <v>218</v>
      </c>
      <c r="K67" s="4" t="str">
        <f t="shared" ref="K67:K107" si="2">_xlfn.CONCAT(A67&amp;B67&amp;C67&amp;D67&amp;E67&amp;F67&amp;G67&amp;H67&amp;I67&amp;J67)</f>
        <v>if(currentchar=="a"){currentchar&lt;-sub(pattern = "a", replacement = "10010110000", x= currentchar);checksum&lt;-checksum+(65*i)}</v>
      </c>
      <c r="L67" s="1" t="s">
        <v>219</v>
      </c>
      <c r="M67">
        <v>65</v>
      </c>
      <c r="N67" s="1" t="s">
        <v>220</v>
      </c>
      <c r="O67" s="2" t="s">
        <v>120</v>
      </c>
      <c r="P67" s="1" t="s">
        <v>221</v>
      </c>
      <c r="Q67" s="4" t="str">
        <f t="shared" ref="Q67:Q107" si="3">_xlfn.CONCAT(L67&amp;M67&amp;N67&amp;O67&amp;P67)</f>
        <v>if(checksum==65){output&lt;-paste(output,"10010110000",sep="")}</v>
      </c>
    </row>
    <row r="68" spans="1:17" x14ac:dyDescent="0.2">
      <c r="A68" t="s">
        <v>214</v>
      </c>
      <c r="B68" s="2" t="s">
        <v>27</v>
      </c>
      <c r="C68" t="s">
        <v>215</v>
      </c>
      <c r="D68" t="s">
        <v>216</v>
      </c>
      <c r="E68" s="2" t="s">
        <v>27</v>
      </c>
      <c r="F68" t="s">
        <v>213</v>
      </c>
      <c r="G68" s="2" t="s">
        <v>122</v>
      </c>
      <c r="H68" s="1" t="s">
        <v>217</v>
      </c>
      <c r="I68">
        <v>66</v>
      </c>
      <c r="J68" t="s">
        <v>218</v>
      </c>
      <c r="K68" s="4" t="str">
        <f t="shared" si="2"/>
        <v>if(currentchar=="b"){currentchar&lt;-sub(pattern = "b", replacement = "10010000110", x= currentchar);checksum&lt;-checksum+(66*i)}</v>
      </c>
      <c r="L68" s="1" t="s">
        <v>219</v>
      </c>
      <c r="M68">
        <v>66</v>
      </c>
      <c r="N68" s="1" t="s">
        <v>220</v>
      </c>
      <c r="O68" s="2" t="s">
        <v>122</v>
      </c>
      <c r="P68" s="1" t="s">
        <v>221</v>
      </c>
      <c r="Q68" s="4" t="str">
        <f t="shared" si="3"/>
        <v>if(checksum==66){output&lt;-paste(output,"10010000110",sep="")}</v>
      </c>
    </row>
    <row r="69" spans="1:17" x14ac:dyDescent="0.2">
      <c r="A69" t="s">
        <v>214</v>
      </c>
      <c r="B69" s="2" t="s">
        <v>29</v>
      </c>
      <c r="C69" t="s">
        <v>215</v>
      </c>
      <c r="D69" t="s">
        <v>216</v>
      </c>
      <c r="E69" s="2" t="s">
        <v>29</v>
      </c>
      <c r="F69" t="s">
        <v>213</v>
      </c>
      <c r="G69" s="2" t="s">
        <v>124</v>
      </c>
      <c r="H69" s="1" t="s">
        <v>217</v>
      </c>
      <c r="I69">
        <v>67</v>
      </c>
      <c r="J69" t="s">
        <v>218</v>
      </c>
      <c r="K69" s="4" t="str">
        <f t="shared" si="2"/>
        <v>if(currentchar=="c"){currentchar&lt;-sub(pattern = "c", replacement = "10000101100", x= currentchar);checksum&lt;-checksum+(67*i)}</v>
      </c>
      <c r="L69" s="1" t="s">
        <v>219</v>
      </c>
      <c r="M69">
        <v>67</v>
      </c>
      <c r="N69" s="1" t="s">
        <v>220</v>
      </c>
      <c r="O69" s="2" t="s">
        <v>124</v>
      </c>
      <c r="P69" s="1" t="s">
        <v>221</v>
      </c>
      <c r="Q69" s="4" t="str">
        <f t="shared" si="3"/>
        <v>if(checksum==67){output&lt;-paste(output,"10000101100",sep="")}</v>
      </c>
    </row>
    <row r="70" spans="1:17" x14ac:dyDescent="0.2">
      <c r="A70" t="s">
        <v>214</v>
      </c>
      <c r="B70" s="2" t="s">
        <v>31</v>
      </c>
      <c r="C70" t="s">
        <v>215</v>
      </c>
      <c r="D70" t="s">
        <v>216</v>
      </c>
      <c r="E70" s="2" t="s">
        <v>31</v>
      </c>
      <c r="F70" t="s">
        <v>213</v>
      </c>
      <c r="G70" s="2" t="s">
        <v>126</v>
      </c>
      <c r="H70" s="1" t="s">
        <v>217</v>
      </c>
      <c r="I70">
        <v>68</v>
      </c>
      <c r="J70" t="s">
        <v>218</v>
      </c>
      <c r="K70" s="4" t="str">
        <f t="shared" si="2"/>
        <v>if(currentchar=="d"){currentchar&lt;-sub(pattern = "d", replacement = "10000100110", x= currentchar);checksum&lt;-checksum+(68*i)}</v>
      </c>
      <c r="L70" s="1" t="s">
        <v>219</v>
      </c>
      <c r="M70">
        <v>68</v>
      </c>
      <c r="N70" s="1" t="s">
        <v>220</v>
      </c>
      <c r="O70" s="2" t="s">
        <v>126</v>
      </c>
      <c r="P70" s="1" t="s">
        <v>221</v>
      </c>
      <c r="Q70" s="4" t="str">
        <f t="shared" si="3"/>
        <v>if(checksum==68){output&lt;-paste(output,"10000100110",sep="")}</v>
      </c>
    </row>
    <row r="71" spans="1:17" x14ac:dyDescent="0.2">
      <c r="A71" t="s">
        <v>214</v>
      </c>
      <c r="B71" s="2" t="s">
        <v>32</v>
      </c>
      <c r="C71" t="s">
        <v>215</v>
      </c>
      <c r="D71" t="s">
        <v>216</v>
      </c>
      <c r="E71" s="2" t="s">
        <v>32</v>
      </c>
      <c r="F71" t="s">
        <v>213</v>
      </c>
      <c r="G71" s="2" t="s">
        <v>129</v>
      </c>
      <c r="H71" s="1" t="s">
        <v>217</v>
      </c>
      <c r="I71">
        <v>69</v>
      </c>
      <c r="J71" t="s">
        <v>218</v>
      </c>
      <c r="K71" s="4" t="str">
        <f t="shared" si="2"/>
        <v>if(currentchar=="e"){currentchar&lt;-sub(pattern = "e", replacement = "10110010000", x= currentchar);checksum&lt;-checksum+(69*i)}</v>
      </c>
      <c r="L71" s="1" t="s">
        <v>219</v>
      </c>
      <c r="M71">
        <v>69</v>
      </c>
      <c r="N71" s="1" t="s">
        <v>220</v>
      </c>
      <c r="O71" s="2" t="s">
        <v>129</v>
      </c>
      <c r="P71" s="1" t="s">
        <v>221</v>
      </c>
      <c r="Q71" s="4" t="str">
        <f t="shared" si="3"/>
        <v>if(checksum==69){output&lt;-paste(output,"10110010000",sep="")}</v>
      </c>
    </row>
    <row r="72" spans="1:17" x14ac:dyDescent="0.2">
      <c r="A72" t="s">
        <v>214</v>
      </c>
      <c r="B72" s="2" t="s">
        <v>33</v>
      </c>
      <c r="C72" t="s">
        <v>215</v>
      </c>
      <c r="D72" t="s">
        <v>216</v>
      </c>
      <c r="E72" s="2" t="s">
        <v>33</v>
      </c>
      <c r="F72" t="s">
        <v>213</v>
      </c>
      <c r="G72" s="2" t="s">
        <v>132</v>
      </c>
      <c r="H72" s="1" t="s">
        <v>217</v>
      </c>
      <c r="I72">
        <v>70</v>
      </c>
      <c r="J72" t="s">
        <v>218</v>
      </c>
      <c r="K72" s="4" t="str">
        <f t="shared" si="2"/>
        <v>if(currentchar=="f"){currentchar&lt;-sub(pattern = "f", replacement = "10110000100", x= currentchar);checksum&lt;-checksum+(70*i)}</v>
      </c>
      <c r="L72" s="1" t="s">
        <v>219</v>
      </c>
      <c r="M72">
        <v>70</v>
      </c>
      <c r="N72" s="1" t="s">
        <v>220</v>
      </c>
      <c r="O72" s="2" t="s">
        <v>132</v>
      </c>
      <c r="P72" s="1" t="s">
        <v>221</v>
      </c>
      <c r="Q72" s="4" t="str">
        <f t="shared" si="3"/>
        <v>if(checksum==70){output&lt;-paste(output,"10110000100",sep="")}</v>
      </c>
    </row>
    <row r="73" spans="1:17" x14ac:dyDescent="0.2">
      <c r="A73" t="s">
        <v>214</v>
      </c>
      <c r="B73" s="2" t="s">
        <v>34</v>
      </c>
      <c r="C73" t="s">
        <v>215</v>
      </c>
      <c r="D73" t="s">
        <v>216</v>
      </c>
      <c r="E73" s="2" t="s">
        <v>34</v>
      </c>
      <c r="F73" t="s">
        <v>213</v>
      </c>
      <c r="G73" s="2" t="s">
        <v>135</v>
      </c>
      <c r="H73" s="1" t="s">
        <v>217</v>
      </c>
      <c r="I73">
        <v>71</v>
      </c>
      <c r="J73" t="s">
        <v>218</v>
      </c>
      <c r="K73" s="4" t="str">
        <f t="shared" si="2"/>
        <v>if(currentchar=="g"){currentchar&lt;-sub(pattern = "g", replacement = "10011010000", x= currentchar);checksum&lt;-checksum+(71*i)}</v>
      </c>
      <c r="L73" s="1" t="s">
        <v>219</v>
      </c>
      <c r="M73">
        <v>71</v>
      </c>
      <c r="N73" s="1" t="s">
        <v>220</v>
      </c>
      <c r="O73" s="2" t="s">
        <v>135</v>
      </c>
      <c r="P73" s="1" t="s">
        <v>221</v>
      </c>
      <c r="Q73" s="4" t="str">
        <f t="shared" si="3"/>
        <v>if(checksum==71){output&lt;-paste(output,"10011010000",sep="")}</v>
      </c>
    </row>
    <row r="74" spans="1:17" x14ac:dyDescent="0.2">
      <c r="A74" t="s">
        <v>214</v>
      </c>
      <c r="B74" s="2" t="s">
        <v>35</v>
      </c>
      <c r="C74" t="s">
        <v>215</v>
      </c>
      <c r="D74" t="s">
        <v>216</v>
      </c>
      <c r="E74" s="2" t="s">
        <v>35</v>
      </c>
      <c r="F74" t="s">
        <v>213</v>
      </c>
      <c r="G74" s="2" t="s">
        <v>138</v>
      </c>
      <c r="H74" s="1" t="s">
        <v>217</v>
      </c>
      <c r="I74">
        <v>72</v>
      </c>
      <c r="J74" t="s">
        <v>218</v>
      </c>
      <c r="K74" s="4" t="str">
        <f t="shared" si="2"/>
        <v>if(currentchar=="h"){currentchar&lt;-sub(pattern = "h", replacement = "10011000010", x= currentchar);checksum&lt;-checksum+(72*i)}</v>
      </c>
      <c r="L74" s="1" t="s">
        <v>219</v>
      </c>
      <c r="M74">
        <v>72</v>
      </c>
      <c r="N74" s="1" t="s">
        <v>220</v>
      </c>
      <c r="O74" s="2" t="s">
        <v>138</v>
      </c>
      <c r="P74" s="1" t="s">
        <v>221</v>
      </c>
      <c r="Q74" s="4" t="str">
        <f t="shared" si="3"/>
        <v>if(checksum==72){output&lt;-paste(output,"10011000010",sep="")}</v>
      </c>
    </row>
    <row r="75" spans="1:17" x14ac:dyDescent="0.2">
      <c r="A75" t="s">
        <v>214</v>
      </c>
      <c r="B75" s="2" t="s">
        <v>36</v>
      </c>
      <c r="C75" t="s">
        <v>215</v>
      </c>
      <c r="D75" t="s">
        <v>216</v>
      </c>
      <c r="E75" s="2" t="s">
        <v>36</v>
      </c>
      <c r="F75" t="s">
        <v>213</v>
      </c>
      <c r="G75" s="2" t="s">
        <v>141</v>
      </c>
      <c r="H75" s="1" t="s">
        <v>217</v>
      </c>
      <c r="I75">
        <v>73</v>
      </c>
      <c r="J75" t="s">
        <v>218</v>
      </c>
      <c r="K75" s="4" t="str">
        <f t="shared" si="2"/>
        <v>if(currentchar=="I"){currentchar&lt;-sub(pattern = "I", replacement = "10000110100", x= currentchar);checksum&lt;-checksum+(73*i)}</v>
      </c>
      <c r="L75" s="1" t="s">
        <v>219</v>
      </c>
      <c r="M75">
        <v>73</v>
      </c>
      <c r="N75" s="1" t="s">
        <v>220</v>
      </c>
      <c r="O75" s="2" t="s">
        <v>141</v>
      </c>
      <c r="P75" s="1" t="s">
        <v>221</v>
      </c>
      <c r="Q75" s="4" t="str">
        <f t="shared" si="3"/>
        <v>if(checksum==73){output&lt;-paste(output,"10000110100",sep="")}</v>
      </c>
    </row>
    <row r="76" spans="1:17" x14ac:dyDescent="0.2">
      <c r="A76" t="s">
        <v>214</v>
      </c>
      <c r="B76" s="2" t="s">
        <v>37</v>
      </c>
      <c r="C76" t="s">
        <v>215</v>
      </c>
      <c r="D76" t="s">
        <v>216</v>
      </c>
      <c r="E76" s="2" t="s">
        <v>37</v>
      </c>
      <c r="F76" t="s">
        <v>213</v>
      </c>
      <c r="G76" s="2" t="s">
        <v>144</v>
      </c>
      <c r="H76" s="1" t="s">
        <v>217</v>
      </c>
      <c r="I76">
        <v>74</v>
      </c>
      <c r="J76" t="s">
        <v>218</v>
      </c>
      <c r="K76" s="4" t="str">
        <f t="shared" si="2"/>
        <v>if(currentchar=="j"){currentchar&lt;-sub(pattern = "j", replacement = "10000110010", x= currentchar);checksum&lt;-checksum+(74*i)}</v>
      </c>
      <c r="L76" s="1" t="s">
        <v>219</v>
      </c>
      <c r="M76">
        <v>74</v>
      </c>
      <c r="N76" s="1" t="s">
        <v>220</v>
      </c>
      <c r="O76" s="2" t="s">
        <v>144</v>
      </c>
      <c r="P76" s="1" t="s">
        <v>221</v>
      </c>
      <c r="Q76" s="4" t="str">
        <f t="shared" si="3"/>
        <v>if(checksum==74){output&lt;-paste(output,"10000110010",sep="")}</v>
      </c>
    </row>
    <row r="77" spans="1:17" x14ac:dyDescent="0.2">
      <c r="A77" t="s">
        <v>214</v>
      </c>
      <c r="B77" s="2" t="s">
        <v>38</v>
      </c>
      <c r="C77" t="s">
        <v>215</v>
      </c>
      <c r="D77" t="s">
        <v>216</v>
      </c>
      <c r="E77" s="2" t="s">
        <v>38</v>
      </c>
      <c r="F77" t="s">
        <v>213</v>
      </c>
      <c r="G77" s="2" t="s">
        <v>147</v>
      </c>
      <c r="H77" s="1" t="s">
        <v>217</v>
      </c>
      <c r="I77">
        <v>75</v>
      </c>
      <c r="J77" t="s">
        <v>218</v>
      </c>
      <c r="K77" s="4" t="str">
        <f t="shared" si="2"/>
        <v>if(currentchar=="k"){currentchar&lt;-sub(pattern = "k", replacement = "11000010010", x= currentchar);checksum&lt;-checksum+(75*i)}</v>
      </c>
      <c r="L77" s="1" t="s">
        <v>219</v>
      </c>
      <c r="M77">
        <v>75</v>
      </c>
      <c r="N77" s="1" t="s">
        <v>220</v>
      </c>
      <c r="O77" s="2" t="s">
        <v>147</v>
      </c>
      <c r="P77" s="1" t="s">
        <v>221</v>
      </c>
      <c r="Q77" s="4" t="str">
        <f t="shared" si="3"/>
        <v>if(checksum==75){output&lt;-paste(output,"11000010010",sep="")}</v>
      </c>
    </row>
    <row r="78" spans="1:17" x14ac:dyDescent="0.2">
      <c r="A78" t="s">
        <v>214</v>
      </c>
      <c r="B78" s="2" t="s">
        <v>39</v>
      </c>
      <c r="C78" t="s">
        <v>215</v>
      </c>
      <c r="D78" t="s">
        <v>216</v>
      </c>
      <c r="E78" s="2" t="s">
        <v>39</v>
      </c>
      <c r="F78" t="s">
        <v>213</v>
      </c>
      <c r="G78" s="2" t="s">
        <v>150</v>
      </c>
      <c r="H78" s="1" t="s">
        <v>217</v>
      </c>
      <c r="I78">
        <v>76</v>
      </c>
      <c r="J78" t="s">
        <v>218</v>
      </c>
      <c r="K78" s="4" t="str">
        <f t="shared" si="2"/>
        <v>if(currentchar=="l"){currentchar&lt;-sub(pattern = "l", replacement = "11001010000", x= currentchar);checksum&lt;-checksum+(76*i)}</v>
      </c>
      <c r="L78" s="1" t="s">
        <v>219</v>
      </c>
      <c r="M78">
        <v>76</v>
      </c>
      <c r="N78" s="1" t="s">
        <v>220</v>
      </c>
      <c r="O78" s="2" t="s">
        <v>150</v>
      </c>
      <c r="P78" s="1" t="s">
        <v>221</v>
      </c>
      <c r="Q78" s="4" t="str">
        <f t="shared" si="3"/>
        <v>if(checksum==76){output&lt;-paste(output,"11001010000",sep="")}</v>
      </c>
    </row>
    <row r="79" spans="1:17" x14ac:dyDescent="0.2">
      <c r="A79" t="s">
        <v>214</v>
      </c>
      <c r="B79" s="2" t="s">
        <v>40</v>
      </c>
      <c r="C79" t="s">
        <v>215</v>
      </c>
      <c r="D79" t="s">
        <v>216</v>
      </c>
      <c r="E79" s="2" t="s">
        <v>40</v>
      </c>
      <c r="F79" t="s">
        <v>213</v>
      </c>
      <c r="G79" s="2" t="s">
        <v>153</v>
      </c>
      <c r="H79" s="1" t="s">
        <v>217</v>
      </c>
      <c r="I79">
        <v>77</v>
      </c>
      <c r="J79" t="s">
        <v>218</v>
      </c>
      <c r="K79" s="4" t="str">
        <f t="shared" si="2"/>
        <v>if(currentchar=="m"){currentchar&lt;-sub(pattern = "m", replacement = "11110111010", x= currentchar);checksum&lt;-checksum+(77*i)}</v>
      </c>
      <c r="L79" s="1" t="s">
        <v>219</v>
      </c>
      <c r="M79">
        <v>77</v>
      </c>
      <c r="N79" s="1" t="s">
        <v>220</v>
      </c>
      <c r="O79" s="2" t="s">
        <v>153</v>
      </c>
      <c r="P79" s="1" t="s">
        <v>221</v>
      </c>
      <c r="Q79" s="4" t="str">
        <f t="shared" si="3"/>
        <v>if(checksum==77){output&lt;-paste(output,"11110111010",sep="")}</v>
      </c>
    </row>
    <row r="80" spans="1:17" x14ac:dyDescent="0.2">
      <c r="A80" t="s">
        <v>214</v>
      </c>
      <c r="B80" s="2" t="s">
        <v>41</v>
      </c>
      <c r="C80" t="s">
        <v>215</v>
      </c>
      <c r="D80" t="s">
        <v>216</v>
      </c>
      <c r="E80" s="2" t="s">
        <v>41</v>
      </c>
      <c r="F80" t="s">
        <v>213</v>
      </c>
      <c r="G80" s="2" t="s">
        <v>156</v>
      </c>
      <c r="H80" s="1" t="s">
        <v>217</v>
      </c>
      <c r="I80">
        <v>78</v>
      </c>
      <c r="J80" t="s">
        <v>218</v>
      </c>
      <c r="K80" s="4" t="str">
        <f t="shared" si="2"/>
        <v>if(currentchar=="n"){currentchar&lt;-sub(pattern = "n", replacement = "11000010100", x= currentchar);checksum&lt;-checksum+(78*i)}</v>
      </c>
      <c r="L80" s="1" t="s">
        <v>219</v>
      </c>
      <c r="M80">
        <v>78</v>
      </c>
      <c r="N80" s="1" t="s">
        <v>220</v>
      </c>
      <c r="O80" s="2" t="s">
        <v>156</v>
      </c>
      <c r="P80" s="1" t="s">
        <v>221</v>
      </c>
      <c r="Q80" s="4" t="str">
        <f t="shared" si="3"/>
        <v>if(checksum==78){output&lt;-paste(output,"11000010100",sep="")}</v>
      </c>
    </row>
    <row r="81" spans="1:17" x14ac:dyDescent="0.2">
      <c r="A81" t="s">
        <v>214</v>
      </c>
      <c r="B81" s="2" t="s">
        <v>43</v>
      </c>
      <c r="C81" t="s">
        <v>215</v>
      </c>
      <c r="D81" t="s">
        <v>216</v>
      </c>
      <c r="E81" s="2" t="s">
        <v>43</v>
      </c>
      <c r="F81" t="s">
        <v>213</v>
      </c>
      <c r="G81" s="2" t="s">
        <v>158</v>
      </c>
      <c r="H81" s="1" t="s">
        <v>217</v>
      </c>
      <c r="I81">
        <v>79</v>
      </c>
      <c r="J81" t="s">
        <v>218</v>
      </c>
      <c r="K81" s="4" t="str">
        <f t="shared" si="2"/>
        <v>if(currentchar=="o"){currentchar&lt;-sub(pattern = "o", replacement = "10001111010", x= currentchar);checksum&lt;-checksum+(79*i)}</v>
      </c>
      <c r="L81" s="1" t="s">
        <v>219</v>
      </c>
      <c r="M81">
        <v>79</v>
      </c>
      <c r="N81" s="1" t="s">
        <v>220</v>
      </c>
      <c r="O81" s="2" t="s">
        <v>158</v>
      </c>
      <c r="P81" s="1" t="s">
        <v>221</v>
      </c>
      <c r="Q81" s="4" t="str">
        <f t="shared" si="3"/>
        <v>if(checksum==79){output&lt;-paste(output,"10001111010",sep="")}</v>
      </c>
    </row>
    <row r="82" spans="1:17" x14ac:dyDescent="0.2">
      <c r="A82" t="s">
        <v>214</v>
      </c>
      <c r="B82" s="2" t="s">
        <v>45</v>
      </c>
      <c r="C82" t="s">
        <v>215</v>
      </c>
      <c r="D82" t="s">
        <v>216</v>
      </c>
      <c r="E82" s="2" t="s">
        <v>45</v>
      </c>
      <c r="F82" t="s">
        <v>213</v>
      </c>
      <c r="G82" s="2" t="s">
        <v>160</v>
      </c>
      <c r="H82" s="1" t="s">
        <v>217</v>
      </c>
      <c r="I82">
        <v>80</v>
      </c>
      <c r="J82" t="s">
        <v>218</v>
      </c>
      <c r="K82" s="4" t="str">
        <f t="shared" si="2"/>
        <v>if(currentchar=="p"){currentchar&lt;-sub(pattern = "p", replacement = "10100111100", x= currentchar);checksum&lt;-checksum+(80*i)}</v>
      </c>
      <c r="L82" s="1" t="s">
        <v>219</v>
      </c>
      <c r="M82">
        <v>80</v>
      </c>
      <c r="N82" s="1" t="s">
        <v>220</v>
      </c>
      <c r="O82" s="2" t="s">
        <v>160</v>
      </c>
      <c r="P82" s="1" t="s">
        <v>221</v>
      </c>
      <c r="Q82" s="4" t="str">
        <f t="shared" si="3"/>
        <v>if(checksum==80){output&lt;-paste(output,"10100111100",sep="")}</v>
      </c>
    </row>
    <row r="83" spans="1:17" x14ac:dyDescent="0.2">
      <c r="A83" t="s">
        <v>214</v>
      </c>
      <c r="B83" s="2" t="s">
        <v>47</v>
      </c>
      <c r="C83" t="s">
        <v>215</v>
      </c>
      <c r="D83" t="s">
        <v>216</v>
      </c>
      <c r="E83" s="2" t="s">
        <v>47</v>
      </c>
      <c r="F83" t="s">
        <v>213</v>
      </c>
      <c r="G83" s="2" t="s">
        <v>162</v>
      </c>
      <c r="H83" s="1" t="s">
        <v>217</v>
      </c>
      <c r="I83">
        <v>81</v>
      </c>
      <c r="J83" t="s">
        <v>218</v>
      </c>
      <c r="K83" s="4" t="str">
        <f t="shared" si="2"/>
        <v>if(currentchar=="q"){currentchar&lt;-sub(pattern = "q", replacement = "10010111100", x= currentchar);checksum&lt;-checksum+(81*i)}</v>
      </c>
      <c r="L83" s="1" t="s">
        <v>219</v>
      </c>
      <c r="M83">
        <v>81</v>
      </c>
      <c r="N83" s="1" t="s">
        <v>220</v>
      </c>
      <c r="O83" s="2" t="s">
        <v>162</v>
      </c>
      <c r="P83" s="1" t="s">
        <v>221</v>
      </c>
      <c r="Q83" s="4" t="str">
        <f t="shared" si="3"/>
        <v>if(checksum==81){output&lt;-paste(output,"10010111100",sep="")}</v>
      </c>
    </row>
    <row r="84" spans="1:17" x14ac:dyDescent="0.2">
      <c r="A84" t="s">
        <v>214</v>
      </c>
      <c r="B84" s="2" t="s">
        <v>49</v>
      </c>
      <c r="C84" t="s">
        <v>215</v>
      </c>
      <c r="D84" t="s">
        <v>216</v>
      </c>
      <c r="E84" s="2" t="s">
        <v>49</v>
      </c>
      <c r="F84" t="s">
        <v>213</v>
      </c>
      <c r="G84" s="2" t="s">
        <v>164</v>
      </c>
      <c r="H84" s="1" t="s">
        <v>217</v>
      </c>
      <c r="I84">
        <v>82</v>
      </c>
      <c r="J84" t="s">
        <v>218</v>
      </c>
      <c r="K84" s="4" t="str">
        <f t="shared" si="2"/>
        <v>if(currentchar=="r"){currentchar&lt;-sub(pattern = "r", replacement = "10010011110", x= currentchar);checksum&lt;-checksum+(82*i)}</v>
      </c>
      <c r="L84" s="1" t="s">
        <v>219</v>
      </c>
      <c r="M84">
        <v>82</v>
      </c>
      <c r="N84" s="1" t="s">
        <v>220</v>
      </c>
      <c r="O84" s="2" t="s">
        <v>164</v>
      </c>
      <c r="P84" s="1" t="s">
        <v>221</v>
      </c>
      <c r="Q84" s="4" t="str">
        <f t="shared" si="3"/>
        <v>if(checksum==82){output&lt;-paste(output,"10010011110",sep="")}</v>
      </c>
    </row>
    <row r="85" spans="1:17" x14ac:dyDescent="0.2">
      <c r="A85" t="s">
        <v>214</v>
      </c>
      <c r="B85" s="2" t="s">
        <v>51</v>
      </c>
      <c r="C85" t="s">
        <v>215</v>
      </c>
      <c r="D85" t="s">
        <v>216</v>
      </c>
      <c r="E85" s="2" t="s">
        <v>51</v>
      </c>
      <c r="F85" t="s">
        <v>213</v>
      </c>
      <c r="G85" s="2" t="s">
        <v>166</v>
      </c>
      <c r="H85" s="1" t="s">
        <v>217</v>
      </c>
      <c r="I85">
        <v>83</v>
      </c>
      <c r="J85" t="s">
        <v>218</v>
      </c>
      <c r="K85" s="4" t="str">
        <f t="shared" si="2"/>
        <v>if(currentchar=="s"){currentchar&lt;-sub(pattern = "s", replacement = "10111100100", x= currentchar);checksum&lt;-checksum+(83*i)}</v>
      </c>
      <c r="L85" s="1" t="s">
        <v>219</v>
      </c>
      <c r="M85">
        <v>83</v>
      </c>
      <c r="N85" s="1" t="s">
        <v>220</v>
      </c>
      <c r="O85" s="2" t="s">
        <v>166</v>
      </c>
      <c r="P85" s="1" t="s">
        <v>221</v>
      </c>
      <c r="Q85" s="4" t="str">
        <f t="shared" si="3"/>
        <v>if(checksum==83){output&lt;-paste(output,"10111100100",sep="")}</v>
      </c>
    </row>
    <row r="86" spans="1:17" x14ac:dyDescent="0.2">
      <c r="A86" t="s">
        <v>214</v>
      </c>
      <c r="B86" s="2" t="s">
        <v>53</v>
      </c>
      <c r="C86" t="s">
        <v>215</v>
      </c>
      <c r="D86" t="s">
        <v>216</v>
      </c>
      <c r="E86" s="2" t="s">
        <v>53</v>
      </c>
      <c r="F86" t="s">
        <v>213</v>
      </c>
      <c r="G86" s="2" t="s">
        <v>168</v>
      </c>
      <c r="H86" s="1" t="s">
        <v>217</v>
      </c>
      <c r="I86">
        <v>84</v>
      </c>
      <c r="J86" t="s">
        <v>218</v>
      </c>
      <c r="K86" s="4" t="str">
        <f t="shared" si="2"/>
        <v>if(currentchar=="t"){currentchar&lt;-sub(pattern = "t", replacement = "10011110100", x= currentchar);checksum&lt;-checksum+(84*i)}</v>
      </c>
      <c r="L86" s="1" t="s">
        <v>219</v>
      </c>
      <c r="M86">
        <v>84</v>
      </c>
      <c r="N86" s="1" t="s">
        <v>220</v>
      </c>
      <c r="O86" s="2" t="s">
        <v>168</v>
      </c>
      <c r="P86" s="1" t="s">
        <v>221</v>
      </c>
      <c r="Q86" s="4" t="str">
        <f t="shared" si="3"/>
        <v>if(checksum==84){output&lt;-paste(output,"10011110100",sep="")}</v>
      </c>
    </row>
    <row r="87" spans="1:17" x14ac:dyDescent="0.2">
      <c r="A87" t="s">
        <v>214</v>
      </c>
      <c r="B87" s="2" t="s">
        <v>55</v>
      </c>
      <c r="C87" t="s">
        <v>215</v>
      </c>
      <c r="D87" t="s">
        <v>216</v>
      </c>
      <c r="E87" s="2" t="s">
        <v>55</v>
      </c>
      <c r="F87" t="s">
        <v>213</v>
      </c>
      <c r="G87" s="2" t="s">
        <v>170</v>
      </c>
      <c r="H87" s="1" t="s">
        <v>217</v>
      </c>
      <c r="I87">
        <v>85</v>
      </c>
      <c r="J87" t="s">
        <v>218</v>
      </c>
      <c r="K87" s="4" t="str">
        <f t="shared" si="2"/>
        <v>if(currentchar=="u"){currentchar&lt;-sub(pattern = "u", replacement = "10011110010", x= currentchar);checksum&lt;-checksum+(85*i)}</v>
      </c>
      <c r="L87" s="1" t="s">
        <v>219</v>
      </c>
      <c r="M87">
        <v>85</v>
      </c>
      <c r="N87" s="1" t="s">
        <v>220</v>
      </c>
      <c r="O87" s="2" t="s">
        <v>170</v>
      </c>
      <c r="P87" s="1" t="s">
        <v>221</v>
      </c>
      <c r="Q87" s="4" t="str">
        <f t="shared" si="3"/>
        <v>if(checksum==85){output&lt;-paste(output,"10011110010",sep="")}</v>
      </c>
    </row>
    <row r="88" spans="1:17" x14ac:dyDescent="0.2">
      <c r="A88" t="s">
        <v>214</v>
      </c>
      <c r="B88" s="2" t="s">
        <v>57</v>
      </c>
      <c r="C88" t="s">
        <v>215</v>
      </c>
      <c r="D88" t="s">
        <v>216</v>
      </c>
      <c r="E88" s="2" t="s">
        <v>57</v>
      </c>
      <c r="F88" t="s">
        <v>213</v>
      </c>
      <c r="G88" s="2" t="s">
        <v>172</v>
      </c>
      <c r="H88" s="1" t="s">
        <v>217</v>
      </c>
      <c r="I88">
        <v>86</v>
      </c>
      <c r="J88" t="s">
        <v>218</v>
      </c>
      <c r="K88" s="4" t="str">
        <f t="shared" si="2"/>
        <v>if(currentchar=="v"){currentchar&lt;-sub(pattern = "v", replacement = "11110100100", x= currentchar);checksum&lt;-checksum+(86*i)}</v>
      </c>
      <c r="L88" s="1" t="s">
        <v>219</v>
      </c>
      <c r="M88">
        <v>86</v>
      </c>
      <c r="N88" s="1" t="s">
        <v>220</v>
      </c>
      <c r="O88" s="2" t="s">
        <v>172</v>
      </c>
      <c r="P88" s="1" t="s">
        <v>221</v>
      </c>
      <c r="Q88" s="4" t="str">
        <f t="shared" si="3"/>
        <v>if(checksum==86){output&lt;-paste(output,"11110100100",sep="")}</v>
      </c>
    </row>
    <row r="89" spans="1:17" x14ac:dyDescent="0.2">
      <c r="A89" t="s">
        <v>214</v>
      </c>
      <c r="B89" s="2" t="s">
        <v>59</v>
      </c>
      <c r="C89" t="s">
        <v>215</v>
      </c>
      <c r="D89" t="s">
        <v>216</v>
      </c>
      <c r="E89" s="2" t="s">
        <v>59</v>
      </c>
      <c r="F89" t="s">
        <v>213</v>
      </c>
      <c r="G89" s="2" t="s">
        <v>174</v>
      </c>
      <c r="H89" s="1" t="s">
        <v>217</v>
      </c>
      <c r="I89">
        <v>87</v>
      </c>
      <c r="J89" t="s">
        <v>218</v>
      </c>
      <c r="K89" s="4" t="str">
        <f t="shared" si="2"/>
        <v>if(currentchar=="w"){currentchar&lt;-sub(pattern = "w", replacement = "11110010100", x= currentchar);checksum&lt;-checksum+(87*i)}</v>
      </c>
      <c r="L89" s="1" t="s">
        <v>219</v>
      </c>
      <c r="M89">
        <v>87</v>
      </c>
      <c r="N89" s="1" t="s">
        <v>220</v>
      </c>
      <c r="O89" s="2" t="s">
        <v>174</v>
      </c>
      <c r="P89" s="1" t="s">
        <v>221</v>
      </c>
      <c r="Q89" s="4" t="str">
        <f t="shared" si="3"/>
        <v>if(checksum==87){output&lt;-paste(output,"11110010100",sep="")}</v>
      </c>
    </row>
    <row r="90" spans="1:17" x14ac:dyDescent="0.2">
      <c r="A90" t="s">
        <v>214</v>
      </c>
      <c r="B90" s="2" t="s">
        <v>61</v>
      </c>
      <c r="C90" t="s">
        <v>215</v>
      </c>
      <c r="D90" t="s">
        <v>216</v>
      </c>
      <c r="E90" s="2" t="s">
        <v>61</v>
      </c>
      <c r="F90" t="s">
        <v>213</v>
      </c>
      <c r="G90" s="2" t="s">
        <v>176</v>
      </c>
      <c r="H90" s="1" t="s">
        <v>217</v>
      </c>
      <c r="I90">
        <v>88</v>
      </c>
      <c r="J90" t="s">
        <v>218</v>
      </c>
      <c r="K90" s="4" t="str">
        <f t="shared" si="2"/>
        <v>if(currentchar=="x"){currentchar&lt;-sub(pattern = "x", replacement = "11110010010", x= currentchar);checksum&lt;-checksum+(88*i)}</v>
      </c>
      <c r="L90" s="1" t="s">
        <v>219</v>
      </c>
      <c r="M90">
        <v>88</v>
      </c>
      <c r="N90" s="1" t="s">
        <v>220</v>
      </c>
      <c r="O90" s="2" t="s">
        <v>176</v>
      </c>
      <c r="P90" s="1" t="s">
        <v>221</v>
      </c>
      <c r="Q90" s="4" t="str">
        <f t="shared" si="3"/>
        <v>if(checksum==88){output&lt;-paste(output,"11110010010",sep="")}</v>
      </c>
    </row>
    <row r="91" spans="1:17" x14ac:dyDescent="0.2">
      <c r="A91" t="s">
        <v>214</v>
      </c>
      <c r="B91" s="2" t="s">
        <v>63</v>
      </c>
      <c r="C91" t="s">
        <v>215</v>
      </c>
      <c r="D91" t="s">
        <v>216</v>
      </c>
      <c r="E91" s="2" t="s">
        <v>63</v>
      </c>
      <c r="F91" t="s">
        <v>213</v>
      </c>
      <c r="G91" s="2" t="s">
        <v>178</v>
      </c>
      <c r="H91" s="1" t="s">
        <v>217</v>
      </c>
      <c r="I91">
        <v>89</v>
      </c>
      <c r="J91" t="s">
        <v>218</v>
      </c>
      <c r="K91" s="4" t="str">
        <f t="shared" si="2"/>
        <v>if(currentchar=="y"){currentchar&lt;-sub(pattern = "y", replacement = "11011011110", x= currentchar);checksum&lt;-checksum+(89*i)}</v>
      </c>
      <c r="L91" s="1" t="s">
        <v>219</v>
      </c>
      <c r="M91">
        <v>89</v>
      </c>
      <c r="N91" s="1" t="s">
        <v>220</v>
      </c>
      <c r="O91" s="2" t="s">
        <v>178</v>
      </c>
      <c r="P91" s="1" t="s">
        <v>221</v>
      </c>
      <c r="Q91" s="4" t="str">
        <f t="shared" si="3"/>
        <v>if(checksum==89){output&lt;-paste(output,"11011011110",sep="")}</v>
      </c>
    </row>
    <row r="92" spans="1:17" x14ac:dyDescent="0.2">
      <c r="A92" t="s">
        <v>214</v>
      </c>
      <c r="B92" s="2" t="s">
        <v>65</v>
      </c>
      <c r="C92" t="s">
        <v>215</v>
      </c>
      <c r="D92" t="s">
        <v>216</v>
      </c>
      <c r="E92" s="2" t="s">
        <v>65</v>
      </c>
      <c r="F92" t="s">
        <v>213</v>
      </c>
      <c r="G92" s="2" t="s">
        <v>180</v>
      </c>
      <c r="H92" s="1" t="s">
        <v>217</v>
      </c>
      <c r="I92">
        <v>90</v>
      </c>
      <c r="J92" t="s">
        <v>218</v>
      </c>
      <c r="K92" s="4" t="str">
        <f t="shared" si="2"/>
        <v>if(currentchar=="z"){currentchar&lt;-sub(pattern = "z", replacement = "11011110110", x= currentchar);checksum&lt;-checksum+(90*i)}</v>
      </c>
      <c r="L92" s="1" t="s">
        <v>219</v>
      </c>
      <c r="M92">
        <v>90</v>
      </c>
      <c r="N92" s="1" t="s">
        <v>220</v>
      </c>
      <c r="O92" s="2" t="s">
        <v>180</v>
      </c>
      <c r="P92" s="1" t="s">
        <v>221</v>
      </c>
      <c r="Q92" s="4" t="str">
        <f t="shared" si="3"/>
        <v>if(checksum==90){output&lt;-paste(output,"11011110110",sep="")}</v>
      </c>
    </row>
    <row r="93" spans="1:17" x14ac:dyDescent="0.2">
      <c r="A93" t="s">
        <v>214</v>
      </c>
      <c r="B93" s="2" t="s">
        <v>67</v>
      </c>
      <c r="C93" t="s">
        <v>215</v>
      </c>
      <c r="D93" t="s">
        <v>216</v>
      </c>
      <c r="E93" s="2" t="s">
        <v>67</v>
      </c>
      <c r="F93" t="s">
        <v>213</v>
      </c>
      <c r="G93" s="2" t="s">
        <v>182</v>
      </c>
      <c r="H93" s="1" t="s">
        <v>217</v>
      </c>
      <c r="I93">
        <v>91</v>
      </c>
      <c r="J93" t="s">
        <v>218</v>
      </c>
      <c r="K93" s="4" t="str">
        <f t="shared" si="2"/>
        <v>if(currentchar=="{"){currentchar&lt;-sub(pattern = "{", replacement = "11110110110", x= currentchar);checksum&lt;-checksum+(91*i)}</v>
      </c>
      <c r="L93" s="1" t="s">
        <v>219</v>
      </c>
      <c r="M93">
        <v>91</v>
      </c>
      <c r="N93" s="1" t="s">
        <v>220</v>
      </c>
      <c r="O93" s="2" t="s">
        <v>182</v>
      </c>
      <c r="P93" s="1" t="s">
        <v>221</v>
      </c>
      <c r="Q93" s="4" t="str">
        <f t="shared" si="3"/>
        <v>if(checksum==91){output&lt;-paste(output,"11110110110",sep="")}</v>
      </c>
    </row>
    <row r="94" spans="1:17" x14ac:dyDescent="0.2">
      <c r="A94" t="s">
        <v>214</v>
      </c>
      <c r="B94" s="2" t="s">
        <v>69</v>
      </c>
      <c r="C94" t="s">
        <v>215</v>
      </c>
      <c r="D94" t="s">
        <v>216</v>
      </c>
      <c r="E94" s="2" t="s">
        <v>69</v>
      </c>
      <c r="F94" t="s">
        <v>213</v>
      </c>
      <c r="G94" s="2" t="s">
        <v>184</v>
      </c>
      <c r="H94" s="1" t="s">
        <v>217</v>
      </c>
      <c r="I94">
        <v>92</v>
      </c>
      <c r="J94" t="s">
        <v>218</v>
      </c>
      <c r="K94" s="4" t="str">
        <f t="shared" si="2"/>
        <v>if(currentchar=="|"){currentchar&lt;-sub(pattern = "|", replacement = "10101111000", x= currentchar);checksum&lt;-checksum+(92*i)}</v>
      </c>
      <c r="L94" s="1" t="s">
        <v>219</v>
      </c>
      <c r="M94">
        <v>92</v>
      </c>
      <c r="N94" s="1" t="s">
        <v>220</v>
      </c>
      <c r="O94" s="2" t="s">
        <v>184</v>
      </c>
      <c r="P94" s="1" t="s">
        <v>221</v>
      </c>
      <c r="Q94" s="4" t="str">
        <f t="shared" si="3"/>
        <v>if(checksum==92){output&lt;-paste(output,"10101111000",sep="")}</v>
      </c>
    </row>
    <row r="95" spans="1:17" x14ac:dyDescent="0.2">
      <c r="A95" t="s">
        <v>214</v>
      </c>
      <c r="B95" s="2" t="s">
        <v>71</v>
      </c>
      <c r="C95" t="s">
        <v>215</v>
      </c>
      <c r="D95" t="s">
        <v>216</v>
      </c>
      <c r="E95" s="2" t="s">
        <v>71</v>
      </c>
      <c r="F95" t="s">
        <v>213</v>
      </c>
      <c r="G95" s="2" t="s">
        <v>186</v>
      </c>
      <c r="H95" s="1" t="s">
        <v>217</v>
      </c>
      <c r="I95">
        <v>93</v>
      </c>
      <c r="J95" t="s">
        <v>218</v>
      </c>
      <c r="K95" s="4" t="str">
        <f t="shared" si="2"/>
        <v>if(currentchar=="}"){currentchar&lt;-sub(pattern = "}", replacement = "10100011110", x= currentchar);checksum&lt;-checksum+(93*i)}</v>
      </c>
      <c r="L95" s="1" t="s">
        <v>219</v>
      </c>
      <c r="M95">
        <v>93</v>
      </c>
      <c r="N95" s="1" t="s">
        <v>220</v>
      </c>
      <c r="O95" s="2" t="s">
        <v>186</v>
      </c>
      <c r="P95" s="1" t="s">
        <v>221</v>
      </c>
      <c r="Q95" s="4" t="str">
        <f t="shared" si="3"/>
        <v>if(checksum==93){output&lt;-paste(output,"10100011110",sep="")}</v>
      </c>
    </row>
    <row r="96" spans="1:17" x14ac:dyDescent="0.2">
      <c r="A96" t="s">
        <v>214</v>
      </c>
      <c r="B96" s="2" t="s">
        <v>72</v>
      </c>
      <c r="C96" t="s">
        <v>215</v>
      </c>
      <c r="D96" t="s">
        <v>216</v>
      </c>
      <c r="E96" s="2" t="s">
        <v>72</v>
      </c>
      <c r="F96" t="s">
        <v>213</v>
      </c>
      <c r="G96" s="2" t="s">
        <v>188</v>
      </c>
      <c r="H96" s="1" t="s">
        <v>217</v>
      </c>
      <c r="I96">
        <v>94</v>
      </c>
      <c r="J96" t="s">
        <v>218</v>
      </c>
      <c r="K96" s="4" t="str">
        <f t="shared" si="2"/>
        <v>if(currentchar=="~"){currentchar&lt;-sub(pattern = "~", replacement = "10001011110", x= currentchar);checksum&lt;-checksum+(94*i)}</v>
      </c>
      <c r="L96" s="1" t="s">
        <v>219</v>
      </c>
      <c r="M96">
        <v>94</v>
      </c>
      <c r="N96" s="1" t="s">
        <v>220</v>
      </c>
      <c r="O96" s="2" t="s">
        <v>188</v>
      </c>
      <c r="P96" s="1" t="s">
        <v>221</v>
      </c>
      <c r="Q96" s="4" t="str">
        <f t="shared" si="3"/>
        <v>if(checksum==94){output&lt;-paste(output,"10001011110",sep="")}</v>
      </c>
    </row>
    <row r="97" spans="1:17" x14ac:dyDescent="0.2">
      <c r="A97" t="s">
        <v>214</v>
      </c>
      <c r="B97" s="2" t="s">
        <v>74</v>
      </c>
      <c r="C97" t="s">
        <v>215</v>
      </c>
      <c r="D97" t="s">
        <v>216</v>
      </c>
      <c r="E97" s="2" t="s">
        <v>74</v>
      </c>
      <c r="F97" t="s">
        <v>213</v>
      </c>
      <c r="G97" s="2" t="s">
        <v>190</v>
      </c>
      <c r="H97" s="1" t="s">
        <v>217</v>
      </c>
      <c r="I97">
        <v>95</v>
      </c>
      <c r="J97" t="s">
        <v>218</v>
      </c>
      <c r="K97" s="4" t="str">
        <f t="shared" si="2"/>
        <v>if(currentchar=="DEL"){currentchar&lt;-sub(pattern = "DEL", replacement = "10111101000", x= currentchar);checksum&lt;-checksum+(95*i)}</v>
      </c>
      <c r="L97" s="1" t="s">
        <v>219</v>
      </c>
      <c r="M97">
        <v>95</v>
      </c>
      <c r="N97" s="1" t="s">
        <v>220</v>
      </c>
      <c r="O97" s="2" t="s">
        <v>190</v>
      </c>
      <c r="P97" s="1" t="s">
        <v>221</v>
      </c>
      <c r="Q97" s="4" t="str">
        <f t="shared" si="3"/>
        <v>if(checksum==95){output&lt;-paste(output,"10111101000",sep="")}</v>
      </c>
    </row>
    <row r="98" spans="1:17" x14ac:dyDescent="0.2">
      <c r="A98" t="s">
        <v>214</v>
      </c>
      <c r="B98" s="2" t="s">
        <v>76</v>
      </c>
      <c r="C98" t="s">
        <v>215</v>
      </c>
      <c r="D98" t="s">
        <v>216</v>
      </c>
      <c r="E98" s="2" t="s">
        <v>76</v>
      </c>
      <c r="F98" t="s">
        <v>213</v>
      </c>
      <c r="G98" s="2" t="s">
        <v>192</v>
      </c>
      <c r="H98" s="1" t="s">
        <v>217</v>
      </c>
      <c r="I98">
        <v>96</v>
      </c>
      <c r="J98" t="s">
        <v>218</v>
      </c>
      <c r="K98" s="4" t="str">
        <f t="shared" si="2"/>
        <v>if(currentchar=="FNC3"){currentchar&lt;-sub(pattern = "FNC3", replacement = "10111100010", x= currentchar);checksum&lt;-checksum+(96*i)}</v>
      </c>
      <c r="L98" s="1" t="s">
        <v>219</v>
      </c>
      <c r="M98">
        <v>96</v>
      </c>
      <c r="N98" s="1" t="s">
        <v>220</v>
      </c>
      <c r="O98" s="2" t="s">
        <v>192</v>
      </c>
      <c r="P98" s="1" t="s">
        <v>221</v>
      </c>
      <c r="Q98" s="4" t="str">
        <f t="shared" si="3"/>
        <v>if(checksum==96){output&lt;-paste(output,"10111100010",sep="")}</v>
      </c>
    </row>
    <row r="99" spans="1:17" x14ac:dyDescent="0.2">
      <c r="A99" t="s">
        <v>214</v>
      </c>
      <c r="B99" s="2" t="s">
        <v>78</v>
      </c>
      <c r="C99" t="s">
        <v>215</v>
      </c>
      <c r="D99" t="s">
        <v>216</v>
      </c>
      <c r="E99" s="2" t="s">
        <v>78</v>
      </c>
      <c r="F99" t="s">
        <v>213</v>
      </c>
      <c r="G99" s="2" t="s">
        <v>194</v>
      </c>
      <c r="H99" s="1" t="s">
        <v>217</v>
      </c>
      <c r="I99">
        <v>97</v>
      </c>
      <c r="J99" t="s">
        <v>218</v>
      </c>
      <c r="K99" s="4" t="str">
        <f t="shared" si="2"/>
        <v>if(currentchar=="FNC2"){currentchar&lt;-sub(pattern = "FNC2", replacement = "11110101000", x= currentchar);checksum&lt;-checksum+(97*i)}</v>
      </c>
      <c r="L99" s="1" t="s">
        <v>219</v>
      </c>
      <c r="M99">
        <v>97</v>
      </c>
      <c r="N99" s="1" t="s">
        <v>220</v>
      </c>
      <c r="O99" s="2" t="s">
        <v>194</v>
      </c>
      <c r="P99" s="1" t="s">
        <v>221</v>
      </c>
      <c r="Q99" s="4" t="str">
        <f t="shared" si="3"/>
        <v>if(checksum==97){output&lt;-paste(output,"11110101000",sep="")}</v>
      </c>
    </row>
    <row r="100" spans="1:17" x14ac:dyDescent="0.2">
      <c r="A100" t="s">
        <v>214</v>
      </c>
      <c r="B100" s="2" t="s">
        <v>80</v>
      </c>
      <c r="C100" t="s">
        <v>215</v>
      </c>
      <c r="D100" t="s">
        <v>216</v>
      </c>
      <c r="E100" s="2" t="s">
        <v>80</v>
      </c>
      <c r="F100" t="s">
        <v>213</v>
      </c>
      <c r="G100" s="2" t="s">
        <v>196</v>
      </c>
      <c r="H100" s="1" t="s">
        <v>217</v>
      </c>
      <c r="I100">
        <v>98</v>
      </c>
      <c r="J100" t="s">
        <v>218</v>
      </c>
      <c r="K100" s="4" t="str">
        <f t="shared" si="2"/>
        <v>if(currentchar=="SHIFT"){currentchar&lt;-sub(pattern = "SHIFT", replacement = "11110100010", x= currentchar);checksum&lt;-checksum+(98*i)}</v>
      </c>
      <c r="L100" s="1" t="s">
        <v>219</v>
      </c>
      <c r="M100">
        <v>98</v>
      </c>
      <c r="N100" s="1" t="s">
        <v>220</v>
      </c>
      <c r="O100" s="2" t="s">
        <v>196</v>
      </c>
      <c r="P100" s="1" t="s">
        <v>221</v>
      </c>
      <c r="Q100" s="4" t="str">
        <f t="shared" si="3"/>
        <v>if(checksum==98){output&lt;-paste(output,"11110100010",sep="")}</v>
      </c>
    </row>
    <row r="101" spans="1:17" x14ac:dyDescent="0.2">
      <c r="A101" t="s">
        <v>214</v>
      </c>
      <c r="B101" s="2" t="s">
        <v>82</v>
      </c>
      <c r="C101" t="s">
        <v>215</v>
      </c>
      <c r="D101" t="s">
        <v>216</v>
      </c>
      <c r="E101" s="2" t="s">
        <v>82</v>
      </c>
      <c r="F101" t="s">
        <v>213</v>
      </c>
      <c r="G101" s="2" t="s">
        <v>198</v>
      </c>
      <c r="H101" s="1" t="s">
        <v>217</v>
      </c>
      <c r="I101">
        <v>99</v>
      </c>
      <c r="J101" t="s">
        <v>218</v>
      </c>
      <c r="K101" s="4" t="str">
        <f t="shared" si="2"/>
        <v>if(currentchar=="Code C"){currentchar&lt;-sub(pattern = "Code C", replacement = "10111011110", x= currentchar);checksum&lt;-checksum+(99*i)}</v>
      </c>
      <c r="L101" s="1" t="s">
        <v>219</v>
      </c>
      <c r="M101">
        <v>99</v>
      </c>
      <c r="N101" s="1" t="s">
        <v>220</v>
      </c>
      <c r="O101" s="2" t="s">
        <v>198</v>
      </c>
      <c r="P101" s="1" t="s">
        <v>221</v>
      </c>
      <c r="Q101" s="4" t="str">
        <f t="shared" si="3"/>
        <v>if(checksum==99){output&lt;-paste(output,"10111011110",sep="")}</v>
      </c>
    </row>
    <row r="102" spans="1:17" x14ac:dyDescent="0.2">
      <c r="A102" t="s">
        <v>214</v>
      </c>
      <c r="B102" s="2" t="s">
        <v>84</v>
      </c>
      <c r="C102" t="s">
        <v>215</v>
      </c>
      <c r="D102" t="s">
        <v>216</v>
      </c>
      <c r="E102" s="2" t="s">
        <v>84</v>
      </c>
      <c r="F102" t="s">
        <v>213</v>
      </c>
      <c r="G102" s="2" t="s">
        <v>200</v>
      </c>
      <c r="H102" s="1" t="s">
        <v>217</v>
      </c>
      <c r="I102">
        <v>100</v>
      </c>
      <c r="J102" t="s">
        <v>218</v>
      </c>
      <c r="K102" s="4" t="str">
        <f t="shared" si="2"/>
        <v>if(currentchar=="FNC4"){currentchar&lt;-sub(pattern = "FNC4", replacement = "10111101110", x= currentchar);checksum&lt;-checksum+(100*i)}</v>
      </c>
      <c r="L102" s="1" t="s">
        <v>219</v>
      </c>
      <c r="M102">
        <v>100</v>
      </c>
      <c r="N102" s="1" t="s">
        <v>220</v>
      </c>
      <c r="O102" s="2" t="s">
        <v>200</v>
      </c>
      <c r="P102" s="1" t="s">
        <v>221</v>
      </c>
      <c r="Q102" s="4" t="str">
        <f t="shared" si="3"/>
        <v>if(checksum==100){output&lt;-paste(output,"10111101110",sep="")}</v>
      </c>
    </row>
    <row r="103" spans="1:17" x14ac:dyDescent="0.2">
      <c r="A103" t="s">
        <v>214</v>
      </c>
      <c r="B103" s="2" t="s">
        <v>86</v>
      </c>
      <c r="C103" t="s">
        <v>215</v>
      </c>
      <c r="D103" t="s">
        <v>216</v>
      </c>
      <c r="E103" s="2" t="s">
        <v>86</v>
      </c>
      <c r="F103" t="s">
        <v>213</v>
      </c>
      <c r="G103" s="2" t="s">
        <v>202</v>
      </c>
      <c r="H103" s="1" t="s">
        <v>217</v>
      </c>
      <c r="I103">
        <v>101</v>
      </c>
      <c r="J103" t="s">
        <v>218</v>
      </c>
      <c r="K103" s="4" t="str">
        <f t="shared" si="2"/>
        <v>if(currentchar=="Code A"){currentchar&lt;-sub(pattern = "Code A", replacement = "11101011110", x= currentchar);checksum&lt;-checksum+(101*i)}</v>
      </c>
      <c r="L103" s="1" t="s">
        <v>219</v>
      </c>
      <c r="M103">
        <v>101</v>
      </c>
      <c r="N103" s="1" t="s">
        <v>220</v>
      </c>
      <c r="O103" s="2" t="s">
        <v>202</v>
      </c>
      <c r="P103" s="1" t="s">
        <v>221</v>
      </c>
      <c r="Q103" s="4" t="str">
        <f t="shared" si="3"/>
        <v>if(checksum==101){output&lt;-paste(output,"11101011110",sep="")}</v>
      </c>
    </row>
    <row r="104" spans="1:17" x14ac:dyDescent="0.2">
      <c r="A104" t="s">
        <v>214</v>
      </c>
      <c r="B104" s="2" t="s">
        <v>88</v>
      </c>
      <c r="C104" t="s">
        <v>215</v>
      </c>
      <c r="D104" t="s">
        <v>216</v>
      </c>
      <c r="E104" s="2" t="s">
        <v>88</v>
      </c>
      <c r="F104" t="s">
        <v>213</v>
      </c>
      <c r="G104" s="2" t="s">
        <v>204</v>
      </c>
      <c r="H104" s="1" t="s">
        <v>217</v>
      </c>
      <c r="I104">
        <v>102</v>
      </c>
      <c r="J104" t="s">
        <v>218</v>
      </c>
      <c r="K104" s="4" t="str">
        <f t="shared" si="2"/>
        <v>if(currentchar=="FNC1"){currentchar&lt;-sub(pattern = "FNC1", replacement = "11110101110", x= currentchar);checksum&lt;-checksum+(102*i)}</v>
      </c>
      <c r="L104" s="1" t="s">
        <v>219</v>
      </c>
      <c r="M104">
        <v>102</v>
      </c>
      <c r="N104" s="1" t="s">
        <v>220</v>
      </c>
      <c r="O104" s="2" t="s">
        <v>204</v>
      </c>
      <c r="P104" s="1" t="s">
        <v>221</v>
      </c>
      <c r="Q104" s="4" t="str">
        <f t="shared" si="3"/>
        <v>if(checksum==102){output&lt;-paste(output,"11110101110",sep="")}</v>
      </c>
    </row>
    <row r="105" spans="1:17" x14ac:dyDescent="0.2">
      <c r="A105" t="s">
        <v>214</v>
      </c>
      <c r="B105" s="1" t="s">
        <v>90</v>
      </c>
      <c r="C105" t="s">
        <v>215</v>
      </c>
      <c r="D105" t="s">
        <v>216</v>
      </c>
      <c r="E105" s="1" t="s">
        <v>90</v>
      </c>
      <c r="F105" t="s">
        <v>213</v>
      </c>
      <c r="G105" s="1" t="s">
        <v>206</v>
      </c>
      <c r="H105" s="1" t="s">
        <v>217</v>
      </c>
      <c r="I105">
        <v>103</v>
      </c>
      <c r="J105" t="s">
        <v>218</v>
      </c>
      <c r="K105" s="4" t="str">
        <f t="shared" si="2"/>
        <v>if(currentchar=="START A"){currentchar&lt;-sub(pattern = "START A", replacement = "11010000100", x= currentchar);checksum&lt;-checksum+(103*i)}</v>
      </c>
      <c r="L105" s="1" t="s">
        <v>219</v>
      </c>
      <c r="M105">
        <v>103</v>
      </c>
      <c r="N105" s="1" t="s">
        <v>220</v>
      </c>
      <c r="O105" s="1" t="s">
        <v>206</v>
      </c>
      <c r="P105" s="1" t="s">
        <v>221</v>
      </c>
      <c r="Q105" s="4" t="str">
        <f t="shared" si="3"/>
        <v>if(checksum==103){output&lt;-paste(output,"11010000100",sep="")}</v>
      </c>
    </row>
    <row r="106" spans="1:17" x14ac:dyDescent="0.2">
      <c r="A106" t="s">
        <v>214</v>
      </c>
      <c r="B106" s="1" t="s">
        <v>92</v>
      </c>
      <c r="C106" t="s">
        <v>215</v>
      </c>
      <c r="D106" t="s">
        <v>216</v>
      </c>
      <c r="E106" s="1" t="s">
        <v>92</v>
      </c>
      <c r="F106" t="s">
        <v>213</v>
      </c>
      <c r="G106" s="1" t="s">
        <v>208</v>
      </c>
      <c r="H106" s="1" t="s">
        <v>217</v>
      </c>
      <c r="I106">
        <v>104</v>
      </c>
      <c r="J106" t="s">
        <v>218</v>
      </c>
      <c r="K106" s="4" t="str">
        <f t="shared" si="2"/>
        <v>if(currentchar=="START B"){currentchar&lt;-sub(pattern = "START B", replacement = "11010010000", x= currentchar);checksum&lt;-checksum+(104*i)}</v>
      </c>
      <c r="L106" s="1" t="s">
        <v>219</v>
      </c>
      <c r="M106">
        <v>104</v>
      </c>
      <c r="N106" s="1" t="s">
        <v>220</v>
      </c>
      <c r="O106" s="1" t="s">
        <v>208</v>
      </c>
      <c r="P106" s="1" t="s">
        <v>221</v>
      </c>
      <c r="Q106" s="4" t="str">
        <f t="shared" si="3"/>
        <v>if(checksum==104){output&lt;-paste(output,"11010010000",sep="")}</v>
      </c>
    </row>
    <row r="107" spans="1:17" x14ac:dyDescent="0.2">
      <c r="A107" t="s">
        <v>214</v>
      </c>
      <c r="B107" s="1" t="s">
        <v>94</v>
      </c>
      <c r="C107" t="s">
        <v>215</v>
      </c>
      <c r="D107" t="s">
        <v>216</v>
      </c>
      <c r="E107" s="1" t="s">
        <v>94</v>
      </c>
      <c r="F107" t="s">
        <v>213</v>
      </c>
      <c r="G107" s="1" t="s">
        <v>210</v>
      </c>
      <c r="H107" s="1" t="s">
        <v>217</v>
      </c>
      <c r="I107">
        <v>105</v>
      </c>
      <c r="J107" t="s">
        <v>218</v>
      </c>
      <c r="K107" s="4" t="str">
        <f t="shared" si="2"/>
        <v>if(currentchar=="START C"){currentchar&lt;-sub(pattern = "START C", replacement = "11010011100", x= currentchar);checksum&lt;-checksum+(105*i)}</v>
      </c>
      <c r="L107" s="1" t="s">
        <v>219</v>
      </c>
      <c r="M107">
        <v>105</v>
      </c>
      <c r="N107" s="1" t="s">
        <v>220</v>
      </c>
      <c r="O107" s="1" t="s">
        <v>210</v>
      </c>
      <c r="P107" s="1" t="s">
        <v>221</v>
      </c>
      <c r="Q107" s="4" t="str">
        <f t="shared" si="3"/>
        <v>if(checksum==105){output&lt;-paste(output,"11010011100",sep="")}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code128_specification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Chrissy Roberts</dc:creator>
  <cp:lastModifiedBy>Chrissy Roberts</cp:lastModifiedBy>
  <dcterms:created xsi:type="dcterms:W3CDTF">2019-07-29T10:04:36Z</dcterms:created>
  <dcterms:modified xsi:type="dcterms:W3CDTF">2019-07-29T12:18:38Z</dcterms:modified>
</cp:coreProperties>
</file>