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942" firstSheet="9" activeTab="15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  <sheet name="master-cashioreason-data" sheetId="55" r:id="rId52"/>
    <sheet name="cashioreason-selector-assert" sheetId="56" r:id="rId53"/>
    <sheet name="cashioreason-add-el" sheetId="57" r:id="rId54"/>
    <sheet name="cashioreason-edit-el" sheetId="58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<sst xmlns="http://schemas.openxmlformats.org/spreadsheetml/2006/main" count="2174" uniqueCount="660">
  <si>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</si>
  <si>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</si>
  <si>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</si>
  <si>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</si>
  <si>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</si>
  <si>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</si>
  <si>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</si>
  <si>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</si>
  <si>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</si>
  <si>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</si>
  <si>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</si>
  <si>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</si>
  <si>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</si>
  <si>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</si>
  <si>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</si>
  <si>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</si>
  <si>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</si>
  <si>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</si>
  <si>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</si>
  <si>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</si>
  <si>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</si>
  <si>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</si>
  <si>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</si>
  <si>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</si>
  <si>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</si>
  <si>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</si>
  <si>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</si>
  <si>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</si>
  <si>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</si>
  <si>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</si>
  <si>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</si>
  <si>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</si>
  <si>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</si>
  <si>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</si>
  <si>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</si>
  <si>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</si>
  <si>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</si>
  <si>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</si>
  <si>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</si>
  <si>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</si>
  <si>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</si>
  <si>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</si>
  <si>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</si>
  <si>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</si>
  <si>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</si>
  <si>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</si>
  <si>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</si>
  <si>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</si>
  <si>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</si>
  <si>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</si>
  <si>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</si>
  <si>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</si>
  <si>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</si>
  <si>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</si>
  <si>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</si>
  <si>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</si>
  <si>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</si>
  <si>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</si>
  <si>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</si>
  <si>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</si>
  <si>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</si>
  <si>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</si>
  <si>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</si>
  <si>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</si>
  <si>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</si>
  <si>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</si>
  <si>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</si>
  <si>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</si>
  <si>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</si>
  <si>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</si>
  <si>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</si>
  <si>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</si>
  <si>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</si>
  <si>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</si>
  <si>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</si>
  <si>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</si>
  <si>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</si>
  <si>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</si>
  <si>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</si>
  <si>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</si>
  <si>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</si>
  <si>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</si>
  <si>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</si>
  <si>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</si>
  <si>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</si>
  <si>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</si>
  <si>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</si>
  <si>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</si>
  <si>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</si>
  <si>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</si>
  <si>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</si>
  <si>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</si>
  <si>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</si>
  <si>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</si>
  <si>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</si>
  <si>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</si>
  <si>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</si>
  <si>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button.border-green-500</t>
  </si>
  <si>
    <t>contain.text</t>
  </si>
  <si>
    <t>Save</t>
  </si>
  <si>
    <t>Should contain text "Save"</t>
  </si>
  <si>
    <t>button.border-gray-300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</si>
  <si>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</si>
  <si>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</si>
  <si>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</si>
  <si>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</si>
  <si>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</si>
  <si>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</si>
  <si>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</si>
  <si>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</si>
  <si>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</si>
  <si>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</si>
  <si>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</si>
  <si>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</si>
  <si>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</si>
  <si>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</si>
  <si>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</si>
  <si>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</si>
  <si>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</si>
  <si>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</si>
  <si>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</si>
  <si>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</si>
  <si>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</si>
  <si>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</si>
  <si>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</si>
  <si>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</si>
  <si>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</si>
  <si>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</si>
  <si>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</si>
  <si>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</si>
  <si>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</si>
  <si>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</si>
  <si>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</si>
  <si>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</si>
  <si>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</si>
  <si>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</si>
  <si>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</si>
  <si>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</si>
  <si>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</si>
  <si>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</si>
  <si>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</si>
  <si>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</si>
  <si>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</si>
  <si>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</si>
  <si>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</si>
  <si>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</si>
  <si>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</si>
  <si>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</si>
  <si>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</si>
  <si>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</si>
  <si>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</si>
  <si>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</si>
  <si>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</si>
  <si>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</si>
  <si>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</si>
  <si>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</si>
  <si>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</si>
  <si>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</si>
  <si>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</si>
  <si>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</si>
  <si>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</si>
  <si>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</si>
  <si>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</si>
  <si>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</si>
  <si>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</si>
  <si>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</si>
  <si>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</si>
  <si>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</si>
  <si>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</si>
  <si>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</si>
  <si>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</si>
  <si>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</si>
  <si>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</si>
  <si>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</si>
  <si>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</si>
  <si>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</si>
  <si>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</si>
  <si>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</si>
  <si>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</si>
  <si>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</si>
  <si>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</si>
  <si>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</si>
  <si>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</si>
  <si>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be.disabled</t>
  </si>
  <si>
    <t>"Terminal No." textbox should be not editable if already has transaction.</t>
  </si>
  <si>
    <t>.border-gray-300</t>
  </si>
  <si>
    <t>"Cancel" button  should be clickable</t>
  </si>
  <si>
    <t>.border-green-500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</si>
  <si>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</si>
  <si>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</si>
  <si>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</si>
  <si>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</si>
  <si>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</si>
  <si>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</si>
  <si>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</si>
  <si>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</si>
  <si>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</si>
  <si>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</si>
  <si>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</si>
  <si>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</si>
  <si>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</si>
  <si>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</si>
  <si>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</si>
  <si>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</si>
  <si>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</si>
  <si>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</si>
  <si>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</si>
  <si>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</si>
  <si>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</si>
  <si>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</si>
  <si>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</si>
  <si>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</si>
  <si>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</si>
  <si>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</si>
  <si>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</si>
  <si>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</si>
  <si>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</si>
  <si>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</si>
  <si>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</si>
  <si>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</si>
  <si>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</si>
  <si>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</si>
  <si>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</si>
  <si>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</si>
  <si>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</si>
  <si>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</si>
  <si>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</si>
  <si>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</si>
  <si>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</si>
  <si>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</si>
  <si>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</si>
  <si>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</si>
  <si>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</si>
  <si>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</si>
  <si>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</si>
  <si>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</si>
  <si>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</si>
  <si>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</si>
  <si>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</si>
  <si>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</si>
  <si>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</si>
  <si>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</si>
  <si>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</si>
  <si>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</si>
  <si>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</si>
  <si>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</si>
  <si>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</si>
  <si>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</si>
  <si>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</si>
  <si>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</si>
  <si>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</si>
  <si>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</si>
  <si>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</si>
  <si>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</si>
  <si>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</si>
  <si>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</si>
  <si>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</si>
  <si>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</si>
  <si>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</si>
  <si>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</si>
  <si>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</si>
  <si>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</si>
  <si>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</si>
  <si>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</si>
  <si>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</si>
  <si>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</si>
  <si>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</si>
  <si>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</si>
  <si>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</si>
  <si>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</si>
  <si>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</si>
  <si>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</si>
  <si>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</si>
  <si>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</si>
  <si>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</si>
  <si>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onlyMEMC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</si>
  <si>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</si>
  <si>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</si>
  <si>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</si>
  <si>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</si>
  <si>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</si>
  <si>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</si>
  <si>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</si>
  <si>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</si>
  <si>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</si>
  <si>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</si>
  <si>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</si>
  <si>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</si>
  <si>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</si>
  <si>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</si>
  <si>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</si>
  <si>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</si>
  <si>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</si>
  <si>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</si>
  <si>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</si>
  <si>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</si>
  <si>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</si>
  <si>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</si>
  <si>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</si>
  <si>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</si>
  <si>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</si>
  <si>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</si>
  <si>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</si>
  <si>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</si>
  <si>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</si>
  <si>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</si>
  <si>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</si>
  <si>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</si>
  <si>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</si>
  <si>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</si>
  <si>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</si>
  <si>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</si>
  <si>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</si>
  <si>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</si>
  <si>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</si>
  <si>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</si>
  <si>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</si>
  <si>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</si>
  <si>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</si>
  <si>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</si>
  <si>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</si>
  <si>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</si>
  <si>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</si>
  <si>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</si>
  <si>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</si>
  <si>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</si>
  <si>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</si>
  <si>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</si>
  <si>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</si>
  <si>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</si>
  <si>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</si>
  <si>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</si>
  <si>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</si>
  <si>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</si>
  <si>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</si>
  <si>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</si>
  <si>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</si>
  <si>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</si>
  <si>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</si>
  <si>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</si>
  <si>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</si>
  <si>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</si>
  <si>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</si>
  <si>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</si>
  <si>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</si>
  <si>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</si>
  <si>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</si>
  <si>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</si>
  <si>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</si>
  <si>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</si>
  <si>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</si>
  <si>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</si>
  <si>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</si>
  <si>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</si>
  <si>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</si>
  <si>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</si>
  <si>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</si>
  <si>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</si>
  <si>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</si>
  <si>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</si>
  <si>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</si>
  <si>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</si>
  <si>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</si>
  <si>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</si>
  <si>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</si>
  <si>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</si>
  <si>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</si>
  <si>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</si>
  <si>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</si>
  <si>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</si>
  <si>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</si>
  <si>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</si>
  <si>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</si>
  <si>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</si>
  <si>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</si>
  <si>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</si>
  <si>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</si>
  <si>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</si>
  <si>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</si>
  <si>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</si>
  <si>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</si>
  <si>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</si>
  <si>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</si>
  <si>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</si>
  <si>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</si>
  <si>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</si>
  <si>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</si>
  <si>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</si>
  <si>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</si>
  <si>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</si>
  <si>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</si>
  <si>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</si>
  <si>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</si>
  <si>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</si>
  <si>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</si>
  <si>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</si>
  <si>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</si>
  <si>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</si>
  <si>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</si>
  <si>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</si>
  <si>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</si>
  <si>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</si>
  <si>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</si>
  <si>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</si>
  <si>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</si>
  <si>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</si>
  <si>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</si>
  <si>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</si>
  <si>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</si>
  <si>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</si>
  <si>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</si>
  <si>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</si>
  <si>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</si>
  <si>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</si>
  <si>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</si>
  <si>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</si>
  <si>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</si>
  <si>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</si>
  <si>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</si>
  <si>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</si>
  <si>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</si>
  <si>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</si>
  <si>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</si>
  <si>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</si>
  <si>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.bg-blue-500</t>
  </si>
  <si>
    <t>Should contain text "Yes"</t>
  </si>
  <si>
    <t>.hover\:bg-green-500</t>
  </si>
  <si>
    <t>Should contain text "No"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</si>
  <si>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</si>
  <si>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</si>
  <si>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</si>
  <si>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</si>
  <si>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</si>
  <si>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</si>
  <si>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</si>
  <si>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</si>
  <si>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</si>
  <si>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</si>
  <si>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</si>
  <si>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</si>
  <si>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</si>
  <si>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</si>
  <si>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</si>
  <si>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</si>
  <si>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</si>
  <si>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</si>
  <si>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</si>
  <si>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</si>
  <si>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</si>
  <si>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</si>
  <si>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</si>
  <si>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</si>
  <si>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</si>
  <si>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</si>
  <si>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</si>
  <si>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</si>
  <si>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</si>
  <si>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</si>
  <si>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</si>
  <si>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</si>
  <si>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</si>
  <si>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</si>
  <si>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</si>
  <si>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</si>
  <si>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</si>
  <si>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</si>
  <si>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</si>
  <si>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</si>
  <si>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</si>
  <si>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</si>
  <si>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</si>
  <si>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</si>
  <si>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</si>
  <si>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</si>
  <si>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</si>
  <si>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</si>
  <si>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</si>
  <si>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</si>
  <si>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</si>
  <si>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</si>
  <si>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</si>
  <si>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</si>
  <si>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</si>
  <si>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</si>
  <si>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</si>
  <si>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</si>
  <si>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</si>
  <si>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</si>
  <si>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</si>
  <si>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</si>
  <si>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</si>
  <si>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</si>
  <si>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</si>
  <si>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</si>
  <si>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</si>
  <si>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</si>
  <si>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</si>
  <si>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</si>
  <si>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</si>
  <si>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</si>
  <si>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</si>
  <si>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</si>
  <si>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</si>
  <si>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</si>
  <si>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</si>
  <si>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</si>
  <si>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</si>
  <si>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</si>
  <si>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</si>
  <si>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</si>
  <si>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</si>
  <si>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</si>
  <si>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</si>
  <si>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</si>
  <si>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</si>
  <si>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</si>
  <si>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</si>
  <si>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</si>
  <si>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</si>
  <si>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</si>
  <si>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</si>
  <si>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</si>
  <si>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</si>
  <si>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</si>
  <si>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</si>
  <si>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</si>
  <si>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</si>
  <si>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</si>
  <si>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</si>
  <si>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</si>
  <si>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</si>
  <si>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</si>
  <si>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</si>
  <si>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</si>
  <si>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</si>
  <si>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</si>
  <si>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</si>
  <si>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</si>
  <si>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</si>
  <si>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</si>
  <si>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</si>
  <si>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</si>
  <si>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</si>
  <si>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</si>
  <si>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</si>
  <si>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</si>
  <si>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</si>
  <si>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</si>
  <si>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</si>
  <si>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</si>
  <si>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</si>
  <si>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</si>
  <si>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</si>
  <si>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</si>
  <si>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</si>
  <si>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</si>
  <si>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</si>
  <si>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</si>
  <si>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</si>
  <si>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</si>
  <si>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</si>
  <si>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</si>
  <si>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</si>
  <si>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</si>
  <si>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</si>
  <si>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</si>
  <si>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</si>
  <si>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</si>
  <si>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</si>
  <si>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</si>
  <si>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</si>
  <si>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</si>
  <si>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</si>
  <si>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</si>
  <si>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</si>
  <si>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</si>
  <si>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</si>
  <si>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</si>
  <si>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</si>
  <si>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</si>
  <si>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</si>
  <si>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</si>
  <si>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</si>
  <si>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</si>
  <si>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</si>
  <si>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</si>
  <si>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</si>
  <si>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</si>
  <si>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</si>
  <si>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</si>
  <si>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</si>
  <si>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</si>
  <si>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</si>
  <si>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</si>
  <si>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</si>
  <si>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</si>
  <si>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</si>
  <si>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</si>
  <si>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</si>
  <si>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</si>
  <si>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forTransac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</si>
  <si>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</si>
  <si>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</si>
  <si>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</si>
  <si>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</si>
  <si>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</si>
  <si>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</si>
  <si>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</si>
  <si>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</si>
  <si>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</si>
  <si>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</si>
  <si>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</si>
  <si>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</si>
  <si>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</si>
  <si>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</si>
  <si>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</si>
  <si>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</si>
  <si>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</si>
  <si>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</si>
  <si>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</si>
  <si>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</si>
  <si>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</si>
  <si>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</si>
  <si>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</si>
  <si>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</si>
  <si>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</si>
  <si>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</si>
  <si>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</si>
  <si>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</si>
  <si>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</si>
  <si>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</si>
  <si>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</si>
  <si>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</si>
  <si>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</si>
  <si>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</si>
  <si>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</si>
  <si>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</si>
  <si>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</si>
  <si>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</si>
  <si>
    <t>cashioreason</t>
  </si>
  <si>
    <t>type</t>
  </si>
  <si>
    <t>editcashioreason</t>
  </si>
  <si>
    <t>edittype</t>
  </si>
  <si>
    <t>Customer Payment</t>
  </si>
  <si>
    <t>CASH IN</t>
  </si>
  <si>
    <t>Change Fund Addition</t>
  </si>
  <si>
    <t>Cash Deposits</t>
  </si>
  <si>
    <t>Refund</t>
  </si>
  <si>
    <t>CASH OUT</t>
  </si>
  <si>
    <t>Petty Cash Usage</t>
  </si>
  <si>
    <t>Cash Drops</t>
  </si>
  <si>
    <t>Expense Payments</t>
  </si>
  <si>
    <t>Customer Change</t>
  </si>
  <si>
    <t>Employee Cash Advances</t>
  </si>
  <si>
    <t>Losses or Theft</t>
  </si>
  <si>
    <t>Employee Cash Loan</t>
  </si>
  <si>
    <t>#cashioreason</t>
  </si>
  <si>
    <t>Reason Description should be enabled to allow user to input data.</t>
  </si>
  <si>
    <t>#type</t>
  </si>
  <si>
    <t>Reason Type selector should be enabled to allow user to select data.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</si>
</sst>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8" Type="http://schemas.openxmlformats.org/officeDocument/2006/relationships/sharedStrings" Target="sharedStrings.xml"/><Relationship Id="rId57" Type="http://schemas.openxmlformats.org/officeDocument/2006/relationships/styles" Target="styles.xml"/><Relationship Id="rId56" Type="http://schemas.openxmlformats.org/officeDocument/2006/relationships/theme" Target="theme/theme1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A28" sqref="$A28:$XFD28"/>
    </sheetView>
  </sheetViews>
  <sheetFormatPr defaultColWidth="22.13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 t="shared" ref="D2:D23" si="0"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 t="shared" si="0"/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 t="shared" si="0"/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 t="shared" si="0"/>
        <v>7.76785714285714</v>
      </c>
      <c r="E5" s="19">
        <f>D5*0.2</f>
        <v>1.55357142857143</v>
      </c>
      <c r="F5" s="19">
        <f t="shared" ref="F5:F34" si="1">A5-B5-C5+D5-E5</f>
        <v>68.3571428571428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 t="shared" si="0"/>
        <v>19.8214285714286</v>
      </c>
      <c r="E6" s="19">
        <f>D6*0.2</f>
        <v>3.96428571428571</v>
      </c>
      <c r="F6" s="19">
        <f t="shared" si="1"/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 t="shared" si="0"/>
        <v>8.57142857142857</v>
      </c>
      <c r="E7" s="19">
        <f>D7*0.2</f>
        <v>1.71428571428571</v>
      </c>
      <c r="F7" s="19">
        <f t="shared" si="1"/>
        <v>85.7142857142858</v>
      </c>
    </row>
    <row r="8" spans="1:6">
      <c r="A8" s="19">
        <v>109</v>
      </c>
      <c r="B8" s="19">
        <f>A8*0.2</f>
        <v>21.8</v>
      </c>
      <c r="C8" s="19">
        <v>0</v>
      </c>
      <c r="D8" s="19">
        <f t="shared" si="0"/>
        <v>9.73214285714286</v>
      </c>
      <c r="E8" s="19">
        <f>D8*0.2</f>
        <v>1.94642857142857</v>
      </c>
      <c r="F8" s="19">
        <f t="shared" si="1"/>
        <v>94.9857142857143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 t="shared" si="0"/>
        <v>13.3928571428571</v>
      </c>
      <c r="E9" s="19">
        <v>0</v>
      </c>
      <c r="F9" s="19">
        <f t="shared" si="1"/>
        <v>147.321428571428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 t="shared" si="0"/>
        <v>53.4821428571429</v>
      </c>
      <c r="E10" s="19">
        <f>E22</f>
        <v>1.78571428571429</v>
      </c>
      <c r="F10" s="19">
        <f t="shared" si="1"/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 t="shared" si="0"/>
        <v>71.3392857142857</v>
      </c>
      <c r="E11" s="19">
        <f>((200/1.12)*0.1)*0.2</f>
        <v>3.57142857142857</v>
      </c>
      <c r="F11" s="19">
        <f t="shared" si="1"/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 t="shared" si="0"/>
        <v>35.625</v>
      </c>
      <c r="E12" s="19">
        <f>D12*0.2</f>
        <v>7.125</v>
      </c>
      <c r="F12" s="19">
        <f t="shared" si="1"/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 t="shared" si="0"/>
        <v>44.5535714285714</v>
      </c>
      <c r="E13" s="19">
        <f>D13*0.2</f>
        <v>8.91071428571428</v>
      </c>
      <c r="F13" s="19">
        <f t="shared" si="1"/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 t="shared" si="0"/>
        <v>26.7857142857143</v>
      </c>
      <c r="E14" s="19">
        <v>0</v>
      </c>
      <c r="F14" s="19">
        <f t="shared" si="1"/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 t="shared" si="0"/>
        <v>15.1785714285714</v>
      </c>
      <c r="E15" s="19">
        <v>0</v>
      </c>
      <c r="F15" s="19">
        <f t="shared" si="1"/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 t="shared" si="0"/>
        <v>3.75</v>
      </c>
      <c r="E16" s="19">
        <v>0</v>
      </c>
      <c r="F16" s="19">
        <f t="shared" si="1"/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 t="shared" si="0"/>
        <v>28.5714285714286</v>
      </c>
      <c r="E17" s="19">
        <f>D17*0.2</f>
        <v>5.71428571428571</v>
      </c>
      <c r="F17" s="19">
        <f t="shared" si="1"/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 t="shared" si="0"/>
        <v>2.67857142857143</v>
      </c>
      <c r="E18" s="19">
        <f>D18*0.2</f>
        <v>0.535714285714286</v>
      </c>
      <c r="F18" s="19">
        <f t="shared" si="1"/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 t="shared" si="0"/>
        <v>5.35714285714286</v>
      </c>
      <c r="E19" s="19">
        <f>(D19*0.2)</f>
        <v>1.07142857142857</v>
      </c>
      <c r="F19" s="19">
        <f t="shared" si="1"/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 t="shared" si="0"/>
        <v>4.375</v>
      </c>
      <c r="E20" s="19">
        <v>0</v>
      </c>
      <c r="F20" s="19">
        <f t="shared" si="1"/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 t="shared" si="0"/>
        <v>4.46428571428571</v>
      </c>
      <c r="E21" s="19">
        <v>0</v>
      </c>
      <c r="F21" s="19">
        <f t="shared" si="1"/>
        <v>49.1071428571428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 t="shared" si="0"/>
        <v>53.4821428571429</v>
      </c>
      <c r="E22" s="19">
        <f>((100/1.12)*0.1)*0.2</f>
        <v>1.78571428571429</v>
      </c>
      <c r="F22" s="19">
        <f t="shared" si="1"/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 t="shared" si="0"/>
        <v>71.3392857142857</v>
      </c>
      <c r="E23" s="19">
        <f>((200/1.12)*0.1)*0.2</f>
        <v>3.57142857142857</v>
      </c>
      <c r="F23" s="19">
        <f t="shared" si="1"/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 t="shared" si="1"/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 t="shared" ref="D25:D34" si="2">(A25/1.12)*0.1</f>
        <v>8.83928571428571</v>
      </c>
      <c r="E25" s="19">
        <v>0</v>
      </c>
      <c r="F25" s="19">
        <f t="shared" si="1"/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 t="shared" si="2"/>
        <v>8.83928571428571</v>
      </c>
      <c r="E26" s="19">
        <v>0</v>
      </c>
      <c r="F26" s="19">
        <f t="shared" si="1"/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 t="shared" si="2"/>
        <v>11.1607142857143</v>
      </c>
      <c r="E27" s="19">
        <f>D27*0.2</f>
        <v>2.23214285714286</v>
      </c>
      <c r="F27" s="19">
        <f t="shared" si="1"/>
        <v>98.2142857142858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 t="shared" si="2"/>
        <v>13.5714285714286</v>
      </c>
      <c r="E28" s="19">
        <f>D28*0.2</f>
        <v>2.71428571428571</v>
      </c>
      <c r="F28" s="19">
        <f t="shared" si="1"/>
        <v>119.428571428572</v>
      </c>
    </row>
    <row r="29" spans="1:6">
      <c r="A29" s="19">
        <v>105</v>
      </c>
      <c r="B29">
        <f>(A29/1.12)*0.2</f>
        <v>18.75</v>
      </c>
      <c r="C29" s="19">
        <v>0</v>
      </c>
      <c r="D29" s="19">
        <f t="shared" si="2"/>
        <v>9.375</v>
      </c>
      <c r="E29" s="19">
        <f>D29*0.2</f>
        <v>1.875</v>
      </c>
      <c r="F29" s="19">
        <f t="shared" si="1"/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 t="shared" si="2"/>
        <v>11.1607142857143</v>
      </c>
      <c r="E30" s="19">
        <v>0</v>
      </c>
      <c r="F30" s="19">
        <f t="shared" si="1"/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 t="shared" si="2"/>
        <v>8.48214285714286</v>
      </c>
      <c r="E31" s="19">
        <v>0</v>
      </c>
      <c r="F31" s="19">
        <f t="shared" si="1"/>
        <v>93.3035714285715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 t="shared" si="2"/>
        <v>53.4821428571429</v>
      </c>
      <c r="E32" s="19">
        <f>((100/1.12)*0.1)*0.2</f>
        <v>1.78571428571429</v>
      </c>
      <c r="F32" s="19">
        <f t="shared" si="1"/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 t="shared" si="2"/>
        <v>71.3392857142857</v>
      </c>
      <c r="E33" s="19">
        <f>((200/1.12)*0.1)*0.2</f>
        <v>3.57142857142857</v>
      </c>
      <c r="F33" s="19">
        <f t="shared" si="1"/>
        <v>809.625</v>
      </c>
    </row>
    <row r="34" spans="1:6">
      <c r="A34" s="19">
        <v>32</v>
      </c>
      <c r="B34" s="19">
        <v>0</v>
      </c>
      <c r="C34" s="19">
        <v>0</v>
      </c>
      <c r="D34" s="19">
        <f t="shared" si="2"/>
        <v>2.85714285714286</v>
      </c>
      <c r="E34" s="19">
        <v>0</v>
      </c>
      <c r="F34" s="19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3" sqref="B13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2" sqref="A2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3" sqref="A3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zoomScale="115" zoomScaleNormal="115" workbookViewId="0">
      <selection activeCell="C9" sqref="C9"/>
    </sheetView>
  </sheetViews>
  <sheetFormatPr defaultColWidth="9.13888888888889" defaultRowHeight="14.4" outlineLevelCol="3"/>
  <cols>
    <col min="1" max="1" width="39" customWidth="1"/>
    <col min="2" max="2" width="17.8611111111111" customWidth="1"/>
    <col min="3" max="3" width="18.2592592592593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183</v>
      </c>
      <c r="D14" t="s">
        <v>184</v>
      </c>
    </row>
    <row r="15" spans="1:4">
      <c r="A15" t="s">
        <v>185</v>
      </c>
      <c r="B15" t="s">
        <v>125</v>
      </c>
      <c r="D15" t="s">
        <v>186</v>
      </c>
    </row>
    <row r="16" spans="1:4">
      <c r="A16" t="s">
        <v>187</v>
      </c>
      <c r="B16" t="s">
        <v>125</v>
      </c>
      <c r="D16" t="s">
        <v>188</v>
      </c>
    </row>
    <row r="17" spans="1:4">
      <c r="A17" t="s">
        <v>185</v>
      </c>
      <c r="B17" t="s">
        <v>98</v>
      </c>
      <c r="C17" t="s">
        <v>102</v>
      </c>
      <c r="D17" t="s">
        <v>189</v>
      </c>
    </row>
    <row r="18" spans="1:4">
      <c r="A18" t="s">
        <v>187</v>
      </c>
      <c r="B18" t="s">
        <v>98</v>
      </c>
      <c r="C18" t="s">
        <v>190</v>
      </c>
      <c r="D18" t="s">
        <v>191</v>
      </c>
    </row>
    <row r="19" spans="1:4">
      <c r="A19" t="s">
        <v>192</v>
      </c>
      <c r="B19" t="s">
        <v>98</v>
      </c>
      <c r="C19" s="12" t="s">
        <v>193</v>
      </c>
      <c r="D19" t="s">
        <v>194</v>
      </c>
    </row>
    <row r="20" spans="1:4">
      <c r="A20" t="s">
        <v>195</v>
      </c>
      <c r="B20" t="s">
        <v>98</v>
      </c>
      <c r="C20" s="12" t="s">
        <v>196</v>
      </c>
      <c r="D20" t="s">
        <v>197</v>
      </c>
    </row>
    <row r="21" spans="1:4">
      <c r="A21" t="s">
        <v>198</v>
      </c>
      <c r="B21" t="s">
        <v>98</v>
      </c>
      <c r="C21" s="12" t="s">
        <v>199</v>
      </c>
      <c r="D21" t="s">
        <v>200</v>
      </c>
    </row>
    <row r="22" spans="1:4">
      <c r="A22" t="s">
        <v>201</v>
      </c>
      <c r="B22" t="s">
        <v>98</v>
      </c>
      <c r="C22" t="s">
        <v>202</v>
      </c>
      <c r="D22" t="s">
        <v>203</v>
      </c>
    </row>
    <row r="23" spans="1:4">
      <c r="A23" t="s">
        <v>204</v>
      </c>
      <c r="B23" t="s">
        <v>98</v>
      </c>
      <c r="C23" t="s">
        <v>205</v>
      </c>
      <c r="D23" t="s">
        <v>206</v>
      </c>
    </row>
    <row r="24" spans="1:4">
      <c r="A24" t="s">
        <v>207</v>
      </c>
      <c r="B24" t="s">
        <v>98</v>
      </c>
      <c r="C24" t="s">
        <v>208</v>
      </c>
      <c r="D24" t="s">
        <v>209</v>
      </c>
    </row>
    <row r="25" spans="1:4">
      <c r="A25" t="s">
        <v>210</v>
      </c>
      <c r="B25" t="s">
        <v>98</v>
      </c>
      <c r="C25" t="s">
        <v>211</v>
      </c>
      <c r="D25" t="s">
        <v>212</v>
      </c>
    </row>
    <row r="26" spans="1:4">
      <c r="A26" t="s">
        <v>213</v>
      </c>
      <c r="B26" t="s">
        <v>98</v>
      </c>
      <c r="C26" t="s">
        <v>214</v>
      </c>
      <c r="D26" t="s">
        <v>215</v>
      </c>
    </row>
    <row r="27" spans="1:4">
      <c r="A27" t="s">
        <v>216</v>
      </c>
      <c r="B27" t="s">
        <v>98</v>
      </c>
      <c r="C27" t="s">
        <v>217</v>
      </c>
      <c r="D27" t="s">
        <v>218</v>
      </c>
    </row>
    <row r="28" spans="1:4">
      <c r="A28" t="s">
        <v>219</v>
      </c>
      <c r="B28" t="s">
        <v>98</v>
      </c>
      <c r="C28" t="s">
        <v>220</v>
      </c>
      <c r="D28" t="s">
        <v>221</v>
      </c>
    </row>
    <row r="29" spans="1:4">
      <c r="A29" t="s">
        <v>222</v>
      </c>
      <c r="B29" t="s">
        <v>98</v>
      </c>
      <c r="C29" t="s">
        <v>223</v>
      </c>
      <c r="D29" t="s">
        <v>224</v>
      </c>
    </row>
    <row r="30" spans="1:4">
      <c r="A30" t="s">
        <v>225</v>
      </c>
      <c r="B30" t="s">
        <v>98</v>
      </c>
      <c r="C30" t="s">
        <v>226</v>
      </c>
      <c r="D30" t="s">
        <v>227</v>
      </c>
    </row>
    <row r="31" spans="1:4">
      <c r="A31" s="12" t="s">
        <v>228</v>
      </c>
      <c r="B31" t="s">
        <v>98</v>
      </c>
      <c r="C31" t="s">
        <v>229</v>
      </c>
      <c r="D31" t="s">
        <v>230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231</v>
      </c>
      <c r="B2" t="s">
        <v>232</v>
      </c>
      <c r="C2" t="s">
        <v>125</v>
      </c>
    </row>
    <row r="3" spans="2:3">
      <c r="B3" t="s">
        <v>233</v>
      </c>
      <c r="C3" t="s">
        <v>125</v>
      </c>
    </row>
    <row r="4" spans="2:3">
      <c r="B4" t="s">
        <v>234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13" workbookViewId="0">
      <selection activeCell="C15" sqref="C15"/>
    </sheetView>
  </sheetViews>
  <sheetFormatPr defaultColWidth="9.13888888888889" defaultRowHeight="14.4" outlineLevelCol="6"/>
  <cols>
    <col min="1" max="1" width="59.8611111111111" customWidth="1"/>
    <col min="2" max="6" width="22.4259259259259" customWidth="1"/>
  </cols>
  <sheetData>
    <row r="1" spans="1:7">
      <c r="A1" t="s">
        <v>235</v>
      </c>
      <c r="B1" t="s">
        <v>78</v>
      </c>
      <c r="C1" t="s">
        <v>236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237</v>
      </c>
      <c r="B3" t="s">
        <v>83</v>
      </c>
      <c r="C3" t="s">
        <v>238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239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240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241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242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243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244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245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246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247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248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249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250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251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252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253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254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255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256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257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258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259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260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296296296296" defaultRowHeight="15.75" customHeight="1"/>
  <cols>
    <col min="1" max="16384" width="12.6296296296296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zoomScale="88" zoomScaleNormal="88" topLeftCell="D1" workbookViewId="0">
      <selection activeCell="K13" sqref="K13"/>
    </sheetView>
  </sheetViews>
  <sheetFormatPr defaultColWidth="9.13888888888889" defaultRowHeight="14.4"/>
  <cols>
    <col min="1" max="1" width="53.7777777777778" customWidth="1"/>
    <col min="2" max="6" width="19.287037037037" customWidth="1"/>
    <col min="7" max="7" width="22.4259259259259" customWidth="1"/>
    <col min="11" max="11" width="22.3425925925926" customWidth="1"/>
    <col min="15" max="16" width="13.7685185185185" customWidth="1"/>
    <col min="20" max="34" width="19.5740740740741" customWidth="1"/>
  </cols>
  <sheetData>
    <row r="1" spans="1:34">
      <c r="A1" t="s">
        <v>261</v>
      </c>
      <c r="B1" t="s">
        <v>262</v>
      </c>
      <c r="C1" t="s">
        <v>78</v>
      </c>
      <c r="D1" t="s">
        <v>235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80</v>
      </c>
      <c r="R1" t="s">
        <v>81</v>
      </c>
      <c r="S1" t="s">
        <v>82</v>
      </c>
      <c r="T1" t="s">
        <v>275</v>
      </c>
      <c r="U1" t="s">
        <v>276</v>
      </c>
      <c r="V1" t="s">
        <v>277</v>
      </c>
      <c r="W1" t="s">
        <v>79</v>
      </c>
      <c r="X1" t="s">
        <v>236</v>
      </c>
      <c r="Y1" t="s">
        <v>278</v>
      </c>
      <c r="Z1" t="s">
        <v>279</v>
      </c>
      <c r="AA1" t="s">
        <v>280</v>
      </c>
      <c r="AB1" t="s">
        <v>281</v>
      </c>
      <c r="AC1" t="s">
        <v>282</v>
      </c>
      <c r="AD1" t="s">
        <v>283</v>
      </c>
      <c r="AE1" t="s">
        <v>284</v>
      </c>
      <c r="AF1" t="s">
        <v>285</v>
      </c>
      <c r="AG1" t="s">
        <v>286</v>
      </c>
      <c r="AH1" t="s">
        <v>287</v>
      </c>
    </row>
    <row r="2" spans="1:20">
      <c r="A2" t="s">
        <v>252</v>
      </c>
      <c r="B2" t="s">
        <v>288</v>
      </c>
      <c r="C2" t="s">
        <v>83</v>
      </c>
      <c r="D2" t="s">
        <v>242</v>
      </c>
      <c r="E2" t="s">
        <v>289</v>
      </c>
      <c r="F2">
        <v>0</v>
      </c>
      <c r="G2" s="21" t="s">
        <v>290</v>
      </c>
      <c r="H2">
        <v>35</v>
      </c>
      <c r="I2">
        <v>1</v>
      </c>
      <c r="J2" t="s">
        <v>291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  <c r="T2" t="b">
        <v>0</v>
      </c>
    </row>
    <row r="3" spans="1:20">
      <c r="A3" t="s">
        <v>292</v>
      </c>
      <c r="B3" t="s">
        <v>288</v>
      </c>
      <c r="C3" t="s">
        <v>83</v>
      </c>
      <c r="D3" t="s">
        <v>241</v>
      </c>
      <c r="E3" t="s">
        <v>289</v>
      </c>
      <c r="F3">
        <v>0</v>
      </c>
      <c r="G3" s="21" t="s">
        <v>293</v>
      </c>
      <c r="H3">
        <v>76</v>
      </c>
      <c r="I3">
        <v>1</v>
      </c>
      <c r="J3" t="s">
        <v>291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  <c r="T3" t="b">
        <v>0</v>
      </c>
    </row>
    <row r="4" spans="1:34">
      <c r="A4" t="s">
        <v>294</v>
      </c>
      <c r="B4" t="s">
        <v>288</v>
      </c>
      <c r="C4" t="s">
        <v>84</v>
      </c>
      <c r="D4" t="s">
        <v>246</v>
      </c>
      <c r="E4" t="s">
        <v>289</v>
      </c>
      <c r="F4">
        <v>0</v>
      </c>
      <c r="G4" s="21" t="s">
        <v>295</v>
      </c>
      <c r="H4">
        <v>63</v>
      </c>
      <c r="I4">
        <v>1</v>
      </c>
      <c r="J4" t="s">
        <v>291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b">
        <v>0</v>
      </c>
      <c r="U4" t="s">
        <v>296</v>
      </c>
      <c r="V4" t="s">
        <v>288</v>
      </c>
      <c r="W4" t="s">
        <v>85</v>
      </c>
      <c r="X4" t="s">
        <v>248</v>
      </c>
      <c r="Y4" t="s">
        <v>289</v>
      </c>
      <c r="Z4">
        <v>0</v>
      </c>
      <c r="AA4" s="21" t="s">
        <v>295</v>
      </c>
      <c r="AB4">
        <v>80</v>
      </c>
      <c r="AC4">
        <v>1</v>
      </c>
      <c r="AD4" t="s">
        <v>291</v>
      </c>
      <c r="AF4" t="b">
        <v>1</v>
      </c>
      <c r="AG4" t="b">
        <v>0</v>
      </c>
      <c r="AH4" t="b">
        <v>0</v>
      </c>
    </row>
    <row r="5" spans="1:20">
      <c r="A5" t="s">
        <v>297</v>
      </c>
      <c r="B5" t="s">
        <v>288</v>
      </c>
      <c r="C5" t="s">
        <v>85</v>
      </c>
      <c r="D5" t="s">
        <v>248</v>
      </c>
      <c r="E5" t="s">
        <v>289</v>
      </c>
      <c r="F5">
        <v>0</v>
      </c>
      <c r="G5" s="21" t="s">
        <v>298</v>
      </c>
      <c r="H5">
        <v>48</v>
      </c>
      <c r="I5">
        <v>1</v>
      </c>
      <c r="J5" t="s">
        <v>291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  <c r="T5" t="b">
        <v>0</v>
      </c>
    </row>
    <row r="6" spans="1:20">
      <c r="A6" t="s">
        <v>299</v>
      </c>
      <c r="B6" t="s">
        <v>288</v>
      </c>
      <c r="C6" t="s">
        <v>83</v>
      </c>
      <c r="D6" t="s">
        <v>241</v>
      </c>
      <c r="E6" t="s">
        <v>289</v>
      </c>
      <c r="F6">
        <v>0</v>
      </c>
      <c r="G6" s="21" t="s">
        <v>300</v>
      </c>
      <c r="H6">
        <v>449</v>
      </c>
      <c r="I6">
        <v>6</v>
      </c>
      <c r="J6" t="s">
        <v>291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  <c r="T6" t="b">
        <v>0</v>
      </c>
    </row>
    <row r="7" spans="1:20">
      <c r="A7" t="s">
        <v>301</v>
      </c>
      <c r="B7" t="s">
        <v>288</v>
      </c>
      <c r="C7" t="s">
        <v>84</v>
      </c>
      <c r="D7" t="s">
        <v>245</v>
      </c>
      <c r="E7" t="s">
        <v>289</v>
      </c>
      <c r="F7">
        <v>0</v>
      </c>
      <c r="G7" s="21" t="s">
        <v>302</v>
      </c>
      <c r="H7">
        <v>50</v>
      </c>
      <c r="I7">
        <v>1</v>
      </c>
      <c r="J7" t="s">
        <v>291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  <c r="T7" t="b">
        <v>0</v>
      </c>
    </row>
    <row r="8" spans="1:20">
      <c r="A8" t="s">
        <v>303</v>
      </c>
      <c r="B8" t="s">
        <v>288</v>
      </c>
      <c r="C8" t="s">
        <v>83</v>
      </c>
      <c r="D8" t="s">
        <v>88</v>
      </c>
      <c r="E8" t="s">
        <v>289</v>
      </c>
      <c r="F8">
        <v>0</v>
      </c>
      <c r="G8" s="21" t="s">
        <v>304</v>
      </c>
      <c r="H8">
        <v>30</v>
      </c>
      <c r="I8">
        <v>1</v>
      </c>
      <c r="J8" t="s">
        <v>291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  <c r="T8" t="b">
        <v>0</v>
      </c>
    </row>
    <row r="9" spans="1:20">
      <c r="A9" s="12" t="s">
        <v>305</v>
      </c>
      <c r="B9" t="s">
        <v>288</v>
      </c>
      <c r="C9" t="s">
        <v>83</v>
      </c>
      <c r="D9" t="s">
        <v>88</v>
      </c>
      <c r="E9" t="s">
        <v>289</v>
      </c>
      <c r="F9">
        <v>0</v>
      </c>
      <c r="G9" s="21" t="s">
        <v>306</v>
      </c>
      <c r="H9">
        <v>40</v>
      </c>
      <c r="I9">
        <v>1</v>
      </c>
      <c r="J9" t="s">
        <v>291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  <c r="T9" t="b">
        <v>0</v>
      </c>
    </row>
    <row r="10" spans="1:20">
      <c r="A10" t="s">
        <v>307</v>
      </c>
      <c r="B10" t="s">
        <v>288</v>
      </c>
      <c r="C10" t="s">
        <v>83</v>
      </c>
      <c r="D10" t="s">
        <v>88</v>
      </c>
      <c r="E10" t="s">
        <v>289</v>
      </c>
      <c r="F10">
        <v>0</v>
      </c>
      <c r="G10" s="21" t="s">
        <v>308</v>
      </c>
      <c r="H10">
        <v>32</v>
      </c>
      <c r="I10">
        <v>1</v>
      </c>
      <c r="J10" t="s">
        <v>291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  <c r="T10" t="b">
        <v>0</v>
      </c>
    </row>
    <row r="11" spans="1:20">
      <c r="A11" t="s">
        <v>309</v>
      </c>
      <c r="B11" t="s">
        <v>288</v>
      </c>
      <c r="C11" t="s">
        <v>84</v>
      </c>
      <c r="D11" t="s">
        <v>246</v>
      </c>
      <c r="E11" t="s">
        <v>289</v>
      </c>
      <c r="F11">
        <v>0</v>
      </c>
      <c r="G11" s="21" t="s">
        <v>310</v>
      </c>
      <c r="H11">
        <v>26</v>
      </c>
      <c r="I11">
        <v>1</v>
      </c>
      <c r="J11" t="s">
        <v>291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  <c r="T11" t="b">
        <v>0</v>
      </c>
    </row>
    <row r="12" spans="1:20">
      <c r="A12" t="s">
        <v>311</v>
      </c>
      <c r="B12" t="s">
        <v>288</v>
      </c>
      <c r="C12" t="s">
        <v>85</v>
      </c>
      <c r="D12" t="s">
        <v>259</v>
      </c>
      <c r="E12" t="s">
        <v>289</v>
      </c>
      <c r="F12">
        <v>0</v>
      </c>
      <c r="G12" s="21" t="s">
        <v>312</v>
      </c>
      <c r="H12">
        <v>37</v>
      </c>
      <c r="I12">
        <v>1</v>
      </c>
      <c r="J12" t="s">
        <v>291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  <c r="T12" t="b">
        <v>0</v>
      </c>
    </row>
    <row r="13" spans="1:20">
      <c r="A13" t="s">
        <v>313</v>
      </c>
      <c r="B13" t="s">
        <v>288</v>
      </c>
      <c r="C13" t="s">
        <v>85</v>
      </c>
      <c r="D13" t="s">
        <v>259</v>
      </c>
      <c r="E13" t="s">
        <v>289</v>
      </c>
      <c r="F13">
        <v>0</v>
      </c>
      <c r="G13" s="21" t="s">
        <v>314</v>
      </c>
      <c r="H13">
        <v>37</v>
      </c>
      <c r="I13">
        <v>1</v>
      </c>
      <c r="J13" t="s">
        <v>291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  <c r="T13" t="b">
        <v>0</v>
      </c>
    </row>
    <row r="14" spans="1:20">
      <c r="A14" t="s">
        <v>315</v>
      </c>
      <c r="B14" t="s">
        <v>288</v>
      </c>
      <c r="C14" t="s">
        <v>85</v>
      </c>
      <c r="D14" t="s">
        <v>259</v>
      </c>
      <c r="E14" t="s">
        <v>289</v>
      </c>
      <c r="F14">
        <v>0</v>
      </c>
      <c r="G14" s="21" t="s">
        <v>316</v>
      </c>
      <c r="H14">
        <v>37</v>
      </c>
      <c r="I14">
        <v>1</v>
      </c>
      <c r="J14" t="s">
        <v>291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  <c r="T14" t="b">
        <v>0</v>
      </c>
    </row>
    <row r="15" spans="1:20">
      <c r="A15" t="s">
        <v>317</v>
      </c>
      <c r="B15" t="s">
        <v>288</v>
      </c>
      <c r="C15" t="s">
        <v>85</v>
      </c>
      <c r="D15" t="s">
        <v>85</v>
      </c>
      <c r="E15" t="s">
        <v>289</v>
      </c>
      <c r="F15">
        <v>0</v>
      </c>
      <c r="G15" s="21" t="s">
        <v>318</v>
      </c>
      <c r="H15">
        <v>55</v>
      </c>
      <c r="I15">
        <v>1</v>
      </c>
      <c r="J15" t="s">
        <v>291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  <c r="T15" t="b">
        <v>0</v>
      </c>
    </row>
    <row r="16" spans="1:20">
      <c r="A16" t="s">
        <v>319</v>
      </c>
      <c r="B16" t="s">
        <v>288</v>
      </c>
      <c r="C16" t="s">
        <v>85</v>
      </c>
      <c r="D16" t="s">
        <v>85</v>
      </c>
      <c r="E16" t="s">
        <v>289</v>
      </c>
      <c r="F16">
        <v>0</v>
      </c>
      <c r="G16" s="21" t="s">
        <v>320</v>
      </c>
      <c r="H16">
        <v>55</v>
      </c>
      <c r="I16">
        <v>1</v>
      </c>
      <c r="J16" t="s">
        <v>291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  <c r="T16" t="b">
        <v>0</v>
      </c>
    </row>
    <row r="17" spans="1:20">
      <c r="A17" t="s">
        <v>321</v>
      </c>
      <c r="B17" t="s">
        <v>288</v>
      </c>
      <c r="C17" t="s">
        <v>83</v>
      </c>
      <c r="D17" t="s">
        <v>243</v>
      </c>
      <c r="E17" t="s">
        <v>289</v>
      </c>
      <c r="F17">
        <v>0</v>
      </c>
      <c r="G17" s="21" t="s">
        <v>322</v>
      </c>
      <c r="H17">
        <v>50</v>
      </c>
      <c r="I17">
        <v>1</v>
      </c>
      <c r="J17" t="s">
        <v>291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  <c r="T17" t="b">
        <v>0</v>
      </c>
    </row>
    <row r="18" spans="1:20">
      <c r="A18" t="s">
        <v>323</v>
      </c>
      <c r="B18" t="s">
        <v>288</v>
      </c>
      <c r="C18" t="s">
        <v>83</v>
      </c>
      <c r="D18" t="s">
        <v>251</v>
      </c>
      <c r="E18" t="s">
        <v>289</v>
      </c>
      <c r="F18">
        <v>0</v>
      </c>
      <c r="G18" s="21" t="s">
        <v>324</v>
      </c>
      <c r="H18">
        <v>599</v>
      </c>
      <c r="I18">
        <v>6</v>
      </c>
      <c r="J18" t="s">
        <v>291</v>
      </c>
      <c r="K18" t="s">
        <v>325</v>
      </c>
      <c r="L18" t="b">
        <v>0</v>
      </c>
      <c r="M18" t="b">
        <v>0</v>
      </c>
      <c r="N18" t="b">
        <v>0</v>
      </c>
      <c r="Q18" t="b">
        <v>0</v>
      </c>
      <c r="R18" t="b">
        <v>0</v>
      </c>
      <c r="S18" t="b">
        <v>0</v>
      </c>
      <c r="T18" t="b">
        <v>1</v>
      </c>
    </row>
    <row r="19" spans="1:20">
      <c r="A19" t="s">
        <v>326</v>
      </c>
      <c r="B19" t="s">
        <v>288</v>
      </c>
      <c r="C19" t="s">
        <v>83</v>
      </c>
      <c r="D19" t="s">
        <v>251</v>
      </c>
      <c r="E19" t="s">
        <v>289</v>
      </c>
      <c r="F19">
        <v>0</v>
      </c>
      <c r="G19" s="21" t="s">
        <v>327</v>
      </c>
      <c r="H19">
        <v>799</v>
      </c>
      <c r="I19">
        <v>8</v>
      </c>
      <c r="J19" t="s">
        <v>291</v>
      </c>
      <c r="K19" t="s">
        <v>328</v>
      </c>
      <c r="L19" t="b">
        <v>0</v>
      </c>
      <c r="M19" t="b">
        <v>0</v>
      </c>
      <c r="N19" t="b">
        <v>0</v>
      </c>
      <c r="Q19" t="b">
        <v>0</v>
      </c>
      <c r="R19" t="b">
        <v>0</v>
      </c>
      <c r="S19" t="b">
        <v>0</v>
      </c>
      <c r="T19" t="b">
        <v>1</v>
      </c>
    </row>
    <row r="20" spans="1:20">
      <c r="A20" t="s">
        <v>329</v>
      </c>
      <c r="B20" t="s">
        <v>288</v>
      </c>
      <c r="C20" t="s">
        <v>83</v>
      </c>
      <c r="D20" t="s">
        <v>251</v>
      </c>
      <c r="E20" t="s">
        <v>289</v>
      </c>
      <c r="F20">
        <v>0</v>
      </c>
      <c r="G20" s="21" t="s">
        <v>330</v>
      </c>
      <c r="H20">
        <v>599</v>
      </c>
      <c r="I20">
        <v>6</v>
      </c>
      <c r="J20" t="s">
        <v>291</v>
      </c>
      <c r="K20" t="s">
        <v>331</v>
      </c>
      <c r="L20" t="b">
        <v>0</v>
      </c>
      <c r="M20" t="b">
        <v>0</v>
      </c>
      <c r="N20" t="b">
        <v>0</v>
      </c>
      <c r="Q20" t="b">
        <v>0</v>
      </c>
      <c r="R20" t="b">
        <v>0</v>
      </c>
      <c r="S20" t="b">
        <v>0</v>
      </c>
      <c r="T20" t="b">
        <v>1</v>
      </c>
    </row>
    <row r="21" spans="1:20">
      <c r="A21" t="s">
        <v>332</v>
      </c>
      <c r="B21" t="s">
        <v>288</v>
      </c>
      <c r="C21" t="s">
        <v>83</v>
      </c>
      <c r="D21" t="s">
        <v>251</v>
      </c>
      <c r="E21" t="s">
        <v>289</v>
      </c>
      <c r="F21">
        <v>0</v>
      </c>
      <c r="G21" s="21" t="s">
        <v>333</v>
      </c>
      <c r="H21">
        <v>799</v>
      </c>
      <c r="I21">
        <v>8</v>
      </c>
      <c r="J21" t="s">
        <v>291</v>
      </c>
      <c r="K21" t="s">
        <v>334</v>
      </c>
      <c r="L21" t="b">
        <v>0</v>
      </c>
      <c r="M21" t="b">
        <v>0</v>
      </c>
      <c r="N21" t="b">
        <v>0</v>
      </c>
      <c r="Q21" t="b">
        <v>0</v>
      </c>
      <c r="R21" t="b">
        <v>0</v>
      </c>
      <c r="S21" t="b">
        <v>0</v>
      </c>
      <c r="T21" t="b">
        <v>1</v>
      </c>
    </row>
    <row r="22" spans="1:20">
      <c r="A22" t="s">
        <v>335</v>
      </c>
      <c r="B22" t="s">
        <v>288</v>
      </c>
      <c r="C22" t="s">
        <v>83</v>
      </c>
      <c r="D22" t="s">
        <v>241</v>
      </c>
      <c r="E22" t="s">
        <v>289</v>
      </c>
      <c r="F22">
        <v>0</v>
      </c>
      <c r="G22" s="21" t="s">
        <v>336</v>
      </c>
      <c r="H22">
        <v>50</v>
      </c>
      <c r="I22">
        <v>1</v>
      </c>
      <c r="J22" t="s">
        <v>291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  <c r="T22" t="b">
        <v>0</v>
      </c>
    </row>
    <row r="23" spans="1:20">
      <c r="A23" t="s">
        <v>337</v>
      </c>
      <c r="B23" t="s">
        <v>288</v>
      </c>
      <c r="C23" t="s">
        <v>83</v>
      </c>
      <c r="D23" t="s">
        <v>241</v>
      </c>
      <c r="E23" t="s">
        <v>289</v>
      </c>
      <c r="F23">
        <v>0</v>
      </c>
      <c r="G23" s="21" t="s">
        <v>338</v>
      </c>
      <c r="H23">
        <v>51</v>
      </c>
      <c r="I23">
        <v>2</v>
      </c>
      <c r="J23" t="s">
        <v>291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  <c r="T23" t="b">
        <v>0</v>
      </c>
    </row>
    <row r="24" spans="1:20">
      <c r="A24" t="s">
        <v>90</v>
      </c>
      <c r="B24" t="s">
        <v>288</v>
      </c>
      <c r="C24" t="s">
        <v>83</v>
      </c>
      <c r="D24" t="s">
        <v>241</v>
      </c>
      <c r="E24" t="s">
        <v>289</v>
      </c>
      <c r="F24">
        <v>0</v>
      </c>
      <c r="G24" s="21" t="s">
        <v>339</v>
      </c>
      <c r="H24">
        <v>53</v>
      </c>
      <c r="I24">
        <v>4</v>
      </c>
      <c r="J24" t="s">
        <v>291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  <c r="T24" t="b">
        <v>0</v>
      </c>
    </row>
    <row r="25" spans="1:20">
      <c r="A25" t="s">
        <v>91</v>
      </c>
      <c r="B25" t="s">
        <v>288</v>
      </c>
      <c r="C25" t="s">
        <v>83</v>
      </c>
      <c r="D25" t="s">
        <v>241</v>
      </c>
      <c r="E25" t="s">
        <v>340</v>
      </c>
      <c r="F25">
        <v>0</v>
      </c>
      <c r="G25" t="s">
        <v>340</v>
      </c>
      <c r="H25">
        <v>52</v>
      </c>
      <c r="I25">
        <v>3</v>
      </c>
      <c r="J25" t="s">
        <v>291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  <c r="T25" t="b">
        <v>0</v>
      </c>
    </row>
    <row r="26" spans="1:20">
      <c r="A26" t="s">
        <v>341</v>
      </c>
      <c r="B26" t="s">
        <v>288</v>
      </c>
      <c r="C26" t="s">
        <v>83</v>
      </c>
      <c r="D26" t="s">
        <v>255</v>
      </c>
      <c r="E26" t="s">
        <v>289</v>
      </c>
      <c r="F26">
        <v>0</v>
      </c>
      <c r="G26" s="21" t="s">
        <v>342</v>
      </c>
      <c r="H26">
        <v>99</v>
      </c>
      <c r="I26">
        <v>1</v>
      </c>
      <c r="J26" t="s">
        <v>291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  <c r="T26" t="b">
        <v>0</v>
      </c>
    </row>
    <row r="27" spans="1:20">
      <c r="A27" t="s">
        <v>343</v>
      </c>
      <c r="B27" t="s">
        <v>288</v>
      </c>
      <c r="C27" t="s">
        <v>83</v>
      </c>
      <c r="D27" t="s">
        <v>255</v>
      </c>
      <c r="E27" t="s">
        <v>289</v>
      </c>
      <c r="F27">
        <v>0</v>
      </c>
      <c r="G27" s="21" t="s">
        <v>344</v>
      </c>
      <c r="H27">
        <v>99</v>
      </c>
      <c r="I27">
        <v>1</v>
      </c>
      <c r="J27" t="s">
        <v>291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  <c r="T27" t="b">
        <v>0</v>
      </c>
    </row>
    <row r="28" spans="1:20">
      <c r="A28" t="s">
        <v>345</v>
      </c>
      <c r="B28" t="s">
        <v>288</v>
      </c>
      <c r="C28" t="s">
        <v>83</v>
      </c>
      <c r="D28" t="s">
        <v>258</v>
      </c>
      <c r="E28" t="s">
        <v>289</v>
      </c>
      <c r="F28">
        <v>0</v>
      </c>
      <c r="G28" s="21" t="s">
        <v>346</v>
      </c>
      <c r="H28">
        <v>60</v>
      </c>
      <c r="I28">
        <v>1</v>
      </c>
      <c r="J28" t="s">
        <v>291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  <c r="T28" t="b">
        <v>0</v>
      </c>
    </row>
    <row r="29" spans="1:20">
      <c r="A29" t="s">
        <v>347</v>
      </c>
      <c r="B29" t="s">
        <v>288</v>
      </c>
      <c r="C29" t="s">
        <v>83</v>
      </c>
      <c r="D29" t="s">
        <v>258</v>
      </c>
      <c r="E29" t="s">
        <v>289</v>
      </c>
      <c r="F29">
        <v>0</v>
      </c>
      <c r="G29" s="21" t="s">
        <v>348</v>
      </c>
      <c r="H29">
        <v>60</v>
      </c>
      <c r="I29">
        <v>1</v>
      </c>
      <c r="J29" t="s">
        <v>291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  <c r="T29" t="b">
        <v>0</v>
      </c>
    </row>
    <row r="30" spans="1:20">
      <c r="A30" t="s">
        <v>349</v>
      </c>
      <c r="B30" t="s">
        <v>288</v>
      </c>
      <c r="C30" t="s">
        <v>83</v>
      </c>
      <c r="D30" t="s">
        <v>258</v>
      </c>
      <c r="E30" t="s">
        <v>289</v>
      </c>
      <c r="F30">
        <v>0</v>
      </c>
      <c r="G30" s="21" t="s">
        <v>350</v>
      </c>
      <c r="H30">
        <v>90</v>
      </c>
      <c r="I30">
        <v>1</v>
      </c>
      <c r="J30" t="s">
        <v>291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  <c r="T30" t="b">
        <v>0</v>
      </c>
    </row>
    <row r="31" spans="1:20">
      <c r="A31" s="13" t="s">
        <v>351</v>
      </c>
      <c r="B31" t="s">
        <v>288</v>
      </c>
      <c r="C31" t="s">
        <v>83</v>
      </c>
      <c r="D31" t="s">
        <v>254</v>
      </c>
      <c r="E31" t="s">
        <v>289</v>
      </c>
      <c r="F31">
        <v>0</v>
      </c>
      <c r="G31" s="21" t="s">
        <v>352</v>
      </c>
      <c r="H31">
        <v>50</v>
      </c>
      <c r="I31">
        <v>1</v>
      </c>
      <c r="J31" t="s">
        <v>291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  <c r="T31" t="b">
        <v>0</v>
      </c>
    </row>
    <row r="32" spans="1:20">
      <c r="A32" t="s">
        <v>353</v>
      </c>
      <c r="B32" t="s">
        <v>288</v>
      </c>
      <c r="C32" t="s">
        <v>83</v>
      </c>
      <c r="D32" t="s">
        <v>253</v>
      </c>
      <c r="E32" t="s">
        <v>289</v>
      </c>
      <c r="F32">
        <v>0</v>
      </c>
      <c r="G32" s="21" t="s">
        <v>354</v>
      </c>
      <c r="H32">
        <v>87</v>
      </c>
      <c r="I32">
        <v>1</v>
      </c>
      <c r="J32" t="s">
        <v>291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  <c r="T32" t="b">
        <v>0</v>
      </c>
    </row>
    <row r="33" spans="1:20">
      <c r="A33" t="s">
        <v>355</v>
      </c>
      <c r="B33" t="s">
        <v>288</v>
      </c>
      <c r="C33" t="s">
        <v>83</v>
      </c>
      <c r="D33" t="s">
        <v>252</v>
      </c>
      <c r="E33" t="s">
        <v>289</v>
      </c>
      <c r="F33">
        <v>0</v>
      </c>
      <c r="G33" s="21" t="s">
        <v>356</v>
      </c>
      <c r="H33">
        <v>135</v>
      </c>
      <c r="I33">
        <v>1</v>
      </c>
      <c r="J33" t="s">
        <v>291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  <c r="T33" t="b">
        <v>0</v>
      </c>
    </row>
    <row r="34" spans="1:20">
      <c r="A34" s="12" t="s">
        <v>357</v>
      </c>
      <c r="B34" t="s">
        <v>288</v>
      </c>
      <c r="C34" t="s">
        <v>83</v>
      </c>
      <c r="D34" t="s">
        <v>254</v>
      </c>
      <c r="E34" t="s">
        <v>289</v>
      </c>
      <c r="F34">
        <v>0</v>
      </c>
      <c r="G34" s="21" t="s">
        <v>358</v>
      </c>
      <c r="H34">
        <v>47</v>
      </c>
      <c r="I34">
        <v>1</v>
      </c>
      <c r="J34" t="s">
        <v>291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  <c r="T34" t="b">
        <v>0</v>
      </c>
    </row>
    <row r="35" spans="1:20">
      <c r="A35" t="s">
        <v>359</v>
      </c>
      <c r="B35" t="s">
        <v>288</v>
      </c>
      <c r="C35" t="s">
        <v>83</v>
      </c>
      <c r="D35" t="s">
        <v>252</v>
      </c>
      <c r="E35" t="s">
        <v>289</v>
      </c>
      <c r="F35">
        <v>0</v>
      </c>
      <c r="G35" s="21" t="s">
        <v>360</v>
      </c>
      <c r="H35">
        <v>49</v>
      </c>
      <c r="I35">
        <v>1</v>
      </c>
      <c r="J35" t="s">
        <v>291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  <c r="T35" t="b">
        <v>0</v>
      </c>
    </row>
    <row r="36" spans="1:20">
      <c r="A36" t="s">
        <v>361</v>
      </c>
      <c r="B36" t="s">
        <v>288</v>
      </c>
      <c r="C36" t="s">
        <v>83</v>
      </c>
      <c r="D36" t="s">
        <v>253</v>
      </c>
      <c r="E36" t="s">
        <v>289</v>
      </c>
      <c r="F36">
        <v>0</v>
      </c>
      <c r="G36" s="21" t="s">
        <v>362</v>
      </c>
      <c r="H36">
        <v>109</v>
      </c>
      <c r="I36">
        <v>1</v>
      </c>
      <c r="J36" t="s">
        <v>291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  <c r="T36" t="b">
        <v>0</v>
      </c>
    </row>
    <row r="37" spans="1:20">
      <c r="A37" t="s">
        <v>363</v>
      </c>
      <c r="B37" t="s">
        <v>288</v>
      </c>
      <c r="C37" t="s">
        <v>83</v>
      </c>
      <c r="D37" t="s">
        <v>250</v>
      </c>
      <c r="E37" t="s">
        <v>289</v>
      </c>
      <c r="F37">
        <v>0</v>
      </c>
      <c r="G37" s="21" t="s">
        <v>364</v>
      </c>
      <c r="H37">
        <v>150</v>
      </c>
      <c r="I37">
        <v>1</v>
      </c>
      <c r="J37" t="s">
        <v>291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  <c r="T37" t="b">
        <v>0</v>
      </c>
    </row>
    <row r="38" spans="1:20">
      <c r="A38" t="s">
        <v>365</v>
      </c>
      <c r="B38" t="s">
        <v>288</v>
      </c>
      <c r="C38" t="s">
        <v>83</v>
      </c>
      <c r="D38" t="s">
        <v>241</v>
      </c>
      <c r="E38" t="s">
        <v>289</v>
      </c>
      <c r="F38">
        <v>0</v>
      </c>
      <c r="G38" s="21" t="s">
        <v>366</v>
      </c>
      <c r="H38">
        <v>399</v>
      </c>
      <c r="I38">
        <v>1</v>
      </c>
      <c r="J38" t="s">
        <v>291</v>
      </c>
      <c r="K38" t="s">
        <v>367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  <c r="T38" t="b">
        <v>1</v>
      </c>
    </row>
    <row r="39" spans="1:20">
      <c r="A39" t="s">
        <v>368</v>
      </c>
      <c r="B39" t="s">
        <v>288</v>
      </c>
      <c r="C39" t="s">
        <v>83</v>
      </c>
      <c r="D39" t="s">
        <v>241</v>
      </c>
      <c r="E39" t="s">
        <v>289</v>
      </c>
      <c r="F39">
        <v>0</v>
      </c>
      <c r="G39" s="21" t="s">
        <v>369</v>
      </c>
      <c r="H39">
        <v>499</v>
      </c>
      <c r="I39">
        <v>1</v>
      </c>
      <c r="J39" t="s">
        <v>291</v>
      </c>
      <c r="K39" t="s">
        <v>370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  <c r="T39" t="b">
        <v>1</v>
      </c>
    </row>
    <row r="40" spans="1:20">
      <c r="A40" t="s">
        <v>371</v>
      </c>
      <c r="B40" t="s">
        <v>288</v>
      </c>
      <c r="C40" t="s">
        <v>83</v>
      </c>
      <c r="D40" t="s">
        <v>241</v>
      </c>
      <c r="E40" t="s">
        <v>289</v>
      </c>
      <c r="F40">
        <v>0</v>
      </c>
      <c r="G40" s="21" t="s">
        <v>372</v>
      </c>
      <c r="H40">
        <v>175</v>
      </c>
      <c r="I40">
        <v>1</v>
      </c>
      <c r="J40" t="s">
        <v>291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  <c r="T40" t="b">
        <v>0</v>
      </c>
    </row>
    <row r="41" spans="1:20">
      <c r="A41" t="s">
        <v>373</v>
      </c>
      <c r="B41" t="s">
        <v>288</v>
      </c>
      <c r="C41" t="s">
        <v>83</v>
      </c>
      <c r="D41" t="s">
        <v>241</v>
      </c>
      <c r="E41" t="s">
        <v>289</v>
      </c>
      <c r="F41">
        <v>0</v>
      </c>
      <c r="G41" s="21" t="s">
        <v>374</v>
      </c>
      <c r="H41">
        <v>125</v>
      </c>
      <c r="I41">
        <v>1</v>
      </c>
      <c r="J41" t="s">
        <v>291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  <c r="T41" t="b">
        <v>0</v>
      </c>
    </row>
    <row r="42" spans="1:20">
      <c r="A42" t="s">
        <v>375</v>
      </c>
      <c r="B42" t="s">
        <v>288</v>
      </c>
      <c r="C42" t="s">
        <v>83</v>
      </c>
      <c r="D42" t="s">
        <v>254</v>
      </c>
      <c r="E42" t="s">
        <v>289</v>
      </c>
      <c r="F42">
        <v>0</v>
      </c>
      <c r="G42" s="21" t="s">
        <v>376</v>
      </c>
      <c r="H42">
        <v>120</v>
      </c>
      <c r="I42">
        <v>1</v>
      </c>
      <c r="J42" t="s">
        <v>291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  <c r="T42" t="b">
        <v>0</v>
      </c>
    </row>
    <row r="43" spans="1:20">
      <c r="A43" t="s">
        <v>377</v>
      </c>
      <c r="B43" t="s">
        <v>288</v>
      </c>
      <c r="C43" t="s">
        <v>84</v>
      </c>
      <c r="D43" t="s">
        <v>260</v>
      </c>
      <c r="E43" t="s">
        <v>289</v>
      </c>
      <c r="F43">
        <v>0</v>
      </c>
      <c r="G43" s="21" t="s">
        <v>378</v>
      </c>
      <c r="H43">
        <v>42</v>
      </c>
      <c r="I43">
        <v>1</v>
      </c>
      <c r="J43" t="s">
        <v>291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  <c r="T43" t="b">
        <v>0</v>
      </c>
    </row>
    <row r="44" spans="1:20">
      <c r="A44" t="s">
        <v>379</v>
      </c>
      <c r="B44" t="s">
        <v>288</v>
      </c>
      <c r="C44" t="s">
        <v>83</v>
      </c>
      <c r="D44" t="s">
        <v>256</v>
      </c>
      <c r="E44" t="s">
        <v>289</v>
      </c>
      <c r="F44">
        <v>0</v>
      </c>
      <c r="G44" s="21" t="s">
        <v>380</v>
      </c>
      <c r="H44">
        <v>320</v>
      </c>
      <c r="I44">
        <v>1</v>
      </c>
      <c r="J44" t="s">
        <v>291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  <c r="T44" t="b">
        <v>0</v>
      </c>
    </row>
    <row r="45" spans="1:20">
      <c r="A45" t="s">
        <v>381</v>
      </c>
      <c r="B45" t="s">
        <v>288</v>
      </c>
      <c r="C45" t="s">
        <v>84</v>
      </c>
      <c r="D45" t="s">
        <v>260</v>
      </c>
      <c r="E45" t="s">
        <v>289</v>
      </c>
      <c r="F45">
        <v>0</v>
      </c>
      <c r="G45" s="21" t="s">
        <v>382</v>
      </c>
      <c r="H45">
        <v>30</v>
      </c>
      <c r="I45">
        <v>1</v>
      </c>
      <c r="J45" t="s">
        <v>291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  <c r="T45" t="b">
        <v>0</v>
      </c>
    </row>
    <row r="46" spans="1:20">
      <c r="A46" t="s">
        <v>383</v>
      </c>
      <c r="B46" t="s">
        <v>288</v>
      </c>
      <c r="C46" t="s">
        <v>83</v>
      </c>
      <c r="D46" t="s">
        <v>258</v>
      </c>
      <c r="E46" t="s">
        <v>289</v>
      </c>
      <c r="F46">
        <v>0</v>
      </c>
      <c r="G46" s="21" t="s">
        <v>384</v>
      </c>
      <c r="H46">
        <v>49</v>
      </c>
      <c r="I46">
        <v>1</v>
      </c>
      <c r="J46" t="s">
        <v>291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  <c r="T46" t="b">
        <v>0</v>
      </c>
    </row>
    <row r="47" spans="1:20">
      <c r="A47" t="s">
        <v>385</v>
      </c>
      <c r="B47" t="s">
        <v>288</v>
      </c>
      <c r="C47" t="s">
        <v>85</v>
      </c>
      <c r="D47" t="s">
        <v>85</v>
      </c>
      <c r="E47" t="s">
        <v>289</v>
      </c>
      <c r="F47">
        <v>0</v>
      </c>
      <c r="G47" s="21" t="s">
        <v>386</v>
      </c>
      <c r="H47">
        <v>50</v>
      </c>
      <c r="I47">
        <v>1</v>
      </c>
      <c r="J47" t="s">
        <v>291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  <c r="T47" t="b">
        <v>0</v>
      </c>
    </row>
    <row r="48" spans="1:20">
      <c r="A48" t="s">
        <v>387</v>
      </c>
      <c r="B48" t="s">
        <v>288</v>
      </c>
      <c r="C48" t="s">
        <v>83</v>
      </c>
      <c r="D48" t="s">
        <v>255</v>
      </c>
      <c r="E48" t="s">
        <v>289</v>
      </c>
      <c r="F48">
        <v>0</v>
      </c>
      <c r="G48" s="21" t="s">
        <v>388</v>
      </c>
      <c r="H48">
        <v>99</v>
      </c>
      <c r="I48">
        <v>1</v>
      </c>
      <c r="J48" t="s">
        <v>291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  <c r="T48" t="b">
        <v>0</v>
      </c>
    </row>
    <row r="49" spans="1:20">
      <c r="A49" t="s">
        <v>389</v>
      </c>
      <c r="B49" t="s">
        <v>288</v>
      </c>
      <c r="C49" t="s">
        <v>83</v>
      </c>
      <c r="D49" t="s">
        <v>241</v>
      </c>
      <c r="E49" t="s">
        <v>289</v>
      </c>
      <c r="F49">
        <v>0</v>
      </c>
      <c r="G49" s="21" t="s">
        <v>390</v>
      </c>
      <c r="H49">
        <v>152</v>
      </c>
      <c r="I49">
        <v>1</v>
      </c>
      <c r="J49" t="s">
        <v>291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  <c r="T49" t="b">
        <v>0</v>
      </c>
    </row>
    <row r="50" spans="1:20">
      <c r="A50" t="s">
        <v>391</v>
      </c>
      <c r="B50" t="s">
        <v>288</v>
      </c>
      <c r="C50" t="s">
        <v>83</v>
      </c>
      <c r="D50" t="s">
        <v>241</v>
      </c>
      <c r="E50" t="s">
        <v>289</v>
      </c>
      <c r="F50">
        <v>0</v>
      </c>
      <c r="G50" s="21" t="s">
        <v>392</v>
      </c>
      <c r="H50">
        <v>105</v>
      </c>
      <c r="I50">
        <v>1</v>
      </c>
      <c r="J50" t="s">
        <v>291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  <c r="T50" t="b">
        <v>0</v>
      </c>
    </row>
    <row r="51" spans="1:20">
      <c r="A51" t="s">
        <v>393</v>
      </c>
      <c r="B51" t="s">
        <v>288</v>
      </c>
      <c r="C51" t="s">
        <v>83</v>
      </c>
      <c r="D51" t="s">
        <v>241</v>
      </c>
      <c r="E51" t="s">
        <v>289</v>
      </c>
      <c r="F51">
        <v>0</v>
      </c>
      <c r="G51" s="21" t="s">
        <v>394</v>
      </c>
      <c r="H51">
        <v>125</v>
      </c>
      <c r="I51">
        <v>1</v>
      </c>
      <c r="J51" t="s">
        <v>291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  <c r="T51" t="b">
        <v>0</v>
      </c>
    </row>
    <row r="52" spans="1:20">
      <c r="A52" t="s">
        <v>395</v>
      </c>
      <c r="B52" t="s">
        <v>288</v>
      </c>
      <c r="C52" t="s">
        <v>83</v>
      </c>
      <c r="D52" t="s">
        <v>257</v>
      </c>
      <c r="E52" t="s">
        <v>289</v>
      </c>
      <c r="F52">
        <v>0</v>
      </c>
      <c r="G52" s="21" t="s">
        <v>396</v>
      </c>
      <c r="H52">
        <v>95</v>
      </c>
      <c r="I52">
        <v>1</v>
      </c>
      <c r="J52" t="s">
        <v>291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  <c r="T52" t="b">
        <v>0</v>
      </c>
    </row>
    <row r="53" spans="1:14">
      <c r="A53" t="s">
        <v>397</v>
      </c>
      <c r="B53" t="s">
        <v>288</v>
      </c>
      <c r="C53" t="s">
        <v>83</v>
      </c>
      <c r="D53" t="s">
        <v>241</v>
      </c>
      <c r="E53" t="s">
        <v>289</v>
      </c>
      <c r="F53">
        <v>0</v>
      </c>
      <c r="G53" s="21" t="s">
        <v>398</v>
      </c>
      <c r="H53">
        <v>76</v>
      </c>
      <c r="I53">
        <v>1</v>
      </c>
      <c r="J53" t="s">
        <v>291</v>
      </c>
      <c r="L53" t="b">
        <v>0</v>
      </c>
      <c r="M53" t="b">
        <v>0</v>
      </c>
      <c r="N53" t="b">
        <v>0</v>
      </c>
    </row>
  </sheetData>
  <pageMargins left="0.75" right="0.75" top="1" bottom="1" header="0.5" footer="0.5"/>
  <headerFooter/>
  <ignoredErrors>
    <ignoredError sqref="AA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3888888888889" defaultRowHeight="14.4" outlineLevelCol="3"/>
  <cols>
    <col min="1" max="1" width="27" customWidth="1"/>
    <col min="2" max="2" width="39" customWidth="1"/>
    <col min="3" max="3" width="17.8611111111111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12" sqref="A12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3" sqref="A3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2" sqref="A2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3" sqref="A3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5" sqref="A5"/>
    </sheetView>
  </sheetViews>
  <sheetFormatPr defaultColWidth="9.13888888888889" defaultRowHeight="14.4" outlineLevelRow="5" outlineLevelCol="3"/>
  <cols>
    <col min="1" max="1" width="32.5740740740741" customWidth="1"/>
    <col min="2" max="2" width="19.4259259259259" customWidth="1"/>
    <col min="3" max="4" width="14.861111111111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4" sqref="F14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3" sqref="A3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2" sqref="A2"/>
    </sheetView>
  </sheetViews>
  <sheetFormatPr defaultColWidth="9.13888888888889" defaultRowHeight="14.4" outlineLevelRow="6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296296296296" defaultRowHeight="15.75" customHeight="1" outlineLevelRow="2"/>
  <cols>
    <col min="1" max="16384" width="12.6296296296296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3888888888889" defaultRowHeight="14.4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7" sqref="E7"/>
    </sheetView>
  </sheetViews>
  <sheetFormatPr defaultColWidth="9.13888888888889" defaultRowHeight="14.4" outlineLevelRow="2" outlineLevelCol="4"/>
  <cols>
    <col min="1" max="1" width="18.8611111111111" customWidth="1"/>
    <col min="4" max="4" width="22.5555555555556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424</v>
      </c>
      <c r="B2" t="s">
        <v>98</v>
      </c>
      <c r="D2" t="s">
        <v>25</v>
      </c>
      <c r="E2" t="s">
        <v>425</v>
      </c>
    </row>
    <row r="3" spans="1:5">
      <c r="A3" t="s">
        <v>426</v>
      </c>
      <c r="B3" t="s">
        <v>98</v>
      </c>
      <c r="D3" t="s">
        <v>39</v>
      </c>
      <c r="E3" t="s">
        <v>427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3888888888889" defaultRowHeight="14.4" outlineLevelCol="7"/>
  <cols>
    <col min="1" max="1" width="13.8611111111111" customWidth="1"/>
  </cols>
  <sheetData>
    <row r="1" spans="1:8">
      <c r="A1" t="s">
        <v>428</v>
      </c>
      <c r="B1" t="s">
        <v>429</v>
      </c>
      <c r="F1" t="s">
        <v>81</v>
      </c>
      <c r="G1" t="s">
        <v>80</v>
      </c>
      <c r="H1" t="s">
        <v>82</v>
      </c>
    </row>
    <row r="2" spans="1:8">
      <c r="A2" t="s">
        <v>430</v>
      </c>
      <c r="F2" t="b">
        <v>0</v>
      </c>
      <c r="G2" t="b">
        <v>1</v>
      </c>
      <c r="H2" t="b">
        <v>0</v>
      </c>
    </row>
    <row r="3" spans="1:8">
      <c r="A3" t="s">
        <v>431</v>
      </c>
      <c r="F3" t="b">
        <v>0</v>
      </c>
      <c r="G3" t="b">
        <v>0</v>
      </c>
      <c r="H3" t="b">
        <v>0</v>
      </c>
    </row>
    <row r="4" spans="1:8">
      <c r="A4" t="s">
        <v>432</v>
      </c>
      <c r="F4" t="b">
        <v>0</v>
      </c>
      <c r="G4" t="b">
        <v>0</v>
      </c>
      <c r="H4" t="b">
        <v>0</v>
      </c>
    </row>
    <row r="5" spans="1:8">
      <c r="A5" t="s">
        <v>433</v>
      </c>
      <c r="F5" t="b">
        <v>0</v>
      </c>
      <c r="G5" t="b">
        <v>0</v>
      </c>
      <c r="H5" t="b">
        <v>0</v>
      </c>
    </row>
    <row r="6" spans="1:8">
      <c r="A6" t="s">
        <v>434</v>
      </c>
      <c r="B6" t="s">
        <v>435</v>
      </c>
      <c r="F6" t="b">
        <v>0</v>
      </c>
      <c r="G6" t="b">
        <v>0</v>
      </c>
      <c r="H6" t="b">
        <v>0</v>
      </c>
    </row>
    <row r="7" spans="1:8">
      <c r="A7" t="s">
        <v>436</v>
      </c>
      <c r="F7" t="b">
        <v>1</v>
      </c>
      <c r="G7" t="b">
        <v>0</v>
      </c>
      <c r="H7" t="b">
        <v>1</v>
      </c>
    </row>
    <row r="8" spans="1:8">
      <c r="A8" t="s">
        <v>437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3888888888889" defaultRowHeight="14.4" outlineLevelCol="3"/>
  <cols>
    <col min="1" max="1" width="13.8611111111111" customWidth="1"/>
  </cols>
  <sheetData>
    <row r="1" spans="1:4">
      <c r="A1" t="s">
        <v>438</v>
      </c>
      <c r="B1" t="s">
        <v>439</v>
      </c>
      <c r="D1" t="s">
        <v>81</v>
      </c>
    </row>
    <row r="2" spans="1:4">
      <c r="A2" t="s">
        <v>440</v>
      </c>
      <c r="D2" t="b">
        <v>0</v>
      </c>
    </row>
    <row r="3" spans="1:4">
      <c r="A3" t="s">
        <v>441</v>
      </c>
      <c r="D3" t="b">
        <v>0</v>
      </c>
    </row>
    <row r="4" spans="1:4">
      <c r="A4" t="s">
        <v>442</v>
      </c>
      <c r="D4" t="b">
        <v>0</v>
      </c>
    </row>
    <row r="5" spans="1:4">
      <c r="A5" t="s">
        <v>430</v>
      </c>
      <c r="D5" t="b">
        <v>0</v>
      </c>
    </row>
    <row r="6" spans="1:4">
      <c r="A6" t="s">
        <v>431</v>
      </c>
      <c r="D6" t="b">
        <v>0</v>
      </c>
    </row>
    <row r="7" spans="1:4">
      <c r="A7" t="s">
        <v>432</v>
      </c>
      <c r="D7" t="b">
        <v>0</v>
      </c>
    </row>
    <row r="8" spans="1:4">
      <c r="A8" t="s">
        <v>433</v>
      </c>
      <c r="D8" t="b">
        <v>0</v>
      </c>
    </row>
    <row r="9" spans="1:4">
      <c r="A9" t="s">
        <v>434</v>
      </c>
      <c r="B9" t="s">
        <v>435</v>
      </c>
      <c r="D9" t="b">
        <v>0</v>
      </c>
    </row>
    <row r="10" spans="1:4">
      <c r="A10" t="s">
        <v>436</v>
      </c>
      <c r="D10" t="b">
        <v>1</v>
      </c>
    </row>
    <row r="11" spans="1:4">
      <c r="A11" t="s">
        <v>437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3888888888889" defaultRowHeight="14.4" outlineLevelCol="5"/>
  <cols>
    <col min="1" max="1" width="54.4259259259259" customWidth="1"/>
    <col min="2" max="2" width="12.4259259259259" customWidth="1"/>
    <col min="3" max="3" width="22.1388888888889" customWidth="1"/>
    <col min="4" max="5" width="17.4259259259259" customWidth="1"/>
  </cols>
  <sheetData>
    <row r="1" spans="1:5">
      <c r="A1" t="s">
        <v>443</v>
      </c>
      <c r="B1" t="s">
        <v>444</v>
      </c>
      <c r="C1" t="s">
        <v>80</v>
      </c>
      <c r="D1" t="s">
        <v>82</v>
      </c>
      <c r="E1" t="s">
        <v>81</v>
      </c>
    </row>
    <row r="2" spans="1:6">
      <c r="A2" t="s">
        <v>445</v>
      </c>
      <c r="C2" t="b">
        <v>1</v>
      </c>
      <c r="D2" t="b">
        <v>0</v>
      </c>
      <c r="E2" t="b">
        <v>0</v>
      </c>
      <c r="F2" s="6"/>
    </row>
    <row r="3" spans="1:6">
      <c r="A3" t="s">
        <v>446</v>
      </c>
      <c r="C3" t="b">
        <v>0</v>
      </c>
      <c r="D3" t="b">
        <v>0</v>
      </c>
      <c r="E3" t="b">
        <v>0</v>
      </c>
      <c r="F3" s="6"/>
    </row>
    <row r="4" spans="1:6">
      <c r="A4" t="s">
        <v>447</v>
      </c>
      <c r="C4" t="b">
        <v>0</v>
      </c>
      <c r="D4" t="b">
        <v>0</v>
      </c>
      <c r="E4" t="b">
        <v>0</v>
      </c>
      <c r="F4" s="6"/>
    </row>
    <row r="5" spans="1:6">
      <c r="A5" t="s">
        <v>448</v>
      </c>
      <c r="C5" t="b">
        <v>0</v>
      </c>
      <c r="D5" t="b">
        <v>0</v>
      </c>
      <c r="E5" t="b">
        <v>0</v>
      </c>
      <c r="F5" s="10"/>
    </row>
    <row r="6" spans="1:6">
      <c r="A6" t="s">
        <v>449</v>
      </c>
      <c r="C6" t="b">
        <v>0</v>
      </c>
      <c r="D6" t="b">
        <v>0</v>
      </c>
      <c r="E6" t="b">
        <v>0</v>
      </c>
      <c r="F6" s="10"/>
    </row>
    <row r="7" spans="1:6">
      <c r="A7" t="s">
        <v>450</v>
      </c>
      <c r="C7" t="b">
        <v>0</v>
      </c>
      <c r="D7" t="b">
        <v>0</v>
      </c>
      <c r="E7" t="b">
        <v>0</v>
      </c>
      <c r="F7" s="10"/>
    </row>
    <row r="8" spans="1:6">
      <c r="A8" t="s">
        <v>451</v>
      </c>
      <c r="C8" t="b">
        <v>0</v>
      </c>
      <c r="D8" t="b">
        <v>0</v>
      </c>
      <c r="E8" t="b">
        <v>0</v>
      </c>
      <c r="F8" s="10"/>
    </row>
    <row r="9" spans="1:6">
      <c r="A9" t="s">
        <v>452</v>
      </c>
      <c r="B9" t="s">
        <v>453</v>
      </c>
      <c r="C9" t="b">
        <v>0</v>
      </c>
      <c r="D9" t="b">
        <v>0</v>
      </c>
      <c r="E9" t="b">
        <v>0</v>
      </c>
      <c r="F9" s="10"/>
    </row>
    <row r="10" spans="1:5">
      <c r="A10" t="s">
        <v>454</v>
      </c>
      <c r="C10" t="b">
        <v>0</v>
      </c>
      <c r="D10" t="b">
        <v>1</v>
      </c>
      <c r="E10" t="b">
        <v>1</v>
      </c>
    </row>
    <row r="11" spans="1:5">
      <c r="A11" t="s">
        <v>455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3888888888889" defaultRowHeight="14.4" outlineLevelCol="3"/>
  <cols>
    <col min="1" max="1" width="54.4259259259259" customWidth="1"/>
    <col min="2" max="2" width="39.1388888888889" customWidth="1"/>
    <col min="3" max="3" width="22.1388888888889" customWidth="1"/>
    <col min="4" max="4" width="17.4259259259259" customWidth="1"/>
  </cols>
  <sheetData>
    <row r="1" spans="1:4">
      <c r="A1" t="s">
        <v>456</v>
      </c>
      <c r="B1" t="s">
        <v>457</v>
      </c>
      <c r="C1" t="s">
        <v>458</v>
      </c>
      <c r="D1" t="s">
        <v>81</v>
      </c>
    </row>
    <row r="2" spans="1:4">
      <c r="A2" t="s">
        <v>459</v>
      </c>
      <c r="C2" t="b">
        <v>1</v>
      </c>
      <c r="D2" t="b">
        <v>0</v>
      </c>
    </row>
    <row r="3" spans="1:4">
      <c r="A3" t="s">
        <v>460</v>
      </c>
      <c r="C3" t="b">
        <v>0</v>
      </c>
      <c r="D3" t="b">
        <v>0</v>
      </c>
    </row>
    <row r="4" spans="1:4">
      <c r="A4" t="s">
        <v>461</v>
      </c>
      <c r="C4" t="b">
        <v>0</v>
      </c>
      <c r="D4" t="b">
        <v>0</v>
      </c>
    </row>
    <row r="5" spans="1:4">
      <c r="A5" t="s">
        <v>462</v>
      </c>
      <c r="C5" t="b">
        <v>0</v>
      </c>
      <c r="D5" t="b">
        <v>0</v>
      </c>
    </row>
    <row r="6" spans="1:4">
      <c r="A6" t="s">
        <v>463</v>
      </c>
      <c r="C6" t="b">
        <v>0</v>
      </c>
      <c r="D6" t="b">
        <v>0</v>
      </c>
    </row>
    <row r="7" spans="1:4">
      <c r="A7" t="s">
        <v>464</v>
      </c>
      <c r="C7" t="b">
        <v>0</v>
      </c>
      <c r="D7" t="b">
        <v>0</v>
      </c>
    </row>
    <row r="8" spans="1:4">
      <c r="A8" t="s">
        <v>465</v>
      </c>
      <c r="C8" t="b">
        <v>0</v>
      </c>
      <c r="D8" t="b">
        <v>0</v>
      </c>
    </row>
    <row r="9" spans="1:4">
      <c r="A9" t="s">
        <v>466</v>
      </c>
      <c r="B9" t="s">
        <v>467</v>
      </c>
      <c r="C9" t="b">
        <v>0</v>
      </c>
      <c r="D9" t="b">
        <v>0</v>
      </c>
    </row>
    <row r="10" spans="1:4">
      <c r="A10" t="s">
        <v>468</v>
      </c>
      <c r="C10" t="b">
        <v>0</v>
      </c>
      <c r="D10" t="b">
        <v>1</v>
      </c>
    </row>
    <row r="11" spans="1:4">
      <c r="A11" t="s">
        <v>469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3888888888889" defaultRowHeight="14.4" outlineLevelCol="6"/>
  <cols>
    <col min="1" max="1" width="54.4259259259259" customWidth="1"/>
    <col min="2" max="2" width="39.1388888888889" customWidth="1"/>
    <col min="3" max="3" width="15.5740740740741" customWidth="1"/>
    <col min="4" max="5" width="22.1388888888889" customWidth="1"/>
    <col min="6" max="6" width="17.4259259259259" customWidth="1"/>
    <col min="7" max="7" width="15.712962962963" customWidth="1"/>
  </cols>
  <sheetData>
    <row r="1" spans="1:7">
      <c r="A1" t="s">
        <v>470</v>
      </c>
      <c r="B1" t="s">
        <v>235</v>
      </c>
      <c r="C1" t="s">
        <v>471</v>
      </c>
      <c r="D1" t="s">
        <v>236</v>
      </c>
      <c r="E1" t="s">
        <v>80</v>
      </c>
      <c r="F1" t="s">
        <v>81</v>
      </c>
      <c r="G1" t="s">
        <v>82</v>
      </c>
    </row>
    <row r="2" spans="1:7">
      <c r="A2" t="s">
        <v>472</v>
      </c>
      <c r="B2" t="s">
        <v>241</v>
      </c>
      <c r="E2" t="b">
        <v>1</v>
      </c>
      <c r="F2" t="b">
        <v>0</v>
      </c>
      <c r="G2" t="b">
        <v>0</v>
      </c>
    </row>
    <row r="3" spans="1:7">
      <c r="A3" t="s">
        <v>473</v>
      </c>
      <c r="B3" t="s">
        <v>243</v>
      </c>
      <c r="E3" t="b">
        <v>0</v>
      </c>
      <c r="F3" t="b">
        <v>0</v>
      </c>
      <c r="G3" t="b">
        <v>0</v>
      </c>
    </row>
    <row r="4" spans="1:7">
      <c r="A4" t="s">
        <v>474</v>
      </c>
      <c r="B4" t="s">
        <v>241</v>
      </c>
      <c r="E4" t="b">
        <v>0</v>
      </c>
      <c r="F4" t="b">
        <v>0</v>
      </c>
      <c r="G4" t="b">
        <v>0</v>
      </c>
    </row>
    <row r="5" spans="1:7">
      <c r="A5" t="s">
        <v>475</v>
      </c>
      <c r="B5" t="s">
        <v>242</v>
      </c>
      <c r="E5" t="b">
        <v>0</v>
      </c>
      <c r="F5" t="b">
        <v>0</v>
      </c>
      <c r="G5" t="b">
        <v>0</v>
      </c>
    </row>
    <row r="6" spans="1:7">
      <c r="A6" t="s">
        <v>303</v>
      </c>
      <c r="B6" t="s">
        <v>244</v>
      </c>
      <c r="E6" t="b">
        <v>0</v>
      </c>
      <c r="F6" t="b">
        <v>0</v>
      </c>
      <c r="G6" t="b">
        <v>0</v>
      </c>
    </row>
    <row r="7" spans="1:7">
      <c r="A7" t="s">
        <v>476</v>
      </c>
      <c r="B7" t="s">
        <v>247</v>
      </c>
      <c r="E7" t="b">
        <v>0</v>
      </c>
      <c r="F7" t="b">
        <v>0</v>
      </c>
      <c r="G7" t="b">
        <v>0</v>
      </c>
    </row>
    <row r="8" spans="1:7">
      <c r="A8" t="s">
        <v>477</v>
      </c>
      <c r="B8" t="s">
        <v>247</v>
      </c>
      <c r="E8" t="b">
        <v>0</v>
      </c>
      <c r="F8" t="b">
        <v>0</v>
      </c>
      <c r="G8" t="b">
        <v>0</v>
      </c>
    </row>
    <row r="9" spans="1:7">
      <c r="A9" t="s">
        <v>478</v>
      </c>
      <c r="B9" t="s">
        <v>244</v>
      </c>
      <c r="C9" t="s">
        <v>479</v>
      </c>
      <c r="D9" t="s">
        <v>247</v>
      </c>
      <c r="E9" t="b">
        <v>0</v>
      </c>
      <c r="F9" t="b">
        <v>0</v>
      </c>
      <c r="G9" t="b">
        <v>0</v>
      </c>
    </row>
    <row r="10" spans="1:7">
      <c r="A10" t="s">
        <v>480</v>
      </c>
      <c r="B10" t="s">
        <v>242</v>
      </c>
      <c r="E10" t="b">
        <v>0</v>
      </c>
      <c r="F10" t="b">
        <v>1</v>
      </c>
      <c r="G10" t="b">
        <v>1</v>
      </c>
    </row>
    <row r="11" spans="1:7">
      <c r="A11" t="s">
        <v>481</v>
      </c>
      <c r="B11" s="9" t="s">
        <v>244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244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244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244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244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3888888888889" defaultRowHeight="14.4" outlineLevelCol="6"/>
  <cols>
    <col min="1" max="1" width="54.4259259259259" customWidth="1"/>
    <col min="2" max="2" width="13.5740740740741" customWidth="1"/>
    <col min="3" max="3" width="15.5740740740741" customWidth="1"/>
    <col min="4" max="5" width="22.1388888888889" customWidth="1"/>
    <col min="6" max="7" width="17.4259259259259" customWidth="1"/>
  </cols>
  <sheetData>
    <row r="1" spans="1:7">
      <c r="A1" t="s">
        <v>482</v>
      </c>
      <c r="B1" t="s">
        <v>483</v>
      </c>
      <c r="C1" t="s">
        <v>484</v>
      </c>
      <c r="D1" t="s">
        <v>485</v>
      </c>
      <c r="E1" t="s">
        <v>80</v>
      </c>
      <c r="F1" t="s">
        <v>82</v>
      </c>
      <c r="G1" t="s">
        <v>81</v>
      </c>
    </row>
    <row r="2" spans="1:7">
      <c r="A2" t="s">
        <v>486</v>
      </c>
      <c r="B2" t="s">
        <v>487</v>
      </c>
      <c r="E2" t="b">
        <v>1</v>
      </c>
      <c r="F2" t="b">
        <v>0</v>
      </c>
      <c r="G2" t="b">
        <v>0</v>
      </c>
    </row>
    <row r="3" spans="1:7">
      <c r="A3" t="s">
        <v>488</v>
      </c>
      <c r="B3" t="s">
        <v>489</v>
      </c>
      <c r="E3" t="b">
        <v>0</v>
      </c>
      <c r="F3" t="b">
        <v>0</v>
      </c>
      <c r="G3" t="b">
        <v>0</v>
      </c>
    </row>
    <row r="4" spans="1:7">
      <c r="A4" t="s">
        <v>490</v>
      </c>
      <c r="B4" t="s">
        <v>489</v>
      </c>
      <c r="C4" t="s">
        <v>491</v>
      </c>
      <c r="D4" t="s">
        <v>489</v>
      </c>
      <c r="E4" t="b">
        <v>0</v>
      </c>
      <c r="F4" t="b">
        <v>0</v>
      </c>
      <c r="G4" t="b">
        <v>0</v>
      </c>
    </row>
    <row r="5" spans="1:7">
      <c r="A5" t="s">
        <v>492</v>
      </c>
      <c r="B5" t="s">
        <v>489</v>
      </c>
      <c r="E5" t="b">
        <v>0</v>
      </c>
      <c r="F5" t="b">
        <v>1</v>
      </c>
      <c r="G5" t="b">
        <v>1</v>
      </c>
    </row>
    <row r="6" spans="1:7">
      <c r="A6" t="s">
        <v>493</v>
      </c>
      <c r="B6" t="s">
        <v>487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487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487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487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487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3888888888889" defaultRowHeight="14.4"/>
  <cols>
    <col min="1" max="20" width="21.8611111111111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494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495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495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3888888888889" defaultRowHeight="14.4" outlineLevelRow="1" outlineLevelCol="1"/>
  <cols>
    <col min="1" max="1" width="54.4259259259259" customWidth="1"/>
    <col min="2" max="2" width="15.5740740740741" customWidth="1"/>
    <col min="3" max="3" width="22.1388888888889" customWidth="1"/>
    <col min="4" max="5" width="17.4259259259259" customWidth="1"/>
  </cols>
  <sheetData>
    <row r="1" spans="1:2">
      <c r="A1" t="s">
        <v>496</v>
      </c>
      <c r="B1" t="s">
        <v>497</v>
      </c>
    </row>
    <row r="2" spans="1:1">
      <c r="A2" s="7" t="s">
        <v>498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A6" sqref="A6"/>
    </sheetView>
  </sheetViews>
  <sheetFormatPr defaultColWidth="9" defaultRowHeight="14.4" outlineLevelCol="4"/>
  <cols>
    <col min="1" max="1" width="69.712962962963" customWidth="1"/>
    <col min="2" max="2" width="20.287037037037" customWidth="1"/>
    <col min="3" max="3" width="25.1388888888889" customWidth="1"/>
    <col min="4" max="6" width="20.287037037037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3888888888889" defaultRowHeight="14.4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499</v>
      </c>
      <c r="L2" t="s">
        <v>67</v>
      </c>
      <c r="N2" t="b">
        <v>0</v>
      </c>
      <c r="O2" t="b">
        <v>1</v>
      </c>
    </row>
    <row r="3" spans="1:15">
      <c r="A3" t="s">
        <v>500</v>
      </c>
      <c r="B3" t="s">
        <v>69</v>
      </c>
      <c r="C3" t="s">
        <v>26</v>
      </c>
      <c r="D3" t="s">
        <v>501</v>
      </c>
      <c r="E3" t="s">
        <v>72</v>
      </c>
      <c r="F3" t="s">
        <v>25</v>
      </c>
      <c r="G3" t="s">
        <v>502</v>
      </c>
      <c r="H3" t="s">
        <v>503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K15" sqref="K15"/>
    </sheetView>
  </sheetViews>
  <sheetFormatPr defaultColWidth="9.13888888888889" defaultRowHeight="14.4" outlineLevelCol="3"/>
  <cols>
    <col min="1" max="1" width="32.5740740740741" customWidth="1"/>
    <col min="3" max="4" width="14.861111111111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504</v>
      </c>
      <c r="B4" t="s">
        <v>105</v>
      </c>
      <c r="D4" t="s">
        <v>505</v>
      </c>
    </row>
    <row r="5" spans="1:4">
      <c r="A5" t="s">
        <v>506</v>
      </c>
      <c r="B5" t="s">
        <v>105</v>
      </c>
      <c r="D5" t="s">
        <v>507</v>
      </c>
    </row>
    <row r="6" spans="1:4">
      <c r="A6" t="s">
        <v>508</v>
      </c>
      <c r="B6" t="s">
        <v>105</v>
      </c>
      <c r="D6" t="s">
        <v>509</v>
      </c>
    </row>
    <row r="7" spans="1:4">
      <c r="A7" t="s">
        <v>117</v>
      </c>
      <c r="B7" t="s">
        <v>105</v>
      </c>
      <c r="D7" t="s">
        <v>510</v>
      </c>
    </row>
    <row r="8" spans="1:4">
      <c r="A8" t="s">
        <v>511</v>
      </c>
      <c r="B8" t="s">
        <v>105</v>
      </c>
      <c r="D8" t="s">
        <v>512</v>
      </c>
    </row>
    <row r="9" spans="1:4">
      <c r="A9" t="s">
        <v>513</v>
      </c>
      <c r="B9" t="s">
        <v>105</v>
      </c>
      <c r="D9" t="s">
        <v>514</v>
      </c>
    </row>
    <row r="10" spans="1:4">
      <c r="A10" t="s">
        <v>515</v>
      </c>
      <c r="B10" t="s">
        <v>105</v>
      </c>
      <c r="D10" t="s">
        <v>516</v>
      </c>
    </row>
    <row r="11" spans="1:4">
      <c r="A11" t="s">
        <v>517</v>
      </c>
      <c r="B11" t="s">
        <v>105</v>
      </c>
      <c r="D11" t="s">
        <v>518</v>
      </c>
    </row>
    <row r="12" spans="1:4">
      <c r="A12" t="s">
        <v>519</v>
      </c>
      <c r="B12" t="s">
        <v>105</v>
      </c>
      <c r="D12" t="s">
        <v>520</v>
      </c>
    </row>
    <row r="13" spans="1:4">
      <c r="A13" t="s">
        <v>521</v>
      </c>
      <c r="B13" t="s">
        <v>105</v>
      </c>
      <c r="D13" t="s">
        <v>522</v>
      </c>
    </row>
    <row r="14" spans="1:4">
      <c r="A14" t="s">
        <v>523</v>
      </c>
      <c r="B14" t="s">
        <v>105</v>
      </c>
      <c r="D14" t="s">
        <v>524</v>
      </c>
    </row>
    <row r="15" spans="1:4">
      <c r="A15" t="s">
        <v>525</v>
      </c>
      <c r="B15" t="s">
        <v>105</v>
      </c>
      <c r="D15" t="s">
        <v>526</v>
      </c>
    </row>
    <row r="16" spans="1:4">
      <c r="A16" t="s">
        <v>527</v>
      </c>
      <c r="B16" t="s">
        <v>105</v>
      </c>
      <c r="D16" t="s">
        <v>528</v>
      </c>
    </row>
    <row r="17" spans="1:4">
      <c r="A17" t="s">
        <v>529</v>
      </c>
      <c r="B17" t="s">
        <v>105</v>
      </c>
      <c r="D17" t="s">
        <v>530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2" sqref="A2"/>
    </sheetView>
  </sheetViews>
  <sheetFormatPr defaultColWidth="9.13888888888889" defaultRowHeight="14.4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531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504</v>
      </c>
      <c r="B4" t="s">
        <v>105</v>
      </c>
      <c r="E4" t="s">
        <v>532</v>
      </c>
    </row>
    <row r="5" spans="1:5">
      <c r="A5" t="s">
        <v>506</v>
      </c>
      <c r="B5" t="s">
        <v>105</v>
      </c>
      <c r="E5" t="s">
        <v>533</v>
      </c>
    </row>
    <row r="6" spans="1:5">
      <c r="A6" t="s">
        <v>508</v>
      </c>
      <c r="B6" t="s">
        <v>105</v>
      </c>
      <c r="E6" t="s">
        <v>534</v>
      </c>
    </row>
    <row r="7" spans="1:5">
      <c r="A7" t="s">
        <v>117</v>
      </c>
      <c r="B7" t="s">
        <v>105</v>
      </c>
      <c r="E7" t="s">
        <v>535</v>
      </c>
    </row>
    <row r="8" spans="1:5">
      <c r="A8" t="s">
        <v>511</v>
      </c>
      <c r="B8" t="s">
        <v>105</v>
      </c>
      <c r="E8" t="s">
        <v>536</v>
      </c>
    </row>
    <row r="9" spans="1:5">
      <c r="A9" t="s">
        <v>513</v>
      </c>
      <c r="B9" t="s">
        <v>105</v>
      </c>
      <c r="E9" t="s">
        <v>537</v>
      </c>
    </row>
    <row r="10" spans="1:5">
      <c r="A10" t="s">
        <v>515</v>
      </c>
      <c r="B10" t="s">
        <v>105</v>
      </c>
      <c r="E10" t="s">
        <v>538</v>
      </c>
    </row>
    <row r="11" spans="1:5">
      <c r="A11" t="s">
        <v>517</v>
      </c>
      <c r="B11" t="s">
        <v>105</v>
      </c>
      <c r="E11" t="s">
        <v>539</v>
      </c>
    </row>
    <row r="12" spans="1:5">
      <c r="A12" t="s">
        <v>519</v>
      </c>
      <c r="B12" t="s">
        <v>105</v>
      </c>
      <c r="E12" t="s">
        <v>540</v>
      </c>
    </row>
    <row r="13" spans="1:5">
      <c r="A13" t="s">
        <v>523</v>
      </c>
      <c r="B13" t="s">
        <v>105</v>
      </c>
      <c r="E13" t="s">
        <v>541</v>
      </c>
    </row>
    <row r="14" spans="1:5">
      <c r="A14" t="s">
        <v>525</v>
      </c>
      <c r="B14" t="s">
        <v>105</v>
      </c>
      <c r="E14" t="s">
        <v>542</v>
      </c>
    </row>
    <row r="15" spans="1:5">
      <c r="A15" t="s">
        <v>527</v>
      </c>
      <c r="B15" t="s">
        <v>105</v>
      </c>
      <c r="E15" t="s">
        <v>543</v>
      </c>
    </row>
    <row r="16" spans="1:5">
      <c r="A16" t="s">
        <v>529</v>
      </c>
      <c r="B16" t="s">
        <v>105</v>
      </c>
      <c r="E16" t="s">
        <v>544</v>
      </c>
    </row>
    <row r="17" spans="1:5">
      <c r="A17" t="s">
        <v>97</v>
      </c>
      <c r="B17" t="s">
        <v>105</v>
      </c>
      <c r="E17" t="s">
        <v>545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3888888888889" defaultRowHeight="14.4" outlineLevelCol="6"/>
  <cols>
    <col min="1" max="1" width="20.1388888888889" customWidth="1"/>
  </cols>
  <sheetData>
    <row r="1" spans="1:7">
      <c r="A1" t="s">
        <v>269</v>
      </c>
      <c r="B1" t="s">
        <v>546</v>
      </c>
      <c r="C1" t="s">
        <v>547</v>
      </c>
      <c r="D1" t="s">
        <v>548</v>
      </c>
      <c r="E1" t="s">
        <v>81</v>
      </c>
      <c r="F1" t="s">
        <v>80</v>
      </c>
      <c r="G1" t="s">
        <v>82</v>
      </c>
    </row>
    <row r="2" spans="1:7">
      <c r="A2" t="s">
        <v>367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370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325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328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331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334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549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550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551</v>
      </c>
      <c r="B10">
        <v>1000</v>
      </c>
      <c r="C10" t="s">
        <v>552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I11" sqref="I11"/>
    </sheetView>
  </sheetViews>
  <sheetFormatPr defaultColWidth="9.13888888888889" defaultRowHeight="14.4"/>
  <cols>
    <col min="1" max="1" width="58.5740740740741" customWidth="1"/>
    <col min="2" max="2" width="15" customWidth="1"/>
    <col min="3" max="3" width="15.712962962963" customWidth="1"/>
    <col min="4" max="4" width="8.62962962962963" customWidth="1"/>
    <col min="5" max="5" width="20.6666666666667" customWidth="1"/>
    <col min="6" max="6" width="11.7592592592593" customWidth="1"/>
    <col min="20" max="20" width="13.9814814814815" customWidth="1"/>
    <col min="21" max="21" width="17.25" customWidth="1"/>
  </cols>
  <sheetData>
    <row r="1" customFormat="1" spans="1:21">
      <c r="A1" t="s">
        <v>553</v>
      </c>
      <c r="B1" t="s">
        <v>554</v>
      </c>
      <c r="C1" t="s">
        <v>555</v>
      </c>
      <c r="D1" t="s">
        <v>556</v>
      </c>
      <c r="E1" t="s">
        <v>557</v>
      </c>
      <c r="F1" t="s">
        <v>558</v>
      </c>
      <c r="G1" t="s">
        <v>559</v>
      </c>
      <c r="H1" t="s">
        <v>560</v>
      </c>
      <c r="I1" t="s">
        <v>561</v>
      </c>
      <c r="J1" t="s">
        <v>562</v>
      </c>
      <c r="K1" t="s">
        <v>563</v>
      </c>
      <c r="L1" t="s">
        <v>564</v>
      </c>
      <c r="M1" t="s">
        <v>565</v>
      </c>
      <c r="N1" t="s">
        <v>566</v>
      </c>
      <c r="O1" t="s">
        <v>567</v>
      </c>
      <c r="P1" t="s">
        <v>568</v>
      </c>
      <c r="Q1" t="s">
        <v>569</v>
      </c>
      <c r="R1" t="s">
        <v>561</v>
      </c>
      <c r="S1" t="s">
        <v>81</v>
      </c>
      <c r="T1" t="s">
        <v>80</v>
      </c>
      <c r="U1" t="s">
        <v>82</v>
      </c>
    </row>
    <row r="2" customFormat="1" spans="1:21">
      <c r="A2" s="5" t="s">
        <v>570</v>
      </c>
      <c r="B2" s="5" t="s">
        <v>570</v>
      </c>
      <c r="C2" t="s">
        <v>571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572</v>
      </c>
      <c r="B3" s="6" t="s">
        <v>572</v>
      </c>
      <c r="C3" t="s">
        <v>571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573</v>
      </c>
      <c r="B4" s="6" t="s">
        <v>573</v>
      </c>
      <c r="C4" t="s">
        <v>571</v>
      </c>
      <c r="D4">
        <v>2</v>
      </c>
      <c r="E4" t="s">
        <v>39</v>
      </c>
      <c r="F4" t="s">
        <v>39</v>
      </c>
      <c r="G4" t="s">
        <v>39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574</v>
      </c>
      <c r="B5" s="6" t="s">
        <v>574</v>
      </c>
      <c r="C5" t="s">
        <v>571</v>
      </c>
      <c r="D5">
        <v>2</v>
      </c>
      <c r="E5" t="s">
        <v>25</v>
      </c>
      <c r="F5" t="s">
        <v>90</v>
      </c>
      <c r="G5" t="s">
        <v>39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575</v>
      </c>
      <c r="B6" s="6" t="s">
        <v>575</v>
      </c>
      <c r="C6" t="s">
        <v>571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576</v>
      </c>
      <c r="B7" t="s">
        <v>576</v>
      </c>
      <c r="C7" t="s">
        <v>577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578</v>
      </c>
      <c r="B8" t="s">
        <v>578</v>
      </c>
      <c r="C8" t="s">
        <v>571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579</v>
      </c>
      <c r="K8" t="s">
        <v>579</v>
      </c>
      <c r="L8" t="s">
        <v>577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580</v>
      </c>
      <c r="B9" t="s">
        <v>580</v>
      </c>
      <c r="C9" t="s">
        <v>571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581</v>
      </c>
      <c r="B10" t="s">
        <v>581</v>
      </c>
      <c r="C10" t="s">
        <v>571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582</v>
      </c>
      <c r="B11" t="s">
        <v>582</v>
      </c>
      <c r="C11" t="s">
        <v>571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577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577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577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583</v>
      </c>
      <c r="B15" s="7" t="s">
        <v>583</v>
      </c>
      <c r="C15" t="s">
        <v>571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584</v>
      </c>
      <c r="B16" s="7" t="s">
        <v>584</v>
      </c>
      <c r="C16" t="s">
        <v>571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A15:A16 B15:B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L6" sqref="L6"/>
    </sheetView>
  </sheetViews>
  <sheetFormatPr defaultColWidth="9.13888888888889" defaultRowHeight="14.4"/>
  <sheetData>
    <row r="1" spans="1:9">
      <c r="A1" t="s">
        <v>585</v>
      </c>
      <c r="B1" t="s">
        <v>586</v>
      </c>
      <c r="C1" t="s">
        <v>587</v>
      </c>
      <c r="D1" t="s">
        <v>588</v>
      </c>
      <c r="F1" t="s">
        <v>589</v>
      </c>
      <c r="G1" t="s">
        <v>81</v>
      </c>
      <c r="H1" t="s">
        <v>80</v>
      </c>
      <c r="I1" t="s">
        <v>82</v>
      </c>
    </row>
    <row r="2" spans="1:9">
      <c r="A2" t="s">
        <v>590</v>
      </c>
      <c r="B2" t="s">
        <v>486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591</v>
      </c>
      <c r="B3" t="s">
        <v>486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592</v>
      </c>
      <c r="B4" t="s">
        <v>488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593</v>
      </c>
      <c r="B5" t="s">
        <v>486</v>
      </c>
      <c r="C5" t="s">
        <v>594</v>
      </c>
      <c r="D5" t="s">
        <v>486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595</v>
      </c>
      <c r="B6" t="s">
        <v>488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488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488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488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596</v>
      </c>
      <c r="B10" t="s">
        <v>488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I14" sqref="I14"/>
    </sheetView>
  </sheetViews>
  <sheetFormatPr defaultColWidth="9.13888888888889" defaultRowHeight="14.4"/>
  <cols>
    <col min="1" max="1" width="17.1388888888889" customWidth="1"/>
    <col min="2" max="2" width="17.5740740740741" customWidth="1"/>
    <col min="3" max="3" width="11.712962962963" customWidth="1"/>
    <col min="7" max="7" width="18.7777777777778" customWidth="1"/>
    <col min="8" max="8" width="17.3333333333333" customWidth="1"/>
  </cols>
  <sheetData>
    <row r="1" spans="1:9">
      <c r="A1" t="s">
        <v>597</v>
      </c>
      <c r="B1" t="s">
        <v>598</v>
      </c>
      <c r="C1" t="s">
        <v>599</v>
      </c>
      <c r="D1" t="s">
        <v>23</v>
      </c>
      <c r="E1" t="s">
        <v>24</v>
      </c>
      <c r="F1" t="s">
        <v>600</v>
      </c>
      <c r="G1" t="s">
        <v>601</v>
      </c>
      <c r="H1" t="s">
        <v>602</v>
      </c>
      <c r="I1" t="s">
        <v>603</v>
      </c>
    </row>
    <row r="2" spans="1:7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2" t="b">
        <v>0</v>
      </c>
      <c r="G2" s="3"/>
    </row>
    <row r="3" spans="1:7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2" t="b">
        <v>0</v>
      </c>
      <c r="G3" s="3"/>
    </row>
    <row r="4" spans="1:7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2" t="b">
        <v>0</v>
      </c>
      <c r="G4" s="3"/>
    </row>
    <row r="5" spans="1:9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2" t="b">
        <v>0</v>
      </c>
      <c r="G5" s="4">
        <v>10</v>
      </c>
      <c r="H5">
        <v>10</v>
      </c>
      <c r="I5">
        <v>10</v>
      </c>
    </row>
    <row r="6" spans="1:9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2" t="b">
        <v>0</v>
      </c>
      <c r="G6" s="4">
        <v>15</v>
      </c>
      <c r="H6">
        <v>15</v>
      </c>
      <c r="I6">
        <v>15</v>
      </c>
    </row>
    <row r="7" spans="1:9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2" t="b">
        <v>0</v>
      </c>
      <c r="G7" s="4">
        <v>100</v>
      </c>
      <c r="H7" s="4">
        <v>100</v>
      </c>
      <c r="I7" s="4">
        <v>100</v>
      </c>
    </row>
    <row r="8" spans="1:9">
      <c r="A8" s="3">
        <v>10</v>
      </c>
      <c r="B8" s="3">
        <v>10</v>
      </c>
      <c r="C8" s="3">
        <v>0</v>
      </c>
      <c r="D8" s="2" t="b">
        <v>0</v>
      </c>
      <c r="E8" s="2" t="b">
        <v>0</v>
      </c>
      <c r="F8" s="2" t="b">
        <v>1</v>
      </c>
      <c r="G8" s="3">
        <v>10</v>
      </c>
      <c r="H8">
        <v>10</v>
      </c>
      <c r="I8">
        <v>0</v>
      </c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17" sqref="F17"/>
    </sheetView>
  </sheetViews>
  <sheetFormatPr defaultColWidth="9.13888888888889" defaultRowHeight="14.4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190</v>
      </c>
      <c r="E2" t="s">
        <v>604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605</v>
      </c>
      <c r="B4" t="s">
        <v>105</v>
      </c>
      <c r="E4" t="s">
        <v>606</v>
      </c>
    </row>
    <row r="5" spans="1:5">
      <c r="A5" t="s">
        <v>607</v>
      </c>
      <c r="B5" t="s">
        <v>105</v>
      </c>
      <c r="E5" t="s">
        <v>608</v>
      </c>
    </row>
    <row r="6" spans="1:5">
      <c r="A6" t="s">
        <v>609</v>
      </c>
      <c r="B6" t="s">
        <v>105</v>
      </c>
      <c r="E6" t="s">
        <v>610</v>
      </c>
    </row>
    <row r="7" spans="1:5">
      <c r="A7" t="s">
        <v>97</v>
      </c>
      <c r="B7" t="s">
        <v>105</v>
      </c>
      <c r="E7" t="s">
        <v>611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612</v>
      </c>
      <c r="B9" t="s">
        <v>98</v>
      </c>
      <c r="D9" t="s">
        <v>613</v>
      </c>
      <c r="E9" t="s">
        <v>614</v>
      </c>
    </row>
    <row r="10" spans="1:5">
      <c r="A10" t="s">
        <v>615</v>
      </c>
      <c r="B10" t="s">
        <v>98</v>
      </c>
      <c r="D10" t="s">
        <v>616</v>
      </c>
      <c r="E10" t="s">
        <v>617</v>
      </c>
    </row>
    <row r="11" spans="1:5">
      <c r="A11" t="s">
        <v>615</v>
      </c>
      <c r="B11" t="s">
        <v>98</v>
      </c>
      <c r="D11" t="s">
        <v>618</v>
      </c>
      <c r="E11" t="s">
        <v>619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2" sqref="A2"/>
    </sheetView>
  </sheetViews>
  <sheetFormatPr defaultColWidth="9.13888888888889" defaultRowHeight="14.4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620</v>
      </c>
      <c r="B4" t="s">
        <v>105</v>
      </c>
      <c r="E4" t="s">
        <v>606</v>
      </c>
    </row>
    <row r="5" spans="1:5">
      <c r="A5" t="s">
        <v>621</v>
      </c>
      <c r="B5" t="s">
        <v>105</v>
      </c>
      <c r="E5" t="s">
        <v>608</v>
      </c>
    </row>
    <row r="6" spans="1:5">
      <c r="A6" t="s">
        <v>622</v>
      </c>
      <c r="B6" t="s">
        <v>105</v>
      </c>
      <c r="E6" t="s">
        <v>610</v>
      </c>
    </row>
    <row r="7" spans="1:5">
      <c r="A7" t="s">
        <v>97</v>
      </c>
      <c r="B7" t="s">
        <v>105</v>
      </c>
      <c r="E7" t="s">
        <v>611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623</v>
      </c>
      <c r="B9" t="s">
        <v>98</v>
      </c>
      <c r="D9" t="s">
        <v>624</v>
      </c>
      <c r="E9" t="s">
        <v>625</v>
      </c>
    </row>
    <row r="10" spans="1:5">
      <c r="A10" t="s">
        <v>626</v>
      </c>
      <c r="B10" t="s">
        <v>98</v>
      </c>
      <c r="D10" t="s">
        <v>627</v>
      </c>
      <c r="E10" t="s">
        <v>628</v>
      </c>
    </row>
    <row r="11" spans="1:5">
      <c r="A11" t="s">
        <v>629</v>
      </c>
      <c r="B11" t="s">
        <v>98</v>
      </c>
      <c r="D11" t="s">
        <v>630</v>
      </c>
      <c r="E11" t="s">
        <v>631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3" sqref="A3"/>
    </sheetView>
  </sheetViews>
  <sheetFormatPr defaultColWidth="9.13888888888889" defaultRowHeight="14.4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620</v>
      </c>
      <c r="B4" t="s">
        <v>105</v>
      </c>
      <c r="E4" t="s">
        <v>606</v>
      </c>
    </row>
    <row r="5" spans="1:5">
      <c r="A5" t="s">
        <v>621</v>
      </c>
      <c r="B5" t="s">
        <v>105</v>
      </c>
      <c r="E5" t="s">
        <v>608</v>
      </c>
    </row>
    <row r="6" spans="1:5">
      <c r="A6" t="s">
        <v>622</v>
      </c>
      <c r="B6" t="s">
        <v>105</v>
      </c>
      <c r="E6" t="s">
        <v>610</v>
      </c>
    </row>
    <row r="7" spans="1:5">
      <c r="A7" t="s">
        <v>97</v>
      </c>
      <c r="B7" t="s">
        <v>105</v>
      </c>
      <c r="E7" t="s">
        <v>611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623</v>
      </c>
      <c r="B9" t="s">
        <v>98</v>
      </c>
      <c r="D9" t="s">
        <v>624</v>
      </c>
      <c r="E9" t="s">
        <v>625</v>
      </c>
    </row>
    <row r="10" spans="1:5">
      <c r="A10" t="s">
        <v>626</v>
      </c>
      <c r="B10" t="s">
        <v>98</v>
      </c>
      <c r="D10" t="s">
        <v>627</v>
      </c>
      <c r="E10" t="s">
        <v>628</v>
      </c>
    </row>
    <row r="11" spans="1:5">
      <c r="A11" t="s">
        <v>629</v>
      </c>
      <c r="B11" t="s">
        <v>98</v>
      </c>
      <c r="D11" t="s">
        <v>630</v>
      </c>
      <c r="E11" t="s">
        <v>631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3888888888889" defaultRowHeight="14.4" outlineLevelRow="3"/>
  <sheetData>
    <row r="1" spans="1:1">
      <c r="A1" t="s">
        <v>632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19" sqref="G19"/>
    </sheetView>
  </sheetViews>
  <sheetFormatPr defaultColWidth="9.13888888888889" defaultRowHeight="14.4" outlineLevelCol="3"/>
  <cols>
    <col min="1" max="2" width="14.5555555555556" customWidth="1"/>
    <col min="3" max="3" width="16.2222222222222" customWidth="1"/>
    <col min="4" max="4" width="17" customWidth="1"/>
  </cols>
  <sheetData>
    <row r="1" spans="1:4">
      <c r="A1" t="s">
        <v>633</v>
      </c>
      <c r="B1" t="s">
        <v>634</v>
      </c>
      <c r="C1" t="s">
        <v>635</v>
      </c>
      <c r="D1" t="s">
        <v>636</v>
      </c>
    </row>
    <row r="2" spans="1:4">
      <c r="A2" t="s">
        <v>303</v>
      </c>
      <c r="B2" t="s">
        <v>303</v>
      </c>
      <c r="C2" t="s">
        <v>321</v>
      </c>
      <c r="D2" t="s">
        <v>321</v>
      </c>
    </row>
    <row r="3" spans="1:4">
      <c r="A3" t="s">
        <v>307</v>
      </c>
      <c r="B3" t="s">
        <v>307</v>
      </c>
      <c r="C3" t="s">
        <v>637</v>
      </c>
      <c r="D3" t="s">
        <v>303</v>
      </c>
    </row>
    <row r="4" spans="1:4">
      <c r="A4" t="s">
        <v>309</v>
      </c>
      <c r="B4" t="s">
        <v>309</v>
      </c>
      <c r="C4" t="s">
        <v>317</v>
      </c>
      <c r="D4" t="s">
        <v>638</v>
      </c>
    </row>
    <row r="5" spans="1:4">
      <c r="A5" t="s">
        <v>313</v>
      </c>
      <c r="B5" t="s">
        <v>311</v>
      </c>
      <c r="C5" t="s">
        <v>313</v>
      </c>
      <c r="D5" t="s">
        <v>311</v>
      </c>
    </row>
    <row r="6" spans="1:4">
      <c r="A6" t="s">
        <v>311</v>
      </c>
      <c r="B6" t="s">
        <v>313</v>
      </c>
      <c r="C6" t="s">
        <v>311</v>
      </c>
      <c r="D6" t="s">
        <v>313</v>
      </c>
    </row>
    <row r="7" spans="1:4">
      <c r="A7" t="s">
        <v>317</v>
      </c>
      <c r="C7" t="s">
        <v>638</v>
      </c>
      <c r="D7" t="s">
        <v>317</v>
      </c>
    </row>
    <row r="8" spans="1:2">
      <c r="A8" t="s">
        <v>638</v>
      </c>
      <c r="B8" t="s">
        <v>317</v>
      </c>
    </row>
    <row r="9" spans="2:2">
      <c r="B9" t="s">
        <v>638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D21" sqref="D21"/>
    </sheetView>
  </sheetViews>
  <sheetFormatPr defaultColWidth="8.88888888888889" defaultRowHeight="14.4" outlineLevelCol="6"/>
  <sheetData>
    <row r="1" spans="1:7">
      <c r="A1" t="s">
        <v>639</v>
      </c>
      <c r="B1" t="s">
        <v>640</v>
      </c>
      <c r="C1" t="s">
        <v>641</v>
      </c>
      <c r="D1" t="s">
        <v>642</v>
      </c>
      <c r="E1" t="s">
        <v>80</v>
      </c>
      <c r="F1" t="s">
        <v>82</v>
      </c>
      <c r="G1" t="s">
        <v>81</v>
      </c>
    </row>
    <row r="2" spans="1:7">
      <c r="A2" t="s">
        <v>643</v>
      </c>
      <c r="B2" t="s">
        <v>644</v>
      </c>
      <c r="E2" t="b">
        <v>1</v>
      </c>
      <c r="F2" t="b">
        <v>0</v>
      </c>
      <c r="G2" t="b">
        <v>0</v>
      </c>
    </row>
    <row r="3" spans="1:7">
      <c r="A3" t="s">
        <v>645</v>
      </c>
      <c r="B3" t="s">
        <v>644</v>
      </c>
      <c r="E3" t="b">
        <v>0</v>
      </c>
      <c r="F3" t="b">
        <v>0</v>
      </c>
      <c r="G3" t="b">
        <v>0</v>
      </c>
    </row>
    <row r="4" spans="1:7">
      <c r="A4" t="s">
        <v>646</v>
      </c>
      <c r="B4" t="s">
        <v>644</v>
      </c>
      <c r="E4" t="b">
        <v>0</v>
      </c>
      <c r="F4" t="b">
        <v>0</v>
      </c>
      <c r="G4" t="b">
        <v>0</v>
      </c>
    </row>
    <row r="5" spans="1:7">
      <c r="A5" t="s">
        <v>647</v>
      </c>
      <c r="B5" t="s">
        <v>648</v>
      </c>
      <c r="E5" t="b">
        <v>0</v>
      </c>
      <c r="F5" t="b">
        <v>0</v>
      </c>
      <c r="G5" t="b">
        <v>0</v>
      </c>
    </row>
    <row r="6" spans="1:7">
      <c r="A6" t="s">
        <v>649</v>
      </c>
      <c r="B6" t="s">
        <v>648</v>
      </c>
      <c r="E6" t="b">
        <v>0</v>
      </c>
      <c r="F6" t="b">
        <v>0</v>
      </c>
      <c r="G6" t="b">
        <v>0</v>
      </c>
    </row>
    <row r="7" spans="1:7">
      <c r="A7" t="s">
        <v>650</v>
      </c>
      <c r="B7" t="s">
        <v>648</v>
      </c>
      <c r="E7" t="b">
        <v>0</v>
      </c>
      <c r="F7" t="b">
        <v>0</v>
      </c>
      <c r="G7" t="b">
        <v>0</v>
      </c>
    </row>
    <row r="8" spans="1:7">
      <c r="A8" t="s">
        <v>651</v>
      </c>
      <c r="B8" t="s">
        <v>648</v>
      </c>
      <c r="E8" t="b">
        <v>0</v>
      </c>
      <c r="F8" t="b">
        <v>0</v>
      </c>
      <c r="G8" t="b">
        <v>0</v>
      </c>
    </row>
    <row r="9" spans="1:7">
      <c r="A9" t="s">
        <v>652</v>
      </c>
      <c r="B9" t="s">
        <v>648</v>
      </c>
      <c r="E9" t="b">
        <v>0</v>
      </c>
      <c r="F9" t="b">
        <v>0</v>
      </c>
      <c r="G9" t="b">
        <v>0</v>
      </c>
    </row>
    <row r="10" spans="1:7">
      <c r="A10" t="s">
        <v>653</v>
      </c>
      <c r="B10" t="s">
        <v>648</v>
      </c>
      <c r="C10" t="s">
        <v>654</v>
      </c>
      <c r="D10" t="s">
        <v>648</v>
      </c>
      <c r="E10" t="b">
        <v>0</v>
      </c>
      <c r="F10" t="b">
        <v>0</v>
      </c>
      <c r="G10" t="b">
        <v>0</v>
      </c>
    </row>
    <row r="11" spans="1:7">
      <c r="A11" t="s">
        <v>655</v>
      </c>
      <c r="B11" t="s">
        <v>648</v>
      </c>
      <c r="E11" t="b">
        <v>0</v>
      </c>
      <c r="F11" t="b">
        <v>1</v>
      </c>
      <c r="G11" t="b">
        <v>1</v>
      </c>
    </row>
    <row r="12" spans="1:7">
      <c r="A12" t="s">
        <v>90</v>
      </c>
      <c r="B12" t="s">
        <v>648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t="s">
        <v>648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t="s">
        <v>648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t="s">
        <v>648</v>
      </c>
      <c r="E15" t="b">
        <v>0</v>
      </c>
      <c r="F15" t="b">
        <v>0</v>
      </c>
      <c r="G15" t="b">
        <v>0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P20" sqref="P20"/>
    </sheetView>
  </sheetViews>
  <sheetFormatPr defaultColWidth="8.88888888888889" defaultRowHeight="14.4" outlineLevelCol="3"/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M11" sqref="M11"/>
    </sheetView>
  </sheetViews>
  <sheetFormatPr defaultColWidth="8.88888888888889" defaultRowHeight="14.4" outlineLevelRow="6" outlineLevelCol="3"/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400</v>
      </c>
    </row>
    <row r="3" spans="1:4">
      <c r="A3" t="s">
        <v>101</v>
      </c>
      <c r="B3" t="s">
        <v>98</v>
      </c>
      <c r="C3" t="s">
        <v>102</v>
      </c>
      <c r="D3" t="s">
        <v>401</v>
      </c>
    </row>
    <row r="4" spans="1:4">
      <c r="A4" t="s">
        <v>656</v>
      </c>
      <c r="B4" t="s">
        <v>105</v>
      </c>
      <c r="D4" t="s">
        <v>657</v>
      </c>
    </row>
    <row r="5" spans="1:4">
      <c r="A5" t="s">
        <v>658</v>
      </c>
      <c r="B5" t="s">
        <v>105</v>
      </c>
      <c r="D5" t="s">
        <v>659</v>
      </c>
    </row>
    <row r="6" spans="1:4">
      <c r="A6" t="s">
        <v>97</v>
      </c>
      <c r="B6" t="s">
        <v>105</v>
      </c>
      <c r="D6" t="s">
        <v>403</v>
      </c>
    </row>
    <row r="7" spans="1:4">
      <c r="A7" t="s">
        <v>101</v>
      </c>
      <c r="B7" t="s">
        <v>105</v>
      </c>
      <c r="D7" t="s">
        <v>404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2" sqref="A2"/>
    </sheetView>
  </sheetViews>
  <sheetFormatPr defaultColWidth="8.88888888888889" defaultRowHeight="14.4" outlineLevelRow="6" outlineLevelCol="3"/>
  <cols>
    <col min="1" max="1" width="33.6666666666667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109</v>
      </c>
    </row>
    <row r="3" spans="1:4">
      <c r="A3" t="s">
        <v>101</v>
      </c>
      <c r="B3" t="s">
        <v>98</v>
      </c>
      <c r="C3" t="s">
        <v>102</v>
      </c>
      <c r="D3" t="s">
        <v>110</v>
      </c>
    </row>
    <row r="4" spans="1:4">
      <c r="A4" t="s">
        <v>656</v>
      </c>
      <c r="B4" t="s">
        <v>105</v>
      </c>
      <c r="D4" t="s">
        <v>106</v>
      </c>
    </row>
    <row r="5" spans="1:4">
      <c r="A5" t="s">
        <v>658</v>
      </c>
      <c r="B5" t="s">
        <v>105</v>
      </c>
      <c r="D5" t="s">
        <v>106</v>
      </c>
    </row>
    <row r="6" spans="1:4">
      <c r="A6" t="s">
        <v>97</v>
      </c>
      <c r="B6" t="s">
        <v>105</v>
      </c>
      <c r="D6" t="s">
        <v>107</v>
      </c>
    </row>
    <row r="7" spans="1:4">
      <c r="A7" t="s">
        <v>101</v>
      </c>
      <c r="B7" t="s">
        <v>105</v>
      </c>
      <c r="D7" t="s">
        <v>108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3" sqref="A3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3" sqref="A3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6" sqref="A6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2" sqref="A2"/>
    </sheetView>
  </sheetViews>
  <sheetFormatPr defaultColWidth="9.13888888888889" defaultRowHeight="14.4" outlineLevelRow="5" outlineLevelCol="4"/>
  <cols>
    <col min="1" max="1" width="32.5740740740741" customWidth="1"/>
    <col min="4" max="5" width="14.8611111111111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  <vt:lpstr>master-cashioreason-data</vt:lpstr>
      <vt:lpstr>cashioreason-selector-assert</vt:lpstr>
      <vt:lpstr>cashioreason-add-el</vt:lpstr>
      <vt:lpstr>cashioreason-edit-el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lstvuser</cp:lastModifiedBy>
  <dcterms:created xsi:type="dcterms:W3CDTF">2024-04-17T06:18:00Z</dcterms:created>
  <dcterms:modified xsi:type="dcterms:W3CDTF">2024-08-12T07:27:10Z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