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40" yWindow="240" windowWidth="20730" windowHeight="11760" tabRatio="500" activeTab="2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7"/>
  <c r="F6"/>
  <c r="F5"/>
  <c r="F4"/>
  <c r="F3"/>
  <c r="C7"/>
  <c r="C6"/>
  <c r="C5"/>
  <c r="C4"/>
  <c r="C3"/>
</calcChain>
</file>

<file path=xl/sharedStrings.xml><?xml version="1.0" encoding="utf-8"?>
<sst xmlns="http://schemas.openxmlformats.org/spreadsheetml/2006/main" count="282" uniqueCount="186">
  <si>
    <t>Find marriage date</t>
    <phoneticPr fontId="2" type="noConversion"/>
  </si>
  <si>
    <t>T02.03</t>
    <phoneticPr fontId="2" type="noConversion"/>
  </si>
  <si>
    <t>Compare marriage date to birth date</t>
    <phoneticPr fontId="2" type="noConversion"/>
  </si>
  <si>
    <t>Done</t>
    <phoneticPr fontId="2" type="noConversion"/>
  </si>
  <si>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</si>
  <si>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</si>
  <si>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</si>
  <si>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</si>
  <si>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</si>
  <si>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</si>
  <si>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</si>
  <si>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</si>
  <si>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</si>
  <si>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</si>
  <si>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</si>
  <si>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</si>
  <si>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</si>
  <si>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</si>
  <si>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</si>
  <si>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</si>
  <si>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</si>
  <si>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</si>
  <si>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</si>
  <si>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</si>
  <si>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</si>
  <si>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</si>
  <si>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</si>
  <si>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</si>
  <si>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</si>
  <si>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</si>
  <si>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</si>
  <si>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</si>
  <si>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</si>
  <si>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gh(at)</t>
    <phoneticPr fontId="2" type="noConversion"/>
  </si>
  <si>
    <t>gh(hm)</t>
    <phoneticPr fontId="2" type="noConversion"/>
  </si>
  <si>
    <t>Mills</t>
    <phoneticPr fontId="2" type="noConversion"/>
  </si>
  <si>
    <t>Harlan</t>
    <phoneticPr fontId="2" type="noConversion"/>
  </si>
  <si>
    <t>Turing</t>
    <phoneticPr fontId="2" type="noConversion"/>
  </si>
  <si>
    <t>Alan</t>
    <phoneticPr fontId="2" type="noConversion"/>
  </si>
  <si>
    <t>hmills@stevens.edu</t>
    <phoneticPr fontId="2" type="noConversion"/>
  </si>
  <si>
    <t>hm</t>
    <phoneticPr fontId="2" type="noConversion"/>
  </si>
  <si>
    <t>gh</t>
    <phoneticPr fontId="2" type="noConversion"/>
  </si>
  <si>
    <t>at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</si>
  <si>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</si>
  <si>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</si>
  <si>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</si>
  <si>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Death before birth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</si>
  <si>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</si>
  <si>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</si>
  <si>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</si>
  <si>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</si>
  <si>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Marriage before birth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</si>
  <si>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</si>
  <si>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</si>
  <si>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</si>
  <si>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</si>
  <si>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</si>
  <si>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</si>
  <si>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T01.01</t>
    <phoneticPr fontId="2" type="noConversion"/>
  </si>
  <si>
    <t>Store birth date</t>
    <phoneticPr fontId="2" type="noConversion"/>
  </si>
  <si>
    <t>T01.02</t>
    <phoneticPr fontId="2" type="noConversion"/>
  </si>
  <si>
    <t>Store death date</t>
    <phoneticPr fontId="2" type="noConversion"/>
  </si>
  <si>
    <t>T01.03</t>
    <phoneticPr fontId="2" type="noConversion"/>
  </si>
  <si>
    <t>Compare birth and death dates</t>
    <phoneticPr fontId="2" type="noConversion"/>
  </si>
  <si>
    <t>Coding</t>
    <phoneticPr fontId="2" type="noConversion"/>
  </si>
  <si>
    <t>T02.01</t>
    <phoneticPr fontId="2" type="noConversion"/>
  </si>
  <si>
    <t>Find marriage record for individual</t>
    <phoneticPr fontId="2" type="noConversion"/>
  </si>
  <si>
    <t>T02.02</t>
    <phoneticPr fontId="2" type="noConversion"/>
  </si>
  <si>
    <t>aturing@stevens.edu</t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</si>
  <si>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</si>
  <si>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</si>
  <si>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</si>
  <si>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</si>
  <si>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</si>
  <si>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</si>
  <si>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</si>
  <si>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</si>
  <si>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</si>
  <si>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Individual I01 (Groucho Marx)  has birth date 01 JAN 2015 and death date 01 JAN 2014</t>
  </si>
  <si>
    <t>Individual I01 (Groucho Marx) has marriage date 01 JAN 2015 and death date 01 JAN 2014</t>
  </si>
  <si>
    <t>Error message "Individual I01 (Groucho Marx) has death date (01 JAN 2014) before birth date (01 JAN 2015)"</t>
  </si>
  <si>
    <t>Error message "Individual I01  (Groucho Marx) has death date (01 JAN 2014) before marriage date (01 JAN 2015)"</t>
  </si>
  <si>
    <t>Failed</t>
  </si>
  <si>
    <t>No data</t>
  </si>
  <si>
    <t>Individual I02 (Harpo Marx) has birth date 01 JAN 1950 and death date 01 JAN 2015</t>
  </si>
  <si>
    <t>Individual I02 (Harpo Marx) has marriage date 01 JAN 1980 and death date 01 JAN 2015</t>
  </si>
  <si>
    <t>Individual I03 Chico Marx)  has birth date 01 JAN 2015 and marriage date 01 JAN 2014</t>
  </si>
  <si>
    <t>Individual I02 (Harpo Marx) has birth date 01 JAN 1950 and marriage date 01 JAN 1980</t>
  </si>
  <si>
    <t>Error message "Individual I03  (Chico Marx) has marriage date (01 JAN 2014) before birth date (01 JAN 2015)"</t>
  </si>
  <si>
    <t>AT01, AT02</t>
  </si>
  <si>
    <t>AT01</t>
  </si>
  <si>
    <t>AT02</t>
  </si>
  <si>
    <t>AT03</t>
  </si>
  <si>
    <t>AT04</t>
  </si>
  <si>
    <t>AT05</t>
  </si>
  <si>
    <t>AT06</t>
  </si>
  <si>
    <t>AT03, AT04</t>
  </si>
  <si>
    <t>AT05, AT06</t>
  </si>
  <si>
    <t>Acc Tests</t>
  </si>
  <si>
    <t>AT ID</t>
  </si>
  <si>
    <t>Meet twice a week</t>
  </si>
  <si>
    <t>Text everyone when you discover a problem</t>
  </si>
  <si>
    <t>Review Results</t>
  </si>
  <si>
    <t>Forgetting to commit changes to GitHub</t>
  </si>
  <si>
    <t>Keep doing:</t>
  </si>
  <si>
    <t>Avoid:</t>
  </si>
  <si>
    <t>GitHub Username</t>
  </si>
  <si>
    <t>harlanmills</t>
  </si>
  <si>
    <t>enigmacracker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</si>
  <si>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</si>
  <si>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</si>
  <si>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</si>
  <si>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</si>
  <si>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</si>
  <si>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</si>
  <si>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</si>
  <si>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</si>
  <si>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</si>
  <si>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</si>
  <si>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</si>
  <si>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</si>
  <si>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</si>
  <si>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</si>
  <si>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</si>
  <si>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</si>
  <si>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</si>
  <si>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</si>
  <si>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</si>
  <si>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</si>
  <si>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</si>
  <si>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</si>
  <si>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</si>
  <si>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</si>
  <si>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</si>
  <si>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</si>
  <si>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</si>
  <si>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</si>
  <si>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</si>
  <si>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</si>
  <si>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</si>
  <si>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US26</t>
  </si>
  <si>
    <t>Monogamy</t>
  </si>
  <si>
    <t>US27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</si>
  <si>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</si>
  <si>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</si>
  <si>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</si>
  <si>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</si>
  <si>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An individual can't marry to their sibling unless they are not biologically related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</si>
  <si>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</si>
  <si>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</si>
  <si>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</si>
  <si>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</si>
  <si>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date format</t>
  </si>
  <si>
    <t>Make sure that the date is in the form of 1 JAN 1990</t>
  </si>
  <si>
    <t>Invalid ID format</t>
  </si>
  <si>
    <t>Make sure that the individual ID is in the form of @I1@ and the family ID is in the form of @F1@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</si>
  <si>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</si>
  <si>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</si>
  <si>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</si>
  <si>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</si>
  <si>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</si>
  <si>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</si>
  <si>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child birth date is &gt; parent death date + one year</t>
  </si>
  <si>
    <t>Invalid gender format</t>
  </si>
  <si>
    <t>The gender should be either F or M</t>
  </si>
  <si>
    <t>Invalid name format</t>
  </si>
  <si>
    <t>The surname should be delimited by "/"s</t>
  </si>
  <si>
    <t>Invalid family members</t>
  </si>
  <si>
    <t>An individual can have at most one spouse</t>
  </si>
  <si>
    <t>A family must contain a husband and a wife</t>
  </si>
  <si>
    <t>Multiple roles in a family</t>
  </si>
  <si>
    <t>Make sure an individual can play only one role in a family</t>
  </si>
  <si>
    <t>Unmatched pointers</t>
  </si>
  <si>
    <t>Make sure that the pointers of an individual matches the pointer of the related families, and vice versa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</si>
  <si>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</si>
  <si>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</si>
  <si>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</si>
  <si>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</si>
  <si>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Invalid date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</si>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</sst>
</file>

<file path=xl/styles.xml><?xml version="1.0" encoding="utf-8"?>
<styleSheet xmlns="http://schemas.openxmlformats.org/spreadsheetml/2006/main">
  <numFmts count="2">
    <numFmt numFmtId="164" formatCode="m/d"/>
    <numFmt numFmtId="165" formatCode="0.0"/>
  </numFmts>
  <fonts count="6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lineChart>
        <c:grouping val="standard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40442</c:v>
                </c:pt>
                <c:pt idx="1">
                  <c:v>40455</c:v>
                </c:pt>
                <c:pt idx="2">
                  <c:v>40469</c:v>
                </c:pt>
                <c:pt idx="3">
                  <c:v>40483</c:v>
                </c:pt>
                <c:pt idx="4">
                  <c:v>40497</c:v>
                </c:pt>
                <c:pt idx="5">
                  <c:v>40511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36</c:v>
                </c:pt>
                <c:pt idx="1">
                  <c:v>30</c:v>
                </c:pt>
                <c:pt idx="2">
                  <c:v>24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marker val="1"/>
        <c:axId val="69126784"/>
        <c:axId val="69128576"/>
      </c:lineChart>
      <c:dateAx>
        <c:axId val="69126784"/>
        <c:scaling>
          <c:orientation val="minMax"/>
        </c:scaling>
        <c:axPos val="b"/>
        <c:numFmt formatCode="m/d" sourceLinked="1"/>
        <c:tickLblPos val="nextTo"/>
        <c:crossAx val="69128576"/>
        <c:crosses val="autoZero"/>
        <c:auto val="1"/>
        <c:lblOffset val="100"/>
        <c:baseTimeUnit val="days"/>
      </c:dateAx>
      <c:valAx>
        <c:axId val="69128576"/>
        <c:scaling>
          <c:orientation val="minMax"/>
        </c:scaling>
        <c:axPos val="l"/>
        <c:majorGridlines/>
        <c:numFmt formatCode="General" sourceLinked="1"/>
        <c:tickLblPos val="nextTo"/>
        <c:crossAx val="69126784"/>
        <c:crosses val="autoZero"/>
        <c:crossBetween val="between"/>
      </c:valAx>
    </c:plotArea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ywu29@stevens.ed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zoomScale="150" workbookViewId="0">
      <selection activeCell="E4" sqref="E4"/>
    </sheetView>
  </sheetViews>
  <sheetFormatPr defaultColWidth="11" defaultRowHeight="12.75"/>
  <cols>
    <col min="1" max="1" width="7.625" bestFit="1" customWidth="1"/>
    <col min="2" max="2" width="6.375" customWidth="1"/>
    <col min="3" max="3" width="8.625" customWidth="1"/>
    <col min="4" max="5" width="20.625" customWidth="1"/>
  </cols>
  <sheetData>
    <row r="1" spans="1:5" s="4" customFormat="1">
      <c r="A1" s="4" t="s">
        <v>26</v>
      </c>
      <c r="B1" s="4" t="s">
        <v>28</v>
      </c>
      <c r="C1" s="4" t="s">
        <v>27</v>
      </c>
      <c r="D1" s="4" t="s">
        <v>29</v>
      </c>
      <c r="E1" s="4" t="s">
        <v>106</v>
      </c>
    </row>
    <row r="3" spans="1:5">
      <c r="A3" t="s">
        <v>112</v>
      </c>
      <c r="B3" t="s">
        <v>110</v>
      </c>
      <c r="C3" t="s">
        <v>111</v>
      </c>
      <c r="D3" s="14" t="s">
        <v>113</v>
      </c>
      <c r="E3" t="s">
        <v>114</v>
      </c>
    </row>
    <row r="4" spans="1:5">
      <c r="A4" t="s">
        <v>40</v>
      </c>
      <c r="B4" t="s">
        <v>36</v>
      </c>
      <c r="C4" t="s">
        <v>35</v>
      </c>
      <c r="D4" t="s">
        <v>39</v>
      </c>
      <c r="E4" t="s">
        <v>107</v>
      </c>
    </row>
    <row r="5" spans="1:5">
      <c r="A5" t="s">
        <v>42</v>
      </c>
      <c r="B5" t="s">
        <v>38</v>
      </c>
      <c r="C5" t="s">
        <v>37</v>
      </c>
      <c r="D5" t="s">
        <v>68</v>
      </c>
      <c r="E5" t="s">
        <v>108</v>
      </c>
    </row>
    <row r="9" spans="1:5">
      <c r="D9" s="4" t="s">
        <v>109</v>
      </c>
      <c r="E9" t="s">
        <v>115</v>
      </c>
    </row>
  </sheetData>
  <sortState ref="A3:D5">
    <sortCondition ref="C3:C5"/>
  </sortState>
  <phoneticPr fontId="2" type="noConversion"/>
  <hyperlinks>
    <hyperlink ref="D3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7</v>
      </c>
      <c r="B1" s="5" t="s">
        <v>8</v>
      </c>
      <c r="C1" s="5" t="s">
        <v>98</v>
      </c>
      <c r="D1" s="4" t="s">
        <v>9</v>
      </c>
      <c r="E1" s="4" t="s">
        <v>10</v>
      </c>
      <c r="F1" s="10" t="s">
        <v>19</v>
      </c>
      <c r="G1" s="10" t="s">
        <v>20</v>
      </c>
      <c r="H1" s="10" t="s">
        <v>12</v>
      </c>
      <c r="I1" s="10" t="s">
        <v>13</v>
      </c>
      <c r="J1" s="10" t="s">
        <v>23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26"/>
  <sheetViews>
    <sheetView zoomScale="150" workbookViewId="0">
      <selection activeCell="E4" sqref="E4"/>
    </sheetView>
  </sheetViews>
  <sheetFormatPr defaultColWidth="11" defaultRowHeight="12.75"/>
  <cols>
    <col min="1" max="1" width="6.625" bestFit="1" customWidth="1"/>
    <col min="2" max="2" width="8.875" bestFit="1" customWidth="1"/>
    <col min="3" max="3" width="20.2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>
      <c r="A1" s="4" t="s">
        <v>57</v>
      </c>
      <c r="B1" s="4" t="s">
        <v>43</v>
      </c>
      <c r="C1" s="4" t="s">
        <v>24</v>
      </c>
      <c r="D1" s="4" t="s">
        <v>98</v>
      </c>
      <c r="E1" s="4" t="s">
        <v>44</v>
      </c>
      <c r="F1" s="4" t="s">
        <v>45</v>
      </c>
      <c r="G1" s="10" t="s">
        <v>53</v>
      </c>
      <c r="H1" s="10" t="s">
        <v>55</v>
      </c>
      <c r="I1" s="10" t="s">
        <v>54</v>
      </c>
      <c r="J1" s="10" t="s">
        <v>56</v>
      </c>
      <c r="K1" s="11" t="s">
        <v>14</v>
      </c>
      <c r="L1" s="11" t="s">
        <v>25</v>
      </c>
    </row>
    <row r="2" spans="1:12">
      <c r="A2">
        <v>1</v>
      </c>
      <c r="B2" t="s">
        <v>47</v>
      </c>
      <c r="C2" t="s">
        <v>46</v>
      </c>
      <c r="D2" t="s">
        <v>89</v>
      </c>
      <c r="F2" t="s">
        <v>52</v>
      </c>
      <c r="G2">
        <v>150</v>
      </c>
      <c r="H2">
        <v>60</v>
      </c>
      <c r="I2">
        <v>120</v>
      </c>
      <c r="J2">
        <v>90</v>
      </c>
      <c r="K2" s="7">
        <v>40444</v>
      </c>
      <c r="L2" s="7">
        <v>40414</v>
      </c>
    </row>
    <row r="3" spans="1:12">
      <c r="A3">
        <v>1</v>
      </c>
      <c r="B3" t="s">
        <v>48</v>
      </c>
      <c r="C3" t="s">
        <v>49</v>
      </c>
      <c r="D3" t="s">
        <v>96</v>
      </c>
      <c r="G3">
        <v>200</v>
      </c>
      <c r="H3">
        <v>120</v>
      </c>
      <c r="L3" s="7">
        <v>40414</v>
      </c>
    </row>
    <row r="4" spans="1:12">
      <c r="A4">
        <v>3</v>
      </c>
      <c r="B4" t="s">
        <v>50</v>
      </c>
      <c r="C4" t="s">
        <v>51</v>
      </c>
      <c r="D4" t="s">
        <v>97</v>
      </c>
      <c r="L4" s="7">
        <v>40460</v>
      </c>
    </row>
    <row r="5" spans="1:12">
      <c r="B5" t="s">
        <v>116</v>
      </c>
    </row>
    <row r="6" spans="1:12">
      <c r="B6" t="s">
        <v>117</v>
      </c>
    </row>
    <row r="7" spans="1:12">
      <c r="B7" t="s">
        <v>118</v>
      </c>
    </row>
    <row r="8" spans="1:12">
      <c r="B8" t="s">
        <v>119</v>
      </c>
    </row>
    <row r="9" spans="1:12">
      <c r="B9" t="s">
        <v>120</v>
      </c>
    </row>
    <row r="10" spans="1:12">
      <c r="B10" t="s">
        <v>121</v>
      </c>
    </row>
    <row r="11" spans="1:12">
      <c r="B11" t="s">
        <v>122</v>
      </c>
    </row>
    <row r="12" spans="1:12">
      <c r="B12" t="s">
        <v>123</v>
      </c>
    </row>
    <row r="13" spans="1:12">
      <c r="B13" t="s">
        <v>124</v>
      </c>
    </row>
    <row r="14" spans="1:12">
      <c r="B14" t="s">
        <v>125</v>
      </c>
    </row>
    <row r="15" spans="1:12">
      <c r="B15" t="s">
        <v>126</v>
      </c>
    </row>
    <row r="16" spans="1:12">
      <c r="B16" t="s">
        <v>127</v>
      </c>
    </row>
    <row r="17" spans="2:2">
      <c r="B17" t="s">
        <v>128</v>
      </c>
    </row>
    <row r="18" spans="2:2">
      <c r="B18" t="s">
        <v>129</v>
      </c>
    </row>
    <row r="19" spans="2:2">
      <c r="B19" t="s">
        <v>130</v>
      </c>
    </row>
    <row r="20" spans="2:2">
      <c r="B20" t="s">
        <v>131</v>
      </c>
    </row>
    <row r="21" spans="2:2">
      <c r="B21" t="s">
        <v>132</v>
      </c>
    </row>
    <row r="22" spans="2:2">
      <c r="B22" t="s">
        <v>133</v>
      </c>
    </row>
    <row r="23" spans="2:2">
      <c r="B23" t="s">
        <v>134</v>
      </c>
    </row>
    <row r="24" spans="2:2">
      <c r="B24" t="s">
        <v>135</v>
      </c>
    </row>
    <row r="25" spans="2:2">
      <c r="B25" t="s">
        <v>136</v>
      </c>
    </row>
    <row r="26" spans="2:2">
      <c r="B26" t="s">
        <v>137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28"/>
  <sheetViews>
    <sheetView tabSelected="1" topLeftCell="A2" zoomScale="150" zoomScaleNormal="150" zoomScalePageLayoutView="150" workbookViewId="0">
      <selection activeCell="C7" sqref="C7:D8"/>
    </sheetView>
  </sheetViews>
  <sheetFormatPr defaultColWidth="11" defaultRowHeight="12.75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>
      <c r="A1" s="4" t="s">
        <v>43</v>
      </c>
      <c r="B1" s="4" t="s">
        <v>24</v>
      </c>
      <c r="C1" s="5" t="s">
        <v>69</v>
      </c>
      <c r="D1" s="4" t="s">
        <v>98</v>
      </c>
      <c r="E1" s="10" t="s">
        <v>11</v>
      </c>
      <c r="F1" s="10" t="s">
        <v>55</v>
      </c>
    </row>
    <row r="2" spans="1:6">
      <c r="A2" t="s">
        <v>47</v>
      </c>
      <c r="B2" t="s">
        <v>152</v>
      </c>
      <c r="C2" s="1" t="s">
        <v>153</v>
      </c>
    </row>
    <row r="3" spans="1:6" ht="25.5">
      <c r="A3" t="s">
        <v>48</v>
      </c>
      <c r="B3" t="s">
        <v>154</v>
      </c>
      <c r="C3" s="1" t="s">
        <v>155</v>
      </c>
    </row>
    <row r="4" spans="1:6">
      <c r="A4" t="s">
        <v>50</v>
      </c>
      <c r="B4" t="s">
        <v>178</v>
      </c>
      <c r="C4" s="1" t="s">
        <v>179</v>
      </c>
    </row>
    <row r="5" spans="1:6">
      <c r="A5" t="s">
        <v>116</v>
      </c>
      <c r="B5" t="s">
        <v>163</v>
      </c>
      <c r="C5" s="1" t="s">
        <v>164</v>
      </c>
    </row>
    <row r="6" spans="1:6">
      <c r="A6" t="s">
        <v>117</v>
      </c>
      <c r="B6" t="s">
        <v>165</v>
      </c>
      <c r="C6" s="1" t="s">
        <v>166</v>
      </c>
    </row>
    <row r="7" spans="1:6">
      <c r="A7" t="s">
        <v>118</v>
      </c>
      <c r="B7" t="s">
        <v>167</v>
      </c>
      <c r="C7" s="1" t="s">
        <v>169</v>
      </c>
    </row>
    <row r="8" spans="1:6">
      <c r="A8" t="s">
        <v>119</v>
      </c>
      <c r="B8" t="s">
        <v>149</v>
      </c>
      <c r="C8" s="1" t="s">
        <v>70</v>
      </c>
    </row>
    <row r="9" spans="1:6">
      <c r="A9" t="s">
        <v>120</v>
      </c>
      <c r="B9" t="s">
        <v>156</v>
      </c>
      <c r="C9" s="1" t="s">
        <v>139</v>
      </c>
    </row>
    <row r="10" spans="1:6">
      <c r="A10" t="s">
        <v>121</v>
      </c>
      <c r="B10" t="s">
        <v>157</v>
      </c>
      <c r="C10" s="1" t="s">
        <v>138</v>
      </c>
    </row>
    <row r="11" spans="1:6">
      <c r="A11" t="s">
        <v>122</v>
      </c>
      <c r="B11" t="s">
        <v>170</v>
      </c>
      <c r="C11" s="1" t="s">
        <v>171</v>
      </c>
    </row>
    <row r="12" spans="1:6" ht="25.5">
      <c r="A12" t="s">
        <v>123</v>
      </c>
      <c r="B12" t="s">
        <v>151</v>
      </c>
      <c r="C12" s="1" t="s">
        <v>150</v>
      </c>
    </row>
    <row r="13" spans="1:6" ht="25.5">
      <c r="A13" t="s">
        <v>124</v>
      </c>
      <c r="B13" t="s">
        <v>172</v>
      </c>
      <c r="C13" s="1" t="s">
        <v>173</v>
      </c>
    </row>
    <row r="14" spans="1:6">
      <c r="A14" t="s">
        <v>125</v>
      </c>
      <c r="B14" t="s">
        <v>158</v>
      </c>
      <c r="C14" s="1" t="s">
        <v>159</v>
      </c>
    </row>
    <row r="15" spans="1:6">
      <c r="A15" t="s">
        <v>126</v>
      </c>
      <c r="B15" t="s">
        <v>49</v>
      </c>
      <c r="C15" s="1" t="s">
        <v>71</v>
      </c>
    </row>
    <row r="16" spans="1:6">
      <c r="A16" t="s">
        <v>127</v>
      </c>
      <c r="B16" t="s">
        <v>144</v>
      </c>
      <c r="C16" s="1" t="s">
        <v>72</v>
      </c>
    </row>
    <row r="17" spans="1:3">
      <c r="A17" t="s">
        <v>128</v>
      </c>
      <c r="B17" t="s">
        <v>145</v>
      </c>
      <c r="C17" s="1" t="s">
        <v>143</v>
      </c>
    </row>
    <row r="18" spans="1:3">
      <c r="A18" t="s">
        <v>129</v>
      </c>
      <c r="B18" t="s">
        <v>146</v>
      </c>
      <c r="C18" s="1" t="s">
        <v>162</v>
      </c>
    </row>
    <row r="19" spans="1:3">
      <c r="A19" t="s">
        <v>130</v>
      </c>
      <c r="B19" t="s">
        <v>141</v>
      </c>
      <c r="C19" s="1" t="s">
        <v>168</v>
      </c>
    </row>
    <row r="20" spans="1:3">
      <c r="A20" t="s">
        <v>131</v>
      </c>
      <c r="B20" t="s">
        <v>160</v>
      </c>
      <c r="C20" s="1" t="s">
        <v>147</v>
      </c>
    </row>
    <row r="21" spans="1:3">
      <c r="A21" t="s">
        <v>132</v>
      </c>
      <c r="B21" t="s">
        <v>161</v>
      </c>
      <c r="C21" s="1" t="s">
        <v>148</v>
      </c>
    </row>
    <row r="22" spans="1:3">
      <c r="A22" t="s">
        <v>133</v>
      </c>
      <c r="B22" t="s">
        <v>174</v>
      </c>
      <c r="C22" s="1" t="s">
        <v>175</v>
      </c>
    </row>
    <row r="23" spans="1:3" ht="25.5">
      <c r="A23" t="s">
        <v>134</v>
      </c>
      <c r="B23" t="s">
        <v>176</v>
      </c>
      <c r="C23" s="1" t="s">
        <v>177</v>
      </c>
    </row>
    <row r="24" spans="1:3">
      <c r="A24" t="s">
        <v>135</v>
      </c>
      <c r="B24" t="s">
        <v>180</v>
      </c>
      <c r="C24" s="1" t="s">
        <v>181</v>
      </c>
    </row>
    <row r="25" spans="1:3">
      <c r="A25" t="s">
        <v>136</v>
      </c>
      <c r="B25" t="s">
        <v>184</v>
      </c>
      <c r="C25" s="1" t="s">
        <v>182</v>
      </c>
    </row>
    <row r="26" spans="1:3">
      <c r="A26" t="s">
        <v>137</v>
      </c>
      <c r="B26" t="s">
        <v>185</v>
      </c>
      <c r="C26" s="1" t="s">
        <v>183</v>
      </c>
    </row>
    <row r="27" spans="1:3">
      <c r="A27" t="s">
        <v>140</v>
      </c>
    </row>
    <row r="28" spans="1:3">
      <c r="A28" t="s">
        <v>142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7"/>
  <sheetViews>
    <sheetView zoomScale="150" zoomScaleNormal="150" zoomScalePageLayoutView="150" workbookViewId="0">
      <selection activeCell="D2" sqref="D2"/>
    </sheetView>
  </sheetViews>
  <sheetFormatPr defaultColWidth="11" defaultRowHeight="12.75"/>
  <cols>
    <col min="1" max="1" width="6.375" bestFit="1" customWidth="1"/>
    <col min="2" max="2" width="8.875" bestFit="1" customWidth="1"/>
    <col min="3" max="3" width="20.25" bestFit="1" customWidth="1"/>
    <col min="4" max="4" width="40" style="1" bestFit="1" customWidth="1"/>
    <col min="5" max="5" width="36" style="1" bestFit="1" customWidth="1"/>
    <col min="6" max="6" width="7.25" customWidth="1"/>
  </cols>
  <sheetData>
    <row r="1" spans="1:6">
      <c r="A1" s="4" t="s">
        <v>99</v>
      </c>
      <c r="B1" s="4" t="s">
        <v>43</v>
      </c>
      <c r="C1" s="4" t="s">
        <v>24</v>
      </c>
      <c r="D1" s="5" t="s">
        <v>73</v>
      </c>
      <c r="E1" s="5" t="s">
        <v>74</v>
      </c>
      <c r="F1" s="4" t="s">
        <v>76</v>
      </c>
    </row>
    <row r="2" spans="1:6" ht="63">
      <c r="A2" t="s">
        <v>90</v>
      </c>
      <c r="B2" t="s">
        <v>47</v>
      </c>
      <c r="C2" t="s">
        <v>46</v>
      </c>
      <c r="D2" s="13" t="s">
        <v>78</v>
      </c>
      <c r="E2" s="13" t="s">
        <v>80</v>
      </c>
      <c r="F2" t="s">
        <v>77</v>
      </c>
    </row>
    <row r="3" spans="1:6" ht="31.5">
      <c r="A3" t="s">
        <v>91</v>
      </c>
      <c r="B3" t="s">
        <v>47</v>
      </c>
      <c r="C3" t="s">
        <v>46</v>
      </c>
      <c r="D3" s="13" t="s">
        <v>84</v>
      </c>
      <c r="E3" s="12" t="s">
        <v>75</v>
      </c>
      <c r="F3" t="s">
        <v>77</v>
      </c>
    </row>
    <row r="4" spans="1:6" ht="63">
      <c r="A4" t="s">
        <v>92</v>
      </c>
      <c r="B4" t="s">
        <v>48</v>
      </c>
      <c r="C4" t="s">
        <v>49</v>
      </c>
      <c r="D4" s="13" t="s">
        <v>79</v>
      </c>
      <c r="E4" s="13" t="s">
        <v>81</v>
      </c>
      <c r="F4" t="s">
        <v>82</v>
      </c>
    </row>
    <row r="5" spans="1:6" ht="47.25">
      <c r="A5" t="s">
        <v>93</v>
      </c>
      <c r="B5" t="s">
        <v>48</v>
      </c>
      <c r="C5" t="s">
        <v>49</v>
      </c>
      <c r="D5" s="13" t="s">
        <v>85</v>
      </c>
      <c r="E5" s="12" t="s">
        <v>75</v>
      </c>
      <c r="F5" t="s">
        <v>77</v>
      </c>
    </row>
    <row r="6" spans="1:6" ht="63">
      <c r="A6" t="s">
        <v>94</v>
      </c>
      <c r="B6" t="s">
        <v>50</v>
      </c>
      <c r="C6" t="s">
        <v>51</v>
      </c>
      <c r="D6" s="13" t="s">
        <v>86</v>
      </c>
      <c r="E6" s="13" t="s">
        <v>88</v>
      </c>
      <c r="F6" t="s">
        <v>83</v>
      </c>
    </row>
    <row r="7" spans="1:6" ht="47.25">
      <c r="A7" t="s">
        <v>95</v>
      </c>
      <c r="B7" t="s">
        <v>50</v>
      </c>
      <c r="C7" t="s">
        <v>51</v>
      </c>
      <c r="D7" s="13" t="s">
        <v>87</v>
      </c>
      <c r="E7" s="12" t="s">
        <v>75</v>
      </c>
      <c r="F7" t="s">
        <v>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zoomScale="150" workbookViewId="0">
      <selection activeCell="B8" sqref="B8"/>
    </sheetView>
  </sheetViews>
  <sheetFormatPr defaultColWidth="11" defaultRowHeight="12.75"/>
  <cols>
    <col min="1" max="1" width="10.75" style="2"/>
    <col min="2" max="2" width="16.75" customWidth="1"/>
    <col min="3" max="3" width="12.625" customWidth="1"/>
    <col min="4" max="4" width="7.125" customWidth="1"/>
    <col min="5" max="5" width="6.875" customWidth="1"/>
    <col min="6" max="6" width="12.625" style="9" customWidth="1"/>
  </cols>
  <sheetData>
    <row r="1" spans="1:6" s="4" customFormat="1">
      <c r="A1" s="3" t="s">
        <v>4</v>
      </c>
      <c r="B1" s="4" t="s">
        <v>5</v>
      </c>
      <c r="C1" s="4" t="s">
        <v>6</v>
      </c>
      <c r="D1" s="4" t="s">
        <v>30</v>
      </c>
      <c r="E1" s="4" t="s">
        <v>32</v>
      </c>
      <c r="F1" s="8" t="s">
        <v>31</v>
      </c>
    </row>
    <row r="2" spans="1:6">
      <c r="A2" s="2">
        <v>40442</v>
      </c>
      <c r="B2">
        <v>36</v>
      </c>
      <c r="D2">
        <v>0</v>
      </c>
    </row>
    <row r="3" spans="1:6">
      <c r="A3" s="2">
        <v>40455</v>
      </c>
      <c r="B3">
        <v>30</v>
      </c>
      <c r="C3">
        <f>B2-B3</f>
        <v>6</v>
      </c>
      <c r="D3">
        <v>250</v>
      </c>
      <c r="E3">
        <v>120</v>
      </c>
      <c r="F3" s="9">
        <f>(D3-D2)/E3*60</f>
        <v>125.00000000000001</v>
      </c>
    </row>
    <row r="4" spans="1:6">
      <c r="A4" s="2">
        <v>40469</v>
      </c>
      <c r="B4">
        <v>24</v>
      </c>
      <c r="C4">
        <f t="shared" ref="C4:C7" si="0">B3-B4</f>
        <v>6</v>
      </c>
      <c r="D4">
        <v>400</v>
      </c>
      <c r="E4">
        <v>90</v>
      </c>
      <c r="F4" s="9">
        <f t="shared" ref="F4:F7" si="1">(D4-D3)/E4*60</f>
        <v>100</v>
      </c>
    </row>
    <row r="5" spans="1:6">
      <c r="A5" s="2">
        <v>40483</v>
      </c>
      <c r="B5">
        <v>12</v>
      </c>
      <c r="C5">
        <f t="shared" si="0"/>
        <v>12</v>
      </c>
      <c r="D5">
        <v>800</v>
      </c>
      <c r="E5">
        <v>150</v>
      </c>
      <c r="F5" s="9">
        <f t="shared" si="1"/>
        <v>160</v>
      </c>
    </row>
    <row r="6" spans="1:6">
      <c r="A6" s="2">
        <v>40497</v>
      </c>
      <c r="B6">
        <v>6</v>
      </c>
      <c r="C6">
        <f t="shared" si="0"/>
        <v>6</v>
      </c>
      <c r="D6">
        <v>900</v>
      </c>
      <c r="E6">
        <v>80</v>
      </c>
      <c r="F6" s="9">
        <f t="shared" si="1"/>
        <v>75</v>
      </c>
    </row>
    <row r="7" spans="1:6">
      <c r="A7" s="2">
        <v>40511</v>
      </c>
      <c r="B7">
        <v>0</v>
      </c>
      <c r="C7">
        <f t="shared" si="0"/>
        <v>6</v>
      </c>
      <c r="D7">
        <v>1000</v>
      </c>
      <c r="E7">
        <v>60</v>
      </c>
      <c r="F7" s="9">
        <f t="shared" si="1"/>
        <v>100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J21"/>
  <sheetViews>
    <sheetView zoomScale="150" workbookViewId="0">
      <selection activeCell="B18" sqref="B18"/>
    </sheetView>
  </sheetViews>
  <sheetFormatPr defaultColWidth="11" defaultRowHeight="12.75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>
      <c r="A1" s="4" t="s">
        <v>15</v>
      </c>
      <c r="B1" s="5" t="s">
        <v>16</v>
      </c>
      <c r="C1" s="5" t="s">
        <v>98</v>
      </c>
      <c r="D1" s="4" t="s">
        <v>17</v>
      </c>
      <c r="E1" s="4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1" t="s">
        <v>23</v>
      </c>
    </row>
    <row r="2" spans="1:10">
      <c r="A2" t="s">
        <v>47</v>
      </c>
      <c r="B2" s="1" t="s">
        <v>46</v>
      </c>
      <c r="C2" s="1" t="s">
        <v>89</v>
      </c>
      <c r="D2" t="s">
        <v>40</v>
      </c>
      <c r="E2" t="s">
        <v>52</v>
      </c>
      <c r="F2">
        <v>150</v>
      </c>
      <c r="G2">
        <v>60</v>
      </c>
      <c r="H2">
        <v>120</v>
      </c>
      <c r="I2">
        <v>90</v>
      </c>
      <c r="J2" s="6">
        <v>40444</v>
      </c>
    </row>
    <row r="4" spans="1:10">
      <c r="A4" t="s">
        <v>58</v>
      </c>
      <c r="B4" s="1" t="s">
        <v>59</v>
      </c>
      <c r="D4" t="s">
        <v>40</v>
      </c>
    </row>
    <row r="5" spans="1:10">
      <c r="A5" t="s">
        <v>60</v>
      </c>
      <c r="B5" s="1" t="s">
        <v>61</v>
      </c>
      <c r="D5" t="s">
        <v>40</v>
      </c>
    </row>
    <row r="6" spans="1:10">
      <c r="A6" t="s">
        <v>62</v>
      </c>
      <c r="B6" s="1" t="s">
        <v>63</v>
      </c>
      <c r="D6" t="s">
        <v>40</v>
      </c>
    </row>
    <row r="8" spans="1:10">
      <c r="A8" t="s">
        <v>48</v>
      </c>
      <c r="B8" s="1" t="s">
        <v>49</v>
      </c>
      <c r="C8" s="1" t="s">
        <v>96</v>
      </c>
      <c r="D8" t="s">
        <v>41</v>
      </c>
      <c r="E8" t="s">
        <v>64</v>
      </c>
      <c r="F8">
        <v>200</v>
      </c>
      <c r="G8">
        <v>120</v>
      </c>
    </row>
    <row r="10" spans="1:10">
      <c r="A10" t="s">
        <v>65</v>
      </c>
      <c r="B10" s="1" t="s">
        <v>66</v>
      </c>
      <c r="D10" t="s">
        <v>33</v>
      </c>
      <c r="E10" t="s">
        <v>3</v>
      </c>
    </row>
    <row r="11" spans="1:10">
      <c r="A11" t="s">
        <v>67</v>
      </c>
      <c r="B11" s="1" t="s">
        <v>0</v>
      </c>
      <c r="D11" t="s">
        <v>41</v>
      </c>
    </row>
    <row r="12" spans="1:10">
      <c r="A12" t="s">
        <v>1</v>
      </c>
      <c r="B12" s="1" t="s">
        <v>2</v>
      </c>
      <c r="D12" t="s">
        <v>34</v>
      </c>
    </row>
    <row r="14" spans="1:10">
      <c r="B14" s="5" t="s">
        <v>102</v>
      </c>
    </row>
    <row r="15" spans="1:10">
      <c r="B15" s="5"/>
      <c r="J15" s="7"/>
    </row>
    <row r="16" spans="1:10">
      <c r="B16" s="5" t="s">
        <v>104</v>
      </c>
    </row>
    <row r="17" spans="2:2">
      <c r="B17" s="1" t="s">
        <v>100</v>
      </c>
    </row>
    <row r="18" spans="2:2">
      <c r="B18" s="1" t="s">
        <v>101</v>
      </c>
    </row>
    <row r="20" spans="2:2">
      <c r="B20" s="5" t="s">
        <v>105</v>
      </c>
    </row>
    <row r="21" spans="2:2">
      <c r="B21" s="1" t="s">
        <v>103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15</v>
      </c>
      <c r="B1" s="5" t="s">
        <v>16</v>
      </c>
      <c r="C1" s="5" t="s">
        <v>98</v>
      </c>
      <c r="D1" s="4" t="s">
        <v>17</v>
      </c>
      <c r="E1" s="4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0" t="s">
        <v>23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7</v>
      </c>
      <c r="B1" s="5" t="s">
        <v>8</v>
      </c>
      <c r="C1" s="5" t="s">
        <v>98</v>
      </c>
      <c r="D1" s="4" t="s">
        <v>9</v>
      </c>
      <c r="E1" s="4" t="s">
        <v>10</v>
      </c>
      <c r="F1" s="10" t="s">
        <v>19</v>
      </c>
      <c r="G1" s="10" t="s">
        <v>20</v>
      </c>
      <c r="H1" s="10" t="s">
        <v>12</v>
      </c>
      <c r="I1" s="10" t="s">
        <v>13</v>
      </c>
      <c r="J1" s="10" t="s">
        <v>23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7</v>
      </c>
      <c r="B1" s="5" t="s">
        <v>8</v>
      </c>
      <c r="C1" s="5" t="s">
        <v>98</v>
      </c>
      <c r="D1" s="4" t="s">
        <v>9</v>
      </c>
      <c r="E1" s="4" t="s">
        <v>10</v>
      </c>
      <c r="F1" s="10" t="s">
        <v>19</v>
      </c>
      <c r="G1" s="10" t="s">
        <v>20</v>
      </c>
      <c r="H1" s="10" t="s">
        <v>12</v>
      </c>
      <c r="I1" s="10" t="s">
        <v>13</v>
      </c>
      <c r="J1" s="10" t="s">
        <v>23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AMOGH gurumallappa</cp:lastModifiedBy>
  <dcterms:created xsi:type="dcterms:W3CDTF">2014-07-11T14:28:17Z</dcterms:created>
  <dcterms:modified xsi:type="dcterms:W3CDTF">2015-02-25T21:47:22Z</dcterms:modified>
</cp:coreProperties>
</file>