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lsegurahernandez2_unl_edu/Documents/UNL/PhD Tesis/Methods/Thermolimit/Trial 4/"/>
    </mc:Choice>
  </mc:AlternateContent>
  <xr:revisionPtr revIDLastSave="112" documentId="8_{1599F496-3E8A-4562-AB84-1BE8F35149DA}" xr6:coauthVersionLast="47" xr6:coauthVersionMax="47" xr10:uidLastSave="{E8B804DC-6626-4DEB-B43B-5D05352E335E}"/>
  <bookViews>
    <workbookView xWindow="-24120" yWindow="-120" windowWidth="24240" windowHeight="13020" firstSheet="1" activeTab="6" xr2:uid="{AC95B05E-750E-42EC-A116-B679B08B5224}"/>
  </bookViews>
  <sheets>
    <sheet name="1-P337" sheetId="1" r:id="rId1"/>
    <sheet name="2-D51" sheetId="2" r:id="rId2"/>
    <sheet name="3-T109" sheetId="3" r:id="rId3"/>
    <sheet name="4-M245" sheetId="4" r:id="rId4"/>
    <sheet name="5-F37" sheetId="5" r:id="rId5"/>
    <sheet name="6-T131" sheetId="6" r:id="rId6"/>
    <sheet name="7-F05" sheetId="8" r:id="rId7"/>
    <sheet name="8-M194" sheetId="9" r:id="rId8"/>
    <sheet name="9-P154" sheetId="10" r:id="rId9"/>
    <sheet name="10-D213" sheetId="11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2" i="10" l="1"/>
  <c r="G442" i="10"/>
  <c r="H442" i="10"/>
  <c r="I442" i="10"/>
  <c r="J442" i="10"/>
  <c r="K442" i="10"/>
  <c r="E443" i="10"/>
  <c r="J443" i="10" s="1"/>
  <c r="G443" i="10"/>
  <c r="H443" i="10"/>
  <c r="I443" i="10"/>
  <c r="K443" i="10"/>
  <c r="E444" i="10"/>
  <c r="J444" i="10" s="1"/>
  <c r="G444" i="10"/>
  <c r="B444" i="10" s="1"/>
  <c r="H444" i="10"/>
  <c r="I444" i="10"/>
  <c r="K444" i="10"/>
  <c r="E445" i="10"/>
  <c r="G445" i="10"/>
  <c r="H445" i="10"/>
  <c r="I445" i="10"/>
  <c r="J445" i="10"/>
  <c r="K445" i="10"/>
  <c r="E446" i="10"/>
  <c r="G446" i="10"/>
  <c r="H446" i="10"/>
  <c r="I446" i="10"/>
  <c r="J446" i="10"/>
  <c r="K446" i="10"/>
  <c r="E447" i="10"/>
  <c r="J447" i="10" s="1"/>
  <c r="G447" i="10"/>
  <c r="H447" i="10"/>
  <c r="I447" i="10"/>
  <c r="K447" i="10"/>
  <c r="E448" i="10"/>
  <c r="J448" i="10" s="1"/>
  <c r="C448" i="10" s="1"/>
  <c r="G448" i="10"/>
  <c r="H448" i="10"/>
  <c r="I448" i="10"/>
  <c r="K448" i="10"/>
  <c r="E449" i="10"/>
  <c r="G449" i="10"/>
  <c r="H449" i="10"/>
  <c r="I449" i="10"/>
  <c r="J449" i="10"/>
  <c r="K449" i="10"/>
  <c r="E450" i="10"/>
  <c r="G450" i="10"/>
  <c r="H450" i="10"/>
  <c r="I450" i="10"/>
  <c r="J450" i="10"/>
  <c r="K450" i="10"/>
  <c r="E451" i="10"/>
  <c r="J451" i="10" s="1"/>
  <c r="G451" i="10"/>
  <c r="H451" i="10"/>
  <c r="I451" i="10"/>
  <c r="K451" i="10"/>
  <c r="E452" i="10"/>
  <c r="J452" i="10" s="1"/>
  <c r="C452" i="10" s="1"/>
  <c r="G452" i="10"/>
  <c r="B452" i="10" s="1"/>
  <c r="H452" i="10"/>
  <c r="I452" i="10"/>
  <c r="K452" i="10"/>
  <c r="E453" i="10"/>
  <c r="G453" i="10"/>
  <c r="H453" i="10"/>
  <c r="I453" i="10"/>
  <c r="J453" i="10"/>
  <c r="K453" i="10"/>
  <c r="E454" i="10"/>
  <c r="G454" i="10"/>
  <c r="H454" i="10"/>
  <c r="I454" i="10"/>
  <c r="J454" i="10"/>
  <c r="K454" i="10"/>
  <c r="E455" i="10"/>
  <c r="J455" i="10" s="1"/>
  <c r="G455" i="10"/>
  <c r="H455" i="10"/>
  <c r="I455" i="10"/>
  <c r="K455" i="10"/>
  <c r="E456" i="10"/>
  <c r="J456" i="10" s="1"/>
  <c r="C456" i="10" s="1"/>
  <c r="G456" i="10"/>
  <c r="B456" i="10" s="1"/>
  <c r="H456" i="10"/>
  <c r="I456" i="10"/>
  <c r="K456" i="10"/>
  <c r="E457" i="10"/>
  <c r="G457" i="10"/>
  <c r="H457" i="10"/>
  <c r="I457" i="10"/>
  <c r="J457" i="10"/>
  <c r="K457" i="10"/>
  <c r="E458" i="10"/>
  <c r="G458" i="10"/>
  <c r="H458" i="10"/>
  <c r="I458" i="10"/>
  <c r="J458" i="10"/>
  <c r="K458" i="10"/>
  <c r="E459" i="10"/>
  <c r="J459" i="10" s="1"/>
  <c r="G459" i="10"/>
  <c r="H459" i="10"/>
  <c r="I459" i="10"/>
  <c r="K459" i="10"/>
  <c r="E460" i="10"/>
  <c r="J460" i="10" s="1"/>
  <c r="G460" i="10"/>
  <c r="B460" i="10" s="1"/>
  <c r="H460" i="10"/>
  <c r="I460" i="10"/>
  <c r="K460" i="10"/>
  <c r="E461" i="10"/>
  <c r="G461" i="10"/>
  <c r="H461" i="10"/>
  <c r="I461" i="10"/>
  <c r="J461" i="10"/>
  <c r="K461" i="10"/>
  <c r="E462" i="10"/>
  <c r="G462" i="10"/>
  <c r="H462" i="10"/>
  <c r="I462" i="10"/>
  <c r="J462" i="10"/>
  <c r="K462" i="10"/>
  <c r="E463" i="10"/>
  <c r="J463" i="10" s="1"/>
  <c r="G463" i="10"/>
  <c r="H463" i="10"/>
  <c r="I463" i="10"/>
  <c r="K463" i="10"/>
  <c r="E464" i="10"/>
  <c r="J464" i="10" s="1"/>
  <c r="C464" i="10" s="1"/>
  <c r="G464" i="10"/>
  <c r="B464" i="10" s="1"/>
  <c r="H464" i="10"/>
  <c r="I464" i="10"/>
  <c r="K464" i="10"/>
  <c r="E465" i="10"/>
  <c r="G465" i="10"/>
  <c r="H465" i="10"/>
  <c r="I465" i="10"/>
  <c r="J465" i="10"/>
  <c r="K465" i="10"/>
  <c r="E466" i="10"/>
  <c r="G466" i="10"/>
  <c r="H466" i="10"/>
  <c r="I466" i="10"/>
  <c r="J466" i="10"/>
  <c r="K466" i="10"/>
  <c r="E467" i="10"/>
  <c r="J467" i="10" s="1"/>
  <c r="G467" i="10"/>
  <c r="H467" i="10"/>
  <c r="I467" i="10"/>
  <c r="K467" i="10"/>
  <c r="E468" i="10"/>
  <c r="J468" i="10" s="1"/>
  <c r="C468" i="10" s="1"/>
  <c r="G468" i="10"/>
  <c r="B468" i="10" s="1"/>
  <c r="H468" i="10"/>
  <c r="I468" i="10"/>
  <c r="K468" i="10"/>
  <c r="E469" i="10"/>
  <c r="G469" i="10"/>
  <c r="H469" i="10"/>
  <c r="I469" i="10"/>
  <c r="J469" i="10"/>
  <c r="K469" i="10"/>
  <c r="E470" i="10"/>
  <c r="G470" i="10"/>
  <c r="H470" i="10"/>
  <c r="I470" i="10"/>
  <c r="J470" i="10"/>
  <c r="K470" i="10"/>
  <c r="E471" i="10"/>
  <c r="J471" i="10" s="1"/>
  <c r="G471" i="10"/>
  <c r="H471" i="10"/>
  <c r="I471" i="10"/>
  <c r="K471" i="10"/>
  <c r="E472" i="10"/>
  <c r="J472" i="10" s="1"/>
  <c r="C472" i="10" s="1"/>
  <c r="G472" i="10"/>
  <c r="B472" i="10" s="1"/>
  <c r="H472" i="10"/>
  <c r="I472" i="10"/>
  <c r="K472" i="10"/>
  <c r="E473" i="10"/>
  <c r="G473" i="10"/>
  <c r="H473" i="10"/>
  <c r="I473" i="10"/>
  <c r="J473" i="10"/>
  <c r="K473" i="10"/>
  <c r="E474" i="10"/>
  <c r="G474" i="10"/>
  <c r="H474" i="10"/>
  <c r="I474" i="10"/>
  <c r="J474" i="10"/>
  <c r="K474" i="10"/>
  <c r="E475" i="10"/>
  <c r="J475" i="10" s="1"/>
  <c r="G475" i="10"/>
  <c r="H475" i="10"/>
  <c r="I475" i="10"/>
  <c r="K475" i="10"/>
  <c r="E476" i="10"/>
  <c r="J476" i="10" s="1"/>
  <c r="G476" i="10"/>
  <c r="B476" i="10" s="1"/>
  <c r="H476" i="10"/>
  <c r="I476" i="10"/>
  <c r="K476" i="10"/>
  <c r="E477" i="10"/>
  <c r="G477" i="10"/>
  <c r="H477" i="10"/>
  <c r="I477" i="10"/>
  <c r="J477" i="10"/>
  <c r="K477" i="10"/>
  <c r="E478" i="10"/>
  <c r="G478" i="10"/>
  <c r="H478" i="10"/>
  <c r="I478" i="10"/>
  <c r="J478" i="10"/>
  <c r="K478" i="10"/>
  <c r="E479" i="10"/>
  <c r="J479" i="10" s="1"/>
  <c r="G479" i="10"/>
  <c r="H479" i="10"/>
  <c r="I479" i="10"/>
  <c r="K479" i="10"/>
  <c r="E480" i="10"/>
  <c r="J480" i="10" s="1"/>
  <c r="C480" i="10" s="1"/>
  <c r="G480" i="10"/>
  <c r="H480" i="10"/>
  <c r="I480" i="10"/>
  <c r="K480" i="10"/>
  <c r="E481" i="10"/>
  <c r="G481" i="10"/>
  <c r="H481" i="10"/>
  <c r="I481" i="10"/>
  <c r="J481" i="10"/>
  <c r="K481" i="10"/>
  <c r="E482" i="10"/>
  <c r="G482" i="10"/>
  <c r="H482" i="10"/>
  <c r="I482" i="10"/>
  <c r="J482" i="10"/>
  <c r="K482" i="10"/>
  <c r="E483" i="10"/>
  <c r="J483" i="10" s="1"/>
  <c r="G483" i="10"/>
  <c r="H483" i="10"/>
  <c r="I483" i="10"/>
  <c r="K483" i="10"/>
  <c r="E484" i="10"/>
  <c r="J484" i="10" s="1"/>
  <c r="C484" i="10" s="1"/>
  <c r="G484" i="10"/>
  <c r="B484" i="10" s="1"/>
  <c r="H484" i="10"/>
  <c r="I484" i="10"/>
  <c r="K484" i="10"/>
  <c r="E485" i="10"/>
  <c r="G485" i="10"/>
  <c r="H485" i="10"/>
  <c r="I485" i="10"/>
  <c r="J485" i="10"/>
  <c r="K485" i="10"/>
  <c r="E486" i="10"/>
  <c r="G486" i="10"/>
  <c r="H486" i="10"/>
  <c r="I486" i="10"/>
  <c r="J486" i="10"/>
  <c r="K486" i="10"/>
  <c r="E487" i="10"/>
  <c r="J487" i="10" s="1"/>
  <c r="G487" i="10"/>
  <c r="H487" i="10"/>
  <c r="I487" i="10"/>
  <c r="K487" i="10"/>
  <c r="E488" i="10"/>
  <c r="J488" i="10" s="1"/>
  <c r="G488" i="10"/>
  <c r="B488" i="10" s="1"/>
  <c r="H488" i="10"/>
  <c r="I488" i="10"/>
  <c r="K488" i="10"/>
  <c r="E489" i="10"/>
  <c r="G489" i="10"/>
  <c r="H489" i="10"/>
  <c r="I489" i="10"/>
  <c r="J489" i="10"/>
  <c r="K489" i="10"/>
  <c r="E490" i="10"/>
  <c r="G490" i="10"/>
  <c r="H490" i="10"/>
  <c r="I490" i="10"/>
  <c r="J490" i="10"/>
  <c r="K490" i="10"/>
  <c r="E491" i="10"/>
  <c r="J491" i="10" s="1"/>
  <c r="G491" i="10"/>
  <c r="H491" i="10"/>
  <c r="I491" i="10"/>
  <c r="K491" i="10"/>
  <c r="E492" i="10"/>
  <c r="J492" i="10" s="1"/>
  <c r="G492" i="10"/>
  <c r="B492" i="10" s="1"/>
  <c r="H492" i="10"/>
  <c r="I492" i="10"/>
  <c r="K492" i="10"/>
  <c r="E493" i="10"/>
  <c r="G493" i="10"/>
  <c r="H493" i="10"/>
  <c r="I493" i="10"/>
  <c r="J493" i="10"/>
  <c r="K493" i="10"/>
  <c r="E494" i="10"/>
  <c r="G494" i="10"/>
  <c r="H494" i="10"/>
  <c r="I494" i="10"/>
  <c r="J494" i="10"/>
  <c r="K494" i="10"/>
  <c r="E495" i="10"/>
  <c r="J495" i="10" s="1"/>
  <c r="G495" i="10"/>
  <c r="H495" i="10"/>
  <c r="I495" i="10"/>
  <c r="K495" i="10"/>
  <c r="E496" i="10"/>
  <c r="J496" i="10" s="1"/>
  <c r="C496" i="10" s="1"/>
  <c r="G496" i="10"/>
  <c r="B496" i="10" s="1"/>
  <c r="H496" i="10"/>
  <c r="I496" i="10"/>
  <c r="K496" i="10"/>
  <c r="E497" i="10"/>
  <c r="G497" i="10"/>
  <c r="H497" i="10"/>
  <c r="I497" i="10"/>
  <c r="J497" i="10"/>
  <c r="K497" i="10"/>
  <c r="E498" i="10"/>
  <c r="G498" i="10"/>
  <c r="H498" i="10"/>
  <c r="I498" i="10"/>
  <c r="J498" i="10"/>
  <c r="K498" i="10"/>
  <c r="E499" i="10"/>
  <c r="J499" i="10" s="1"/>
  <c r="G499" i="10"/>
  <c r="H499" i="10"/>
  <c r="I499" i="10"/>
  <c r="K499" i="10"/>
  <c r="E500" i="10"/>
  <c r="J500" i="10" s="1"/>
  <c r="C500" i="10" s="1"/>
  <c r="G500" i="10"/>
  <c r="B500" i="10" s="1"/>
  <c r="H500" i="10"/>
  <c r="I500" i="10"/>
  <c r="K500" i="10"/>
  <c r="E501" i="10"/>
  <c r="G501" i="10"/>
  <c r="H501" i="10"/>
  <c r="I501" i="10"/>
  <c r="J501" i="10"/>
  <c r="K501" i="10"/>
  <c r="E502" i="10"/>
  <c r="G502" i="10"/>
  <c r="H502" i="10"/>
  <c r="I502" i="10"/>
  <c r="J502" i="10"/>
  <c r="K502" i="10"/>
  <c r="E503" i="10"/>
  <c r="J503" i="10" s="1"/>
  <c r="G503" i="10"/>
  <c r="H503" i="10"/>
  <c r="I503" i="10"/>
  <c r="K503" i="10"/>
  <c r="E504" i="10"/>
  <c r="J504" i="10" s="1"/>
  <c r="G504" i="10"/>
  <c r="B504" i="10" s="1"/>
  <c r="H504" i="10"/>
  <c r="I504" i="10"/>
  <c r="K504" i="10"/>
  <c r="E505" i="10"/>
  <c r="G505" i="10"/>
  <c r="H505" i="10"/>
  <c r="I505" i="10"/>
  <c r="J505" i="10"/>
  <c r="K505" i="10"/>
  <c r="E506" i="10"/>
  <c r="G506" i="10"/>
  <c r="H506" i="10"/>
  <c r="I506" i="10"/>
  <c r="J506" i="10"/>
  <c r="K506" i="10"/>
  <c r="E507" i="10"/>
  <c r="J507" i="10" s="1"/>
  <c r="G507" i="10"/>
  <c r="H507" i="10"/>
  <c r="I507" i="10"/>
  <c r="K507" i="10"/>
  <c r="E508" i="10"/>
  <c r="J508" i="10" s="1"/>
  <c r="G508" i="10"/>
  <c r="B508" i="10" s="1"/>
  <c r="H508" i="10"/>
  <c r="I508" i="10"/>
  <c r="K508" i="10"/>
  <c r="E509" i="10"/>
  <c r="G509" i="10"/>
  <c r="H509" i="10"/>
  <c r="I509" i="10"/>
  <c r="J509" i="10"/>
  <c r="K509" i="10"/>
  <c r="E510" i="10"/>
  <c r="G510" i="10"/>
  <c r="H510" i="10"/>
  <c r="I510" i="10"/>
  <c r="J510" i="10"/>
  <c r="K510" i="10"/>
  <c r="E511" i="10"/>
  <c r="J511" i="10" s="1"/>
  <c r="G511" i="10"/>
  <c r="H511" i="10"/>
  <c r="I511" i="10"/>
  <c r="K511" i="10"/>
  <c r="E512" i="10"/>
  <c r="J512" i="10" s="1"/>
  <c r="C512" i="10" s="1"/>
  <c r="G512" i="10"/>
  <c r="H512" i="10"/>
  <c r="I512" i="10"/>
  <c r="K512" i="10"/>
  <c r="E513" i="10"/>
  <c r="G513" i="10"/>
  <c r="H513" i="10"/>
  <c r="I513" i="10"/>
  <c r="J513" i="10"/>
  <c r="K513" i="10"/>
  <c r="E514" i="10"/>
  <c r="G514" i="10"/>
  <c r="H514" i="10"/>
  <c r="I514" i="10"/>
  <c r="J514" i="10"/>
  <c r="K514" i="10"/>
  <c r="E515" i="10"/>
  <c r="J515" i="10" s="1"/>
  <c r="G515" i="10"/>
  <c r="H515" i="10"/>
  <c r="I515" i="10"/>
  <c r="K515" i="10"/>
  <c r="E516" i="10"/>
  <c r="J516" i="10" s="1"/>
  <c r="C516" i="10" s="1"/>
  <c r="G516" i="10"/>
  <c r="B516" i="10" s="1"/>
  <c r="H516" i="10"/>
  <c r="I516" i="10"/>
  <c r="K516" i="10"/>
  <c r="E517" i="10"/>
  <c r="G517" i="10"/>
  <c r="H517" i="10"/>
  <c r="I517" i="10"/>
  <c r="J517" i="10"/>
  <c r="K517" i="10"/>
  <c r="E518" i="10"/>
  <c r="G518" i="10"/>
  <c r="H518" i="10"/>
  <c r="I518" i="10"/>
  <c r="J518" i="10"/>
  <c r="K518" i="10"/>
  <c r="E519" i="10"/>
  <c r="J519" i="10" s="1"/>
  <c r="G519" i="10"/>
  <c r="H519" i="10"/>
  <c r="I519" i="10"/>
  <c r="K519" i="10"/>
  <c r="E520" i="10"/>
  <c r="J520" i="10" s="1"/>
  <c r="G520" i="10"/>
  <c r="B520" i="10" s="1"/>
  <c r="H520" i="10"/>
  <c r="I520" i="10"/>
  <c r="K520" i="10"/>
  <c r="E521" i="10"/>
  <c r="G521" i="10"/>
  <c r="H521" i="10"/>
  <c r="I521" i="10"/>
  <c r="J521" i="10"/>
  <c r="K521" i="10"/>
  <c r="E522" i="10"/>
  <c r="G522" i="10"/>
  <c r="H522" i="10"/>
  <c r="I522" i="10"/>
  <c r="J522" i="10"/>
  <c r="K522" i="10"/>
  <c r="E523" i="10"/>
  <c r="J523" i="10" s="1"/>
  <c r="G523" i="10"/>
  <c r="H523" i="10"/>
  <c r="I523" i="10"/>
  <c r="K523" i="10"/>
  <c r="E524" i="10"/>
  <c r="J524" i="10" s="1"/>
  <c r="G524" i="10"/>
  <c r="B524" i="10" s="1"/>
  <c r="H524" i="10"/>
  <c r="I524" i="10"/>
  <c r="K524" i="10"/>
  <c r="E525" i="10"/>
  <c r="G525" i="10"/>
  <c r="H525" i="10"/>
  <c r="I525" i="10"/>
  <c r="J525" i="10"/>
  <c r="K525" i="10"/>
  <c r="E526" i="10"/>
  <c r="G526" i="10"/>
  <c r="H526" i="10"/>
  <c r="I526" i="10"/>
  <c r="J526" i="10"/>
  <c r="K526" i="10"/>
  <c r="E527" i="10"/>
  <c r="J527" i="10" s="1"/>
  <c r="G527" i="10"/>
  <c r="H527" i="10"/>
  <c r="I527" i="10"/>
  <c r="K527" i="10"/>
  <c r="E528" i="10"/>
  <c r="J528" i="10" s="1"/>
  <c r="C528" i="10" s="1"/>
  <c r="G528" i="10"/>
  <c r="B528" i="10" s="1"/>
  <c r="H528" i="10"/>
  <c r="I528" i="10"/>
  <c r="K528" i="10"/>
  <c r="E529" i="10"/>
  <c r="G529" i="10"/>
  <c r="H529" i="10"/>
  <c r="I529" i="10"/>
  <c r="J529" i="10"/>
  <c r="K529" i="10"/>
  <c r="E530" i="10"/>
  <c r="G530" i="10"/>
  <c r="H530" i="10"/>
  <c r="I530" i="10"/>
  <c r="J530" i="10"/>
  <c r="K530" i="10"/>
  <c r="E531" i="10"/>
  <c r="J531" i="10" s="1"/>
  <c r="G531" i="10"/>
  <c r="H531" i="10"/>
  <c r="I531" i="10"/>
  <c r="K531" i="10"/>
  <c r="E532" i="10"/>
  <c r="J532" i="10" s="1"/>
  <c r="C532" i="10" s="1"/>
  <c r="G532" i="10"/>
  <c r="B532" i="10" s="1"/>
  <c r="H532" i="10"/>
  <c r="I532" i="10"/>
  <c r="K532" i="10"/>
  <c r="E533" i="10"/>
  <c r="G533" i="10"/>
  <c r="B533" i="10" s="1"/>
  <c r="C533" i="10" s="1"/>
  <c r="H533" i="10"/>
  <c r="I533" i="10"/>
  <c r="J533" i="10"/>
  <c r="K533" i="10"/>
  <c r="E534" i="10"/>
  <c r="G534" i="10"/>
  <c r="H534" i="10"/>
  <c r="I534" i="10"/>
  <c r="J534" i="10"/>
  <c r="K534" i="10"/>
  <c r="E535" i="10"/>
  <c r="J535" i="10" s="1"/>
  <c r="G535" i="10"/>
  <c r="H535" i="10"/>
  <c r="I535" i="10"/>
  <c r="K535" i="10"/>
  <c r="E536" i="10"/>
  <c r="J536" i="10" s="1"/>
  <c r="G536" i="10"/>
  <c r="B536" i="10" s="1"/>
  <c r="H536" i="10"/>
  <c r="I536" i="10"/>
  <c r="K536" i="10"/>
  <c r="E537" i="10"/>
  <c r="G537" i="10"/>
  <c r="H537" i="10"/>
  <c r="I537" i="10"/>
  <c r="J537" i="10"/>
  <c r="K537" i="10"/>
  <c r="E538" i="10"/>
  <c r="G538" i="10"/>
  <c r="H538" i="10"/>
  <c r="I538" i="10"/>
  <c r="J538" i="10"/>
  <c r="K538" i="10"/>
  <c r="E539" i="10"/>
  <c r="J539" i="10" s="1"/>
  <c r="G539" i="10"/>
  <c r="H539" i="10"/>
  <c r="I539" i="10"/>
  <c r="K539" i="10"/>
  <c r="E540" i="10"/>
  <c r="J540" i="10" s="1"/>
  <c r="G540" i="10"/>
  <c r="B540" i="10" s="1"/>
  <c r="H540" i="10"/>
  <c r="I540" i="10"/>
  <c r="K540" i="10"/>
  <c r="E541" i="10"/>
  <c r="G541" i="10"/>
  <c r="B541" i="10" s="1"/>
  <c r="C541" i="10" s="1"/>
  <c r="H541" i="10"/>
  <c r="I541" i="10"/>
  <c r="J541" i="10"/>
  <c r="K541" i="10"/>
  <c r="E542" i="10"/>
  <c r="G542" i="10"/>
  <c r="H542" i="10"/>
  <c r="I542" i="10"/>
  <c r="J542" i="10"/>
  <c r="K542" i="10"/>
  <c r="E543" i="10"/>
  <c r="J543" i="10" s="1"/>
  <c r="G543" i="10"/>
  <c r="H543" i="10"/>
  <c r="I543" i="10"/>
  <c r="K543" i="10"/>
  <c r="E544" i="10"/>
  <c r="J544" i="10" s="1"/>
  <c r="C544" i="10" s="1"/>
  <c r="G544" i="10"/>
  <c r="H544" i="10"/>
  <c r="I544" i="10"/>
  <c r="K544" i="10"/>
  <c r="E545" i="10"/>
  <c r="G545" i="10"/>
  <c r="H545" i="10"/>
  <c r="I545" i="10"/>
  <c r="J545" i="10"/>
  <c r="K545" i="10"/>
  <c r="E546" i="10"/>
  <c r="G546" i="10"/>
  <c r="H546" i="10"/>
  <c r="I546" i="10"/>
  <c r="J546" i="10"/>
  <c r="K546" i="10"/>
  <c r="E547" i="10"/>
  <c r="J547" i="10" s="1"/>
  <c r="G547" i="10"/>
  <c r="H547" i="10"/>
  <c r="I547" i="10"/>
  <c r="K547" i="10"/>
  <c r="E548" i="10"/>
  <c r="J548" i="10" s="1"/>
  <c r="C548" i="10" s="1"/>
  <c r="G548" i="10"/>
  <c r="B548" i="10" s="1"/>
  <c r="H548" i="10"/>
  <c r="I548" i="10"/>
  <c r="K548" i="10"/>
  <c r="E549" i="10"/>
  <c r="G549" i="10"/>
  <c r="H549" i="10"/>
  <c r="I549" i="10"/>
  <c r="J549" i="10"/>
  <c r="K549" i="10"/>
  <c r="E550" i="10"/>
  <c r="G550" i="10"/>
  <c r="H550" i="10"/>
  <c r="I550" i="10"/>
  <c r="J550" i="10"/>
  <c r="K550" i="10"/>
  <c r="E551" i="10"/>
  <c r="J551" i="10" s="1"/>
  <c r="G551" i="10"/>
  <c r="H551" i="10"/>
  <c r="I551" i="10"/>
  <c r="K551" i="10"/>
  <c r="E552" i="10"/>
  <c r="J552" i="10" s="1"/>
  <c r="G552" i="10"/>
  <c r="B552" i="10" s="1"/>
  <c r="H552" i="10"/>
  <c r="I552" i="10"/>
  <c r="K552" i="10"/>
  <c r="E553" i="10"/>
  <c r="G553" i="10"/>
  <c r="B553" i="10" s="1"/>
  <c r="C553" i="10" s="1"/>
  <c r="H553" i="10"/>
  <c r="I553" i="10"/>
  <c r="J553" i="10"/>
  <c r="K553" i="10"/>
  <c r="E554" i="10"/>
  <c r="G554" i="10"/>
  <c r="H554" i="10"/>
  <c r="I554" i="10"/>
  <c r="J554" i="10"/>
  <c r="K554" i="10"/>
  <c r="B442" i="10"/>
  <c r="B443" i="10"/>
  <c r="B445" i="10"/>
  <c r="B446" i="10"/>
  <c r="B447" i="10"/>
  <c r="B448" i="10"/>
  <c r="B449" i="10"/>
  <c r="B450" i="10"/>
  <c r="B451" i="10"/>
  <c r="B453" i="10"/>
  <c r="B454" i="10"/>
  <c r="C454" i="10" s="1"/>
  <c r="B455" i="10"/>
  <c r="B457" i="10"/>
  <c r="B458" i="10"/>
  <c r="B459" i="10"/>
  <c r="B461" i="10"/>
  <c r="B462" i="10"/>
  <c r="B463" i="10"/>
  <c r="B465" i="10"/>
  <c r="B466" i="10"/>
  <c r="B467" i="10"/>
  <c r="B469" i="10"/>
  <c r="B470" i="10"/>
  <c r="B471" i="10"/>
  <c r="B473" i="10"/>
  <c r="C473" i="10" s="1"/>
  <c r="B474" i="10"/>
  <c r="B475" i="10"/>
  <c r="B477" i="10"/>
  <c r="B478" i="10"/>
  <c r="B479" i="10"/>
  <c r="B480" i="10"/>
  <c r="B481" i="10"/>
  <c r="B482" i="10"/>
  <c r="B483" i="10"/>
  <c r="B485" i="10"/>
  <c r="B486" i="10"/>
  <c r="C486" i="10" s="1"/>
  <c r="B487" i="10"/>
  <c r="B489" i="10"/>
  <c r="B490" i="10"/>
  <c r="B491" i="10"/>
  <c r="B493" i="10"/>
  <c r="B494" i="10"/>
  <c r="B495" i="10"/>
  <c r="B497" i="10"/>
  <c r="B498" i="10"/>
  <c r="B499" i="10"/>
  <c r="B501" i="10"/>
  <c r="B502" i="10"/>
  <c r="B503" i="10"/>
  <c r="B505" i="10"/>
  <c r="C505" i="10" s="1"/>
  <c r="B506" i="10"/>
  <c r="B507" i="10"/>
  <c r="B509" i="10"/>
  <c r="B510" i="10"/>
  <c r="B511" i="10"/>
  <c r="B512" i="10"/>
  <c r="B513" i="10"/>
  <c r="B514" i="10"/>
  <c r="B515" i="10"/>
  <c r="B517" i="10"/>
  <c r="B518" i="10"/>
  <c r="C518" i="10" s="1"/>
  <c r="B519" i="10"/>
  <c r="B521" i="10"/>
  <c r="B522" i="10"/>
  <c r="B523" i="10"/>
  <c r="B525" i="10"/>
  <c r="B526" i="10"/>
  <c r="B527" i="10"/>
  <c r="B529" i="10"/>
  <c r="B530" i="10"/>
  <c r="B531" i="10"/>
  <c r="B534" i="10"/>
  <c r="B535" i="10"/>
  <c r="B537" i="10"/>
  <c r="C537" i="10" s="1"/>
  <c r="B538" i="10"/>
  <c r="B539" i="10"/>
  <c r="B542" i="10"/>
  <c r="B543" i="10"/>
  <c r="B544" i="10"/>
  <c r="B545" i="10"/>
  <c r="B546" i="10"/>
  <c r="B547" i="10"/>
  <c r="B549" i="10"/>
  <c r="B550" i="10"/>
  <c r="C550" i="10" s="1"/>
  <c r="B551" i="10"/>
  <c r="B554" i="10"/>
  <c r="E442" i="9"/>
  <c r="G442" i="9"/>
  <c r="H442" i="9"/>
  <c r="I442" i="9"/>
  <c r="J442" i="9"/>
  <c r="K442" i="9"/>
  <c r="E443" i="9"/>
  <c r="J443" i="9" s="1"/>
  <c r="G443" i="9"/>
  <c r="H443" i="9"/>
  <c r="I443" i="9"/>
  <c r="K443" i="9"/>
  <c r="E444" i="9"/>
  <c r="J444" i="9" s="1"/>
  <c r="G444" i="9"/>
  <c r="B444" i="9" s="1"/>
  <c r="C444" i="9" s="1"/>
  <c r="H444" i="9"/>
  <c r="I444" i="9"/>
  <c r="K444" i="9"/>
  <c r="E445" i="9"/>
  <c r="G445" i="9"/>
  <c r="H445" i="9"/>
  <c r="I445" i="9"/>
  <c r="J445" i="9"/>
  <c r="K445" i="9"/>
  <c r="C445" i="9" s="1"/>
  <c r="E446" i="9"/>
  <c r="G446" i="9"/>
  <c r="H446" i="9"/>
  <c r="I446" i="9"/>
  <c r="J446" i="9"/>
  <c r="K446" i="9"/>
  <c r="E447" i="9"/>
  <c r="J447" i="9" s="1"/>
  <c r="G447" i="9"/>
  <c r="B447" i="9" s="1"/>
  <c r="C447" i="9" s="1"/>
  <c r="H447" i="9"/>
  <c r="I447" i="9"/>
  <c r="K447" i="9"/>
  <c r="E448" i="9"/>
  <c r="J448" i="9" s="1"/>
  <c r="G448" i="9"/>
  <c r="H448" i="9"/>
  <c r="B448" i="9" s="1"/>
  <c r="C448" i="9" s="1"/>
  <c r="I448" i="9"/>
  <c r="K448" i="9"/>
  <c r="E449" i="9"/>
  <c r="G449" i="9"/>
  <c r="H449" i="9"/>
  <c r="I449" i="9"/>
  <c r="J449" i="9"/>
  <c r="K449" i="9"/>
  <c r="C449" i="9" s="1"/>
  <c r="E450" i="9"/>
  <c r="G450" i="9"/>
  <c r="H450" i="9"/>
  <c r="I450" i="9"/>
  <c r="J450" i="9"/>
  <c r="K450" i="9"/>
  <c r="E451" i="9"/>
  <c r="J451" i="9" s="1"/>
  <c r="G451" i="9"/>
  <c r="B451" i="9" s="1"/>
  <c r="C451" i="9" s="1"/>
  <c r="H451" i="9"/>
  <c r="I451" i="9"/>
  <c r="K451" i="9"/>
  <c r="E452" i="9"/>
  <c r="J452" i="9" s="1"/>
  <c r="G452" i="9"/>
  <c r="B452" i="9" s="1"/>
  <c r="H452" i="9"/>
  <c r="I452" i="9"/>
  <c r="K452" i="9"/>
  <c r="E453" i="9"/>
  <c r="G453" i="9"/>
  <c r="H453" i="9"/>
  <c r="I453" i="9"/>
  <c r="J453" i="9"/>
  <c r="K453" i="9"/>
  <c r="C453" i="9" s="1"/>
  <c r="E454" i="9"/>
  <c r="G454" i="9"/>
  <c r="H454" i="9"/>
  <c r="I454" i="9"/>
  <c r="J454" i="9"/>
  <c r="K454" i="9"/>
  <c r="E455" i="9"/>
  <c r="J455" i="9" s="1"/>
  <c r="G455" i="9"/>
  <c r="B455" i="9" s="1"/>
  <c r="C455" i="9" s="1"/>
  <c r="H455" i="9"/>
  <c r="I455" i="9"/>
  <c r="K455" i="9"/>
  <c r="E456" i="9"/>
  <c r="J456" i="9" s="1"/>
  <c r="G456" i="9"/>
  <c r="H456" i="9"/>
  <c r="I456" i="9"/>
  <c r="K456" i="9"/>
  <c r="E457" i="9"/>
  <c r="G457" i="9"/>
  <c r="H457" i="9"/>
  <c r="I457" i="9"/>
  <c r="J457" i="9"/>
  <c r="K457" i="9"/>
  <c r="C457" i="9" s="1"/>
  <c r="E458" i="9"/>
  <c r="G458" i="9"/>
  <c r="H458" i="9"/>
  <c r="I458" i="9"/>
  <c r="J458" i="9"/>
  <c r="K458" i="9"/>
  <c r="E459" i="9"/>
  <c r="J459" i="9" s="1"/>
  <c r="G459" i="9"/>
  <c r="B459" i="9" s="1"/>
  <c r="H459" i="9"/>
  <c r="I459" i="9"/>
  <c r="K459" i="9"/>
  <c r="E460" i="9"/>
  <c r="J460" i="9" s="1"/>
  <c r="G460" i="9"/>
  <c r="H460" i="9"/>
  <c r="B460" i="9" s="1"/>
  <c r="C460" i="9" s="1"/>
  <c r="I460" i="9"/>
  <c r="K460" i="9"/>
  <c r="E461" i="9"/>
  <c r="G461" i="9"/>
  <c r="H461" i="9"/>
  <c r="I461" i="9"/>
  <c r="J461" i="9"/>
  <c r="K461" i="9"/>
  <c r="C461" i="9" s="1"/>
  <c r="E462" i="9"/>
  <c r="G462" i="9"/>
  <c r="H462" i="9"/>
  <c r="I462" i="9"/>
  <c r="J462" i="9"/>
  <c r="K462" i="9"/>
  <c r="E463" i="9"/>
  <c r="J463" i="9" s="1"/>
  <c r="G463" i="9"/>
  <c r="B463" i="9" s="1"/>
  <c r="C463" i="9" s="1"/>
  <c r="H463" i="9"/>
  <c r="I463" i="9"/>
  <c r="K463" i="9"/>
  <c r="E464" i="9"/>
  <c r="J464" i="9" s="1"/>
  <c r="G464" i="9"/>
  <c r="H464" i="9"/>
  <c r="B464" i="9" s="1"/>
  <c r="C464" i="9" s="1"/>
  <c r="I464" i="9"/>
  <c r="K464" i="9"/>
  <c r="E465" i="9"/>
  <c r="G465" i="9"/>
  <c r="H465" i="9"/>
  <c r="I465" i="9"/>
  <c r="J465" i="9"/>
  <c r="K465" i="9"/>
  <c r="C465" i="9" s="1"/>
  <c r="E466" i="9"/>
  <c r="G466" i="9"/>
  <c r="H466" i="9"/>
  <c r="I466" i="9"/>
  <c r="J466" i="9"/>
  <c r="K466" i="9"/>
  <c r="E467" i="9"/>
  <c r="J467" i="9" s="1"/>
  <c r="G467" i="9"/>
  <c r="B467" i="9" s="1"/>
  <c r="C467" i="9" s="1"/>
  <c r="H467" i="9"/>
  <c r="I467" i="9"/>
  <c r="K467" i="9"/>
  <c r="E468" i="9"/>
  <c r="J468" i="9" s="1"/>
  <c r="G468" i="9"/>
  <c r="H468" i="9"/>
  <c r="I468" i="9"/>
  <c r="K468" i="9"/>
  <c r="E469" i="9"/>
  <c r="G469" i="9"/>
  <c r="H469" i="9"/>
  <c r="I469" i="9"/>
  <c r="J469" i="9"/>
  <c r="K469" i="9"/>
  <c r="C469" i="9" s="1"/>
  <c r="E470" i="9"/>
  <c r="G470" i="9"/>
  <c r="H470" i="9"/>
  <c r="I470" i="9"/>
  <c r="J470" i="9"/>
  <c r="K470" i="9"/>
  <c r="E471" i="9"/>
  <c r="J471" i="9" s="1"/>
  <c r="G471" i="9"/>
  <c r="B471" i="9" s="1"/>
  <c r="C471" i="9" s="1"/>
  <c r="H471" i="9"/>
  <c r="I471" i="9"/>
  <c r="K471" i="9"/>
  <c r="E472" i="9"/>
  <c r="J472" i="9" s="1"/>
  <c r="G472" i="9"/>
  <c r="H472" i="9"/>
  <c r="B472" i="9" s="1"/>
  <c r="I472" i="9"/>
  <c r="K472" i="9"/>
  <c r="E473" i="9"/>
  <c r="G473" i="9"/>
  <c r="H473" i="9"/>
  <c r="I473" i="9"/>
  <c r="J473" i="9"/>
  <c r="K473" i="9"/>
  <c r="C473" i="9" s="1"/>
  <c r="E474" i="9"/>
  <c r="G474" i="9"/>
  <c r="H474" i="9"/>
  <c r="I474" i="9"/>
  <c r="J474" i="9"/>
  <c r="K474" i="9"/>
  <c r="E475" i="9"/>
  <c r="J475" i="9" s="1"/>
  <c r="G475" i="9"/>
  <c r="H475" i="9"/>
  <c r="I475" i="9"/>
  <c r="K475" i="9"/>
  <c r="E476" i="9"/>
  <c r="J476" i="9" s="1"/>
  <c r="G476" i="9"/>
  <c r="B476" i="9" s="1"/>
  <c r="C476" i="9" s="1"/>
  <c r="H476" i="9"/>
  <c r="I476" i="9"/>
  <c r="K476" i="9"/>
  <c r="E477" i="9"/>
  <c r="G477" i="9"/>
  <c r="H477" i="9"/>
  <c r="I477" i="9"/>
  <c r="J477" i="9"/>
  <c r="K477" i="9"/>
  <c r="C477" i="9" s="1"/>
  <c r="E478" i="9"/>
  <c r="G478" i="9"/>
  <c r="H478" i="9"/>
  <c r="I478" i="9"/>
  <c r="J478" i="9"/>
  <c r="K478" i="9"/>
  <c r="E479" i="9"/>
  <c r="J479" i="9" s="1"/>
  <c r="G479" i="9"/>
  <c r="B479" i="9" s="1"/>
  <c r="C479" i="9" s="1"/>
  <c r="H479" i="9"/>
  <c r="I479" i="9"/>
  <c r="K479" i="9"/>
  <c r="E480" i="9"/>
  <c r="J480" i="9" s="1"/>
  <c r="G480" i="9"/>
  <c r="H480" i="9"/>
  <c r="B480" i="9" s="1"/>
  <c r="C480" i="9" s="1"/>
  <c r="I480" i="9"/>
  <c r="K480" i="9"/>
  <c r="E481" i="9"/>
  <c r="G481" i="9"/>
  <c r="H481" i="9"/>
  <c r="I481" i="9"/>
  <c r="J481" i="9"/>
  <c r="K481" i="9"/>
  <c r="E482" i="9"/>
  <c r="G482" i="9"/>
  <c r="H482" i="9"/>
  <c r="I482" i="9"/>
  <c r="J482" i="9"/>
  <c r="K482" i="9"/>
  <c r="E483" i="9"/>
  <c r="J483" i="9" s="1"/>
  <c r="G483" i="9"/>
  <c r="B483" i="9" s="1"/>
  <c r="C483" i="9" s="1"/>
  <c r="H483" i="9"/>
  <c r="I483" i="9"/>
  <c r="K483" i="9"/>
  <c r="E484" i="9"/>
  <c r="J484" i="9" s="1"/>
  <c r="G484" i="9"/>
  <c r="B484" i="9" s="1"/>
  <c r="H484" i="9"/>
  <c r="I484" i="9"/>
  <c r="K484" i="9"/>
  <c r="E485" i="9"/>
  <c r="G485" i="9"/>
  <c r="H485" i="9"/>
  <c r="I485" i="9"/>
  <c r="J485" i="9"/>
  <c r="K485" i="9"/>
  <c r="C485" i="9" s="1"/>
  <c r="E486" i="9"/>
  <c r="G486" i="9"/>
  <c r="H486" i="9"/>
  <c r="I486" i="9"/>
  <c r="J486" i="9"/>
  <c r="K486" i="9"/>
  <c r="E487" i="9"/>
  <c r="J487" i="9" s="1"/>
  <c r="G487" i="9"/>
  <c r="B487" i="9" s="1"/>
  <c r="C487" i="9" s="1"/>
  <c r="H487" i="9"/>
  <c r="I487" i="9"/>
  <c r="K487" i="9"/>
  <c r="E488" i="9"/>
  <c r="J488" i="9" s="1"/>
  <c r="G488" i="9"/>
  <c r="H488" i="9"/>
  <c r="I488" i="9"/>
  <c r="K488" i="9"/>
  <c r="E489" i="9"/>
  <c r="G489" i="9"/>
  <c r="H489" i="9"/>
  <c r="I489" i="9"/>
  <c r="J489" i="9"/>
  <c r="K489" i="9"/>
  <c r="C489" i="9" s="1"/>
  <c r="E490" i="9"/>
  <c r="G490" i="9"/>
  <c r="H490" i="9"/>
  <c r="I490" i="9"/>
  <c r="J490" i="9"/>
  <c r="K490" i="9"/>
  <c r="E491" i="9"/>
  <c r="J491" i="9" s="1"/>
  <c r="G491" i="9"/>
  <c r="B491" i="9" s="1"/>
  <c r="H491" i="9"/>
  <c r="I491" i="9"/>
  <c r="K491" i="9"/>
  <c r="E492" i="9"/>
  <c r="J492" i="9" s="1"/>
  <c r="G492" i="9"/>
  <c r="B492" i="9" s="1"/>
  <c r="C492" i="9" s="1"/>
  <c r="H492" i="9"/>
  <c r="I492" i="9"/>
  <c r="K492" i="9"/>
  <c r="E493" i="9"/>
  <c r="G493" i="9"/>
  <c r="H493" i="9"/>
  <c r="I493" i="9"/>
  <c r="J493" i="9"/>
  <c r="K493" i="9"/>
  <c r="C493" i="9" s="1"/>
  <c r="E494" i="9"/>
  <c r="G494" i="9"/>
  <c r="H494" i="9"/>
  <c r="I494" i="9"/>
  <c r="J494" i="9"/>
  <c r="K494" i="9"/>
  <c r="E495" i="9"/>
  <c r="J495" i="9" s="1"/>
  <c r="G495" i="9"/>
  <c r="B495" i="9" s="1"/>
  <c r="C495" i="9" s="1"/>
  <c r="H495" i="9"/>
  <c r="I495" i="9"/>
  <c r="K495" i="9"/>
  <c r="E496" i="9"/>
  <c r="J496" i="9" s="1"/>
  <c r="G496" i="9"/>
  <c r="B496" i="9" s="1"/>
  <c r="H496" i="9"/>
  <c r="I496" i="9"/>
  <c r="K496" i="9"/>
  <c r="E497" i="9"/>
  <c r="G497" i="9"/>
  <c r="B497" i="9" s="1"/>
  <c r="H497" i="9"/>
  <c r="I497" i="9"/>
  <c r="J497" i="9"/>
  <c r="K497" i="9"/>
  <c r="C497" i="9" s="1"/>
  <c r="E498" i="9"/>
  <c r="G498" i="9"/>
  <c r="H498" i="9"/>
  <c r="I498" i="9"/>
  <c r="J498" i="9"/>
  <c r="K498" i="9"/>
  <c r="E499" i="9"/>
  <c r="J499" i="9" s="1"/>
  <c r="G499" i="9"/>
  <c r="B499" i="9" s="1"/>
  <c r="C499" i="9" s="1"/>
  <c r="H499" i="9"/>
  <c r="I499" i="9"/>
  <c r="K499" i="9"/>
  <c r="E500" i="9"/>
  <c r="J500" i="9" s="1"/>
  <c r="G500" i="9"/>
  <c r="H500" i="9"/>
  <c r="I500" i="9"/>
  <c r="K500" i="9"/>
  <c r="E501" i="9"/>
  <c r="G501" i="9"/>
  <c r="H501" i="9"/>
  <c r="I501" i="9"/>
  <c r="J501" i="9"/>
  <c r="K501" i="9"/>
  <c r="C501" i="9" s="1"/>
  <c r="E502" i="9"/>
  <c r="G502" i="9"/>
  <c r="H502" i="9"/>
  <c r="I502" i="9"/>
  <c r="J502" i="9"/>
  <c r="K502" i="9"/>
  <c r="E503" i="9"/>
  <c r="J503" i="9" s="1"/>
  <c r="G503" i="9"/>
  <c r="B503" i="9" s="1"/>
  <c r="C503" i="9" s="1"/>
  <c r="H503" i="9"/>
  <c r="I503" i="9"/>
  <c r="K503" i="9"/>
  <c r="E504" i="9"/>
  <c r="J504" i="9" s="1"/>
  <c r="G504" i="9"/>
  <c r="H504" i="9"/>
  <c r="B504" i="9" s="1"/>
  <c r="I504" i="9"/>
  <c r="K504" i="9"/>
  <c r="E505" i="9"/>
  <c r="G505" i="9"/>
  <c r="H505" i="9"/>
  <c r="I505" i="9"/>
  <c r="J505" i="9"/>
  <c r="K505" i="9"/>
  <c r="C505" i="9" s="1"/>
  <c r="E506" i="9"/>
  <c r="G506" i="9"/>
  <c r="H506" i="9"/>
  <c r="I506" i="9"/>
  <c r="J506" i="9"/>
  <c r="K506" i="9"/>
  <c r="E507" i="9"/>
  <c r="J507" i="9" s="1"/>
  <c r="G507" i="9"/>
  <c r="H507" i="9"/>
  <c r="I507" i="9"/>
  <c r="K507" i="9"/>
  <c r="E508" i="9"/>
  <c r="J508" i="9" s="1"/>
  <c r="G508" i="9"/>
  <c r="B508" i="9" s="1"/>
  <c r="C508" i="9" s="1"/>
  <c r="H508" i="9"/>
  <c r="I508" i="9"/>
  <c r="K508" i="9"/>
  <c r="E509" i="9"/>
  <c r="G509" i="9"/>
  <c r="H509" i="9"/>
  <c r="I509" i="9"/>
  <c r="J509" i="9"/>
  <c r="K509" i="9"/>
  <c r="C509" i="9" s="1"/>
  <c r="E510" i="9"/>
  <c r="G510" i="9"/>
  <c r="H510" i="9"/>
  <c r="I510" i="9"/>
  <c r="J510" i="9"/>
  <c r="K510" i="9"/>
  <c r="E511" i="9"/>
  <c r="J511" i="9" s="1"/>
  <c r="G511" i="9"/>
  <c r="B511" i="9" s="1"/>
  <c r="C511" i="9" s="1"/>
  <c r="H511" i="9"/>
  <c r="I511" i="9"/>
  <c r="K511" i="9"/>
  <c r="E512" i="9"/>
  <c r="J512" i="9" s="1"/>
  <c r="G512" i="9"/>
  <c r="H512" i="9"/>
  <c r="B512" i="9" s="1"/>
  <c r="C512" i="9" s="1"/>
  <c r="I512" i="9"/>
  <c r="K512" i="9"/>
  <c r="E513" i="9"/>
  <c r="G513" i="9"/>
  <c r="H513" i="9"/>
  <c r="I513" i="9"/>
  <c r="J513" i="9"/>
  <c r="K513" i="9"/>
  <c r="E514" i="9"/>
  <c r="G514" i="9"/>
  <c r="H514" i="9"/>
  <c r="I514" i="9"/>
  <c r="J514" i="9"/>
  <c r="K514" i="9"/>
  <c r="E515" i="9"/>
  <c r="J515" i="9" s="1"/>
  <c r="G515" i="9"/>
  <c r="B515" i="9" s="1"/>
  <c r="C515" i="9" s="1"/>
  <c r="H515" i="9"/>
  <c r="I515" i="9"/>
  <c r="K515" i="9"/>
  <c r="E516" i="9"/>
  <c r="J516" i="9" s="1"/>
  <c r="G516" i="9"/>
  <c r="B516" i="9" s="1"/>
  <c r="H516" i="9"/>
  <c r="I516" i="9"/>
  <c r="K516" i="9"/>
  <c r="E517" i="9"/>
  <c r="G517" i="9"/>
  <c r="H517" i="9"/>
  <c r="I517" i="9"/>
  <c r="J517" i="9"/>
  <c r="K517" i="9"/>
  <c r="C517" i="9" s="1"/>
  <c r="E518" i="9"/>
  <c r="G518" i="9"/>
  <c r="H518" i="9"/>
  <c r="I518" i="9"/>
  <c r="J518" i="9"/>
  <c r="K518" i="9"/>
  <c r="E519" i="9"/>
  <c r="J519" i="9" s="1"/>
  <c r="G519" i="9"/>
  <c r="B519" i="9" s="1"/>
  <c r="C519" i="9" s="1"/>
  <c r="H519" i="9"/>
  <c r="I519" i="9"/>
  <c r="K519" i="9"/>
  <c r="E520" i="9"/>
  <c r="J520" i="9" s="1"/>
  <c r="G520" i="9"/>
  <c r="H520" i="9"/>
  <c r="I520" i="9"/>
  <c r="K520" i="9"/>
  <c r="E521" i="9"/>
  <c r="G521" i="9"/>
  <c r="B521" i="9" s="1"/>
  <c r="H521" i="9"/>
  <c r="I521" i="9"/>
  <c r="J521" i="9"/>
  <c r="K521" i="9"/>
  <c r="E522" i="9"/>
  <c r="G522" i="9"/>
  <c r="B522" i="9" s="1"/>
  <c r="C522" i="9" s="1"/>
  <c r="H522" i="9"/>
  <c r="I522" i="9"/>
  <c r="J522" i="9"/>
  <c r="K522" i="9"/>
  <c r="E523" i="9"/>
  <c r="J523" i="9" s="1"/>
  <c r="G523" i="9"/>
  <c r="B523" i="9" s="1"/>
  <c r="H523" i="9"/>
  <c r="I523" i="9"/>
  <c r="K523" i="9"/>
  <c r="E524" i="9"/>
  <c r="J524" i="9" s="1"/>
  <c r="G524" i="9"/>
  <c r="B524" i="9" s="1"/>
  <c r="C524" i="9" s="1"/>
  <c r="H524" i="9"/>
  <c r="I524" i="9"/>
  <c r="K524" i="9"/>
  <c r="E525" i="9"/>
  <c r="G525" i="9"/>
  <c r="H525" i="9"/>
  <c r="I525" i="9"/>
  <c r="J525" i="9"/>
  <c r="K525" i="9"/>
  <c r="C525" i="9" s="1"/>
  <c r="E526" i="9"/>
  <c r="G526" i="9"/>
  <c r="H526" i="9"/>
  <c r="I526" i="9"/>
  <c r="J526" i="9"/>
  <c r="K526" i="9"/>
  <c r="E527" i="9"/>
  <c r="J527" i="9" s="1"/>
  <c r="G527" i="9"/>
  <c r="B527" i="9" s="1"/>
  <c r="C527" i="9" s="1"/>
  <c r="H527" i="9"/>
  <c r="I527" i="9"/>
  <c r="K527" i="9"/>
  <c r="E528" i="9"/>
  <c r="J528" i="9" s="1"/>
  <c r="G528" i="9"/>
  <c r="B528" i="9" s="1"/>
  <c r="H528" i="9"/>
  <c r="I528" i="9"/>
  <c r="K528" i="9"/>
  <c r="E529" i="9"/>
  <c r="G529" i="9"/>
  <c r="B529" i="9" s="1"/>
  <c r="H529" i="9"/>
  <c r="I529" i="9"/>
  <c r="J529" i="9"/>
  <c r="K529" i="9"/>
  <c r="C529" i="9" s="1"/>
  <c r="E530" i="9"/>
  <c r="G530" i="9"/>
  <c r="H530" i="9"/>
  <c r="I530" i="9"/>
  <c r="J530" i="9"/>
  <c r="K530" i="9"/>
  <c r="E531" i="9"/>
  <c r="J531" i="9" s="1"/>
  <c r="G531" i="9"/>
  <c r="B531" i="9" s="1"/>
  <c r="C531" i="9" s="1"/>
  <c r="H531" i="9"/>
  <c r="I531" i="9"/>
  <c r="K531" i="9"/>
  <c r="E532" i="9"/>
  <c r="J532" i="9" s="1"/>
  <c r="G532" i="9"/>
  <c r="H532" i="9"/>
  <c r="I532" i="9"/>
  <c r="K532" i="9"/>
  <c r="E533" i="9"/>
  <c r="G533" i="9"/>
  <c r="H533" i="9"/>
  <c r="I533" i="9"/>
  <c r="J533" i="9"/>
  <c r="K533" i="9"/>
  <c r="C533" i="9" s="1"/>
  <c r="E534" i="9"/>
  <c r="G534" i="9"/>
  <c r="H534" i="9"/>
  <c r="I534" i="9"/>
  <c r="J534" i="9"/>
  <c r="K534" i="9"/>
  <c r="E535" i="9"/>
  <c r="J535" i="9" s="1"/>
  <c r="G535" i="9"/>
  <c r="B535" i="9" s="1"/>
  <c r="C535" i="9" s="1"/>
  <c r="H535" i="9"/>
  <c r="I535" i="9"/>
  <c r="K535" i="9"/>
  <c r="E536" i="9"/>
  <c r="J536" i="9" s="1"/>
  <c r="G536" i="9"/>
  <c r="B536" i="9" s="1"/>
  <c r="H536" i="9"/>
  <c r="I536" i="9"/>
  <c r="K536" i="9"/>
  <c r="E537" i="9"/>
  <c r="G537" i="9"/>
  <c r="H537" i="9"/>
  <c r="I537" i="9"/>
  <c r="J537" i="9"/>
  <c r="K537" i="9"/>
  <c r="C537" i="9" s="1"/>
  <c r="E538" i="9"/>
  <c r="G538" i="9"/>
  <c r="H538" i="9"/>
  <c r="I538" i="9"/>
  <c r="J538" i="9"/>
  <c r="K538" i="9"/>
  <c r="E539" i="9"/>
  <c r="J539" i="9" s="1"/>
  <c r="G539" i="9"/>
  <c r="H539" i="9"/>
  <c r="I539" i="9"/>
  <c r="K539" i="9"/>
  <c r="E540" i="9"/>
  <c r="J540" i="9" s="1"/>
  <c r="G540" i="9"/>
  <c r="B540" i="9" s="1"/>
  <c r="C540" i="9" s="1"/>
  <c r="H540" i="9"/>
  <c r="I540" i="9"/>
  <c r="K540" i="9"/>
  <c r="E541" i="9"/>
  <c r="G541" i="9"/>
  <c r="H541" i="9"/>
  <c r="I541" i="9"/>
  <c r="J541" i="9"/>
  <c r="K541" i="9"/>
  <c r="C541" i="9" s="1"/>
  <c r="E542" i="9"/>
  <c r="G542" i="9"/>
  <c r="H542" i="9"/>
  <c r="I542" i="9"/>
  <c r="J542" i="9"/>
  <c r="K542" i="9"/>
  <c r="E543" i="9"/>
  <c r="J543" i="9" s="1"/>
  <c r="G543" i="9"/>
  <c r="B543" i="9" s="1"/>
  <c r="C543" i="9" s="1"/>
  <c r="H543" i="9"/>
  <c r="I543" i="9"/>
  <c r="K543" i="9"/>
  <c r="E544" i="9"/>
  <c r="J544" i="9" s="1"/>
  <c r="G544" i="9"/>
  <c r="H544" i="9"/>
  <c r="B544" i="9" s="1"/>
  <c r="C544" i="9" s="1"/>
  <c r="I544" i="9"/>
  <c r="K544" i="9"/>
  <c r="E545" i="9"/>
  <c r="G545" i="9"/>
  <c r="H545" i="9"/>
  <c r="I545" i="9"/>
  <c r="J545" i="9"/>
  <c r="K545" i="9"/>
  <c r="E546" i="9"/>
  <c r="G546" i="9"/>
  <c r="B546" i="9" s="1"/>
  <c r="C546" i="9" s="1"/>
  <c r="H546" i="9"/>
  <c r="I546" i="9"/>
  <c r="J546" i="9"/>
  <c r="K546" i="9"/>
  <c r="E547" i="9"/>
  <c r="J547" i="9" s="1"/>
  <c r="G547" i="9"/>
  <c r="B547" i="9" s="1"/>
  <c r="C547" i="9" s="1"/>
  <c r="H547" i="9"/>
  <c r="I547" i="9"/>
  <c r="K547" i="9"/>
  <c r="E548" i="9"/>
  <c r="J548" i="9" s="1"/>
  <c r="G548" i="9"/>
  <c r="B548" i="9" s="1"/>
  <c r="H548" i="9"/>
  <c r="I548" i="9"/>
  <c r="K548" i="9"/>
  <c r="E549" i="9"/>
  <c r="G549" i="9"/>
  <c r="H549" i="9"/>
  <c r="I549" i="9"/>
  <c r="J549" i="9"/>
  <c r="K549" i="9"/>
  <c r="C549" i="9" s="1"/>
  <c r="E550" i="9"/>
  <c r="G550" i="9"/>
  <c r="H550" i="9"/>
  <c r="I550" i="9"/>
  <c r="J550" i="9"/>
  <c r="K550" i="9"/>
  <c r="E551" i="9"/>
  <c r="J551" i="9" s="1"/>
  <c r="G551" i="9"/>
  <c r="B551" i="9" s="1"/>
  <c r="C551" i="9" s="1"/>
  <c r="H551" i="9"/>
  <c r="I551" i="9"/>
  <c r="K551" i="9"/>
  <c r="E552" i="9"/>
  <c r="J552" i="9" s="1"/>
  <c r="G552" i="9"/>
  <c r="H552" i="9"/>
  <c r="I552" i="9"/>
  <c r="K552" i="9"/>
  <c r="E553" i="9"/>
  <c r="G553" i="9"/>
  <c r="B553" i="9" s="1"/>
  <c r="H553" i="9"/>
  <c r="I553" i="9"/>
  <c r="J553" i="9"/>
  <c r="K553" i="9"/>
  <c r="E554" i="9"/>
  <c r="G554" i="9"/>
  <c r="B554" i="9" s="1"/>
  <c r="C554" i="9" s="1"/>
  <c r="H554" i="9"/>
  <c r="I554" i="9"/>
  <c r="J554" i="9"/>
  <c r="K554" i="9"/>
  <c r="B442" i="9"/>
  <c r="C442" i="9" s="1"/>
  <c r="B443" i="9"/>
  <c r="B445" i="9"/>
  <c r="B446" i="9"/>
  <c r="C446" i="9" s="1"/>
  <c r="B449" i="9"/>
  <c r="B450" i="9"/>
  <c r="B453" i="9"/>
  <c r="B454" i="9"/>
  <c r="C454" i="9" s="1"/>
  <c r="B456" i="9"/>
  <c r="B457" i="9"/>
  <c r="B458" i="9"/>
  <c r="B461" i="9"/>
  <c r="B462" i="9"/>
  <c r="C462" i="9" s="1"/>
  <c r="B465" i="9"/>
  <c r="B466" i="9"/>
  <c r="C466" i="9" s="1"/>
  <c r="B468" i="9"/>
  <c r="B469" i="9"/>
  <c r="B470" i="9"/>
  <c r="C470" i="9" s="1"/>
  <c r="B473" i="9"/>
  <c r="B474" i="9"/>
  <c r="C474" i="9" s="1"/>
  <c r="B475" i="9"/>
  <c r="B477" i="9"/>
  <c r="B478" i="9"/>
  <c r="C478" i="9" s="1"/>
  <c r="B481" i="9"/>
  <c r="C481" i="9"/>
  <c r="B482" i="9"/>
  <c r="B485" i="9"/>
  <c r="B486" i="9"/>
  <c r="C486" i="9" s="1"/>
  <c r="B488" i="9"/>
  <c r="B489" i="9"/>
  <c r="B490" i="9"/>
  <c r="B493" i="9"/>
  <c r="B494" i="9"/>
  <c r="C494" i="9" s="1"/>
  <c r="B498" i="9"/>
  <c r="B500" i="9"/>
  <c r="B501" i="9"/>
  <c r="B502" i="9"/>
  <c r="B505" i="9"/>
  <c r="B506" i="9"/>
  <c r="C506" i="9" s="1"/>
  <c r="B507" i="9"/>
  <c r="B509" i="9"/>
  <c r="B510" i="9"/>
  <c r="C510" i="9" s="1"/>
  <c r="B513" i="9"/>
  <c r="C513" i="9"/>
  <c r="B514" i="9"/>
  <c r="B517" i="9"/>
  <c r="B518" i="9"/>
  <c r="C518" i="9" s="1"/>
  <c r="B520" i="9"/>
  <c r="B525" i="9"/>
  <c r="B526" i="9"/>
  <c r="C526" i="9" s="1"/>
  <c r="B530" i="9"/>
  <c r="B532" i="9"/>
  <c r="B533" i="9"/>
  <c r="B534" i="9"/>
  <c r="B537" i="9"/>
  <c r="B538" i="9"/>
  <c r="C538" i="9" s="1"/>
  <c r="B539" i="9"/>
  <c r="B541" i="9"/>
  <c r="B542" i="9"/>
  <c r="B545" i="9"/>
  <c r="C545" i="9"/>
  <c r="B549" i="9"/>
  <c r="B550" i="9"/>
  <c r="C550" i="9" s="1"/>
  <c r="B552" i="9"/>
  <c r="E442" i="8"/>
  <c r="G442" i="8"/>
  <c r="H442" i="8"/>
  <c r="I442" i="8"/>
  <c r="J442" i="8"/>
  <c r="K442" i="8"/>
  <c r="E443" i="8"/>
  <c r="J443" i="8" s="1"/>
  <c r="C443" i="8" s="1"/>
  <c r="G443" i="8"/>
  <c r="H443" i="8"/>
  <c r="I443" i="8"/>
  <c r="K443" i="8"/>
  <c r="E444" i="8"/>
  <c r="J444" i="8" s="1"/>
  <c r="C444" i="8" s="1"/>
  <c r="G444" i="8"/>
  <c r="H444" i="8"/>
  <c r="I444" i="8"/>
  <c r="K444" i="8"/>
  <c r="E445" i="8"/>
  <c r="G445" i="8"/>
  <c r="H445" i="8"/>
  <c r="I445" i="8"/>
  <c r="J445" i="8"/>
  <c r="K445" i="8"/>
  <c r="C445" i="8" s="1"/>
  <c r="E446" i="8"/>
  <c r="G446" i="8"/>
  <c r="H446" i="8"/>
  <c r="I446" i="8"/>
  <c r="J446" i="8"/>
  <c r="K446" i="8"/>
  <c r="E447" i="8"/>
  <c r="J447" i="8" s="1"/>
  <c r="C447" i="8" s="1"/>
  <c r="G447" i="8"/>
  <c r="B447" i="8" s="1"/>
  <c r="H447" i="8"/>
  <c r="I447" i="8"/>
  <c r="K447" i="8"/>
  <c r="E448" i="8"/>
  <c r="J448" i="8" s="1"/>
  <c r="G448" i="8"/>
  <c r="H448" i="8"/>
  <c r="I448" i="8"/>
  <c r="K448" i="8"/>
  <c r="E449" i="8"/>
  <c r="G449" i="8"/>
  <c r="H449" i="8"/>
  <c r="I449" i="8"/>
  <c r="J449" i="8"/>
  <c r="K449" i="8"/>
  <c r="C449" i="8" s="1"/>
  <c r="E450" i="8"/>
  <c r="G450" i="8"/>
  <c r="H450" i="8"/>
  <c r="I450" i="8"/>
  <c r="J450" i="8"/>
  <c r="K450" i="8"/>
  <c r="E451" i="8"/>
  <c r="J451" i="8" s="1"/>
  <c r="G451" i="8"/>
  <c r="B451" i="8" s="1"/>
  <c r="H451" i="8"/>
  <c r="I451" i="8"/>
  <c r="K451" i="8"/>
  <c r="E452" i="8"/>
  <c r="J452" i="8" s="1"/>
  <c r="G452" i="8"/>
  <c r="H452" i="8"/>
  <c r="I452" i="8"/>
  <c r="K452" i="8"/>
  <c r="E453" i="8"/>
  <c r="G453" i="8"/>
  <c r="H453" i="8"/>
  <c r="I453" i="8"/>
  <c r="J453" i="8"/>
  <c r="K453" i="8"/>
  <c r="C453" i="8" s="1"/>
  <c r="E454" i="8"/>
  <c r="G454" i="8"/>
  <c r="H454" i="8"/>
  <c r="I454" i="8"/>
  <c r="J454" i="8"/>
  <c r="K454" i="8"/>
  <c r="E455" i="8"/>
  <c r="J455" i="8" s="1"/>
  <c r="G455" i="8"/>
  <c r="B455" i="8" s="1"/>
  <c r="H455" i="8"/>
  <c r="I455" i="8"/>
  <c r="K455" i="8"/>
  <c r="E456" i="8"/>
  <c r="J456" i="8" s="1"/>
  <c r="G456" i="8"/>
  <c r="H456" i="8"/>
  <c r="I456" i="8"/>
  <c r="K456" i="8"/>
  <c r="E457" i="8"/>
  <c r="G457" i="8"/>
  <c r="H457" i="8"/>
  <c r="I457" i="8"/>
  <c r="J457" i="8"/>
  <c r="K457" i="8"/>
  <c r="C457" i="8" s="1"/>
  <c r="E458" i="8"/>
  <c r="G458" i="8"/>
  <c r="H458" i="8"/>
  <c r="I458" i="8"/>
  <c r="J458" i="8"/>
  <c r="K458" i="8"/>
  <c r="E459" i="8"/>
  <c r="J459" i="8" s="1"/>
  <c r="G459" i="8"/>
  <c r="B459" i="8" s="1"/>
  <c r="H459" i="8"/>
  <c r="I459" i="8"/>
  <c r="K459" i="8"/>
  <c r="E460" i="8"/>
  <c r="J460" i="8" s="1"/>
  <c r="G460" i="8"/>
  <c r="H460" i="8"/>
  <c r="I460" i="8"/>
  <c r="K460" i="8"/>
  <c r="E461" i="8"/>
  <c r="G461" i="8"/>
  <c r="H461" i="8"/>
  <c r="I461" i="8"/>
  <c r="J461" i="8"/>
  <c r="K461" i="8"/>
  <c r="C461" i="8" s="1"/>
  <c r="E462" i="8"/>
  <c r="G462" i="8"/>
  <c r="H462" i="8"/>
  <c r="I462" i="8"/>
  <c r="J462" i="8"/>
  <c r="K462" i="8"/>
  <c r="E463" i="8"/>
  <c r="J463" i="8" s="1"/>
  <c r="G463" i="8"/>
  <c r="B463" i="8" s="1"/>
  <c r="H463" i="8"/>
  <c r="I463" i="8"/>
  <c r="K463" i="8"/>
  <c r="E464" i="8"/>
  <c r="J464" i="8" s="1"/>
  <c r="G464" i="8"/>
  <c r="H464" i="8"/>
  <c r="I464" i="8"/>
  <c r="K464" i="8"/>
  <c r="E465" i="8"/>
  <c r="G465" i="8"/>
  <c r="H465" i="8"/>
  <c r="I465" i="8"/>
  <c r="J465" i="8"/>
  <c r="K465" i="8"/>
  <c r="C465" i="8" s="1"/>
  <c r="E466" i="8"/>
  <c r="G466" i="8"/>
  <c r="H466" i="8"/>
  <c r="I466" i="8"/>
  <c r="J466" i="8"/>
  <c r="K466" i="8"/>
  <c r="E467" i="8"/>
  <c r="J467" i="8" s="1"/>
  <c r="G467" i="8"/>
  <c r="B467" i="8" s="1"/>
  <c r="H467" i="8"/>
  <c r="I467" i="8"/>
  <c r="K467" i="8"/>
  <c r="E468" i="8"/>
  <c r="J468" i="8" s="1"/>
  <c r="G468" i="8"/>
  <c r="H468" i="8"/>
  <c r="I468" i="8"/>
  <c r="K468" i="8"/>
  <c r="E469" i="8"/>
  <c r="G469" i="8"/>
  <c r="H469" i="8"/>
  <c r="I469" i="8"/>
  <c r="J469" i="8"/>
  <c r="K469" i="8"/>
  <c r="C469" i="8" s="1"/>
  <c r="E470" i="8"/>
  <c r="G470" i="8"/>
  <c r="H470" i="8"/>
  <c r="I470" i="8"/>
  <c r="J470" i="8"/>
  <c r="K470" i="8"/>
  <c r="E471" i="8"/>
  <c r="J471" i="8" s="1"/>
  <c r="G471" i="8"/>
  <c r="B471" i="8" s="1"/>
  <c r="H471" i="8"/>
  <c r="I471" i="8"/>
  <c r="K471" i="8"/>
  <c r="E472" i="8"/>
  <c r="J472" i="8" s="1"/>
  <c r="G472" i="8"/>
  <c r="H472" i="8"/>
  <c r="I472" i="8"/>
  <c r="K472" i="8"/>
  <c r="E473" i="8"/>
  <c r="G473" i="8"/>
  <c r="H473" i="8"/>
  <c r="I473" i="8"/>
  <c r="J473" i="8"/>
  <c r="K473" i="8"/>
  <c r="C473" i="8" s="1"/>
  <c r="E474" i="8"/>
  <c r="G474" i="8"/>
  <c r="H474" i="8"/>
  <c r="I474" i="8"/>
  <c r="J474" i="8"/>
  <c r="K474" i="8"/>
  <c r="E475" i="8"/>
  <c r="J475" i="8" s="1"/>
  <c r="G475" i="8"/>
  <c r="B475" i="8" s="1"/>
  <c r="H475" i="8"/>
  <c r="I475" i="8"/>
  <c r="K475" i="8"/>
  <c r="E476" i="8"/>
  <c r="J476" i="8" s="1"/>
  <c r="G476" i="8"/>
  <c r="B476" i="8" s="1"/>
  <c r="H476" i="8"/>
  <c r="I476" i="8"/>
  <c r="K476" i="8"/>
  <c r="E477" i="8"/>
  <c r="G477" i="8"/>
  <c r="H477" i="8"/>
  <c r="I477" i="8"/>
  <c r="J477" i="8"/>
  <c r="K477" i="8"/>
  <c r="C477" i="8" s="1"/>
  <c r="E478" i="8"/>
  <c r="G478" i="8"/>
  <c r="H478" i="8"/>
  <c r="I478" i="8"/>
  <c r="J478" i="8"/>
  <c r="K478" i="8"/>
  <c r="E479" i="8"/>
  <c r="J479" i="8" s="1"/>
  <c r="C479" i="8" s="1"/>
  <c r="G479" i="8"/>
  <c r="B479" i="8" s="1"/>
  <c r="H479" i="8"/>
  <c r="I479" i="8"/>
  <c r="K479" i="8"/>
  <c r="E480" i="8"/>
  <c r="J480" i="8" s="1"/>
  <c r="G480" i="8"/>
  <c r="B480" i="8" s="1"/>
  <c r="C480" i="8" s="1"/>
  <c r="H480" i="8"/>
  <c r="I480" i="8"/>
  <c r="K480" i="8"/>
  <c r="E481" i="8"/>
  <c r="G481" i="8"/>
  <c r="H481" i="8"/>
  <c r="I481" i="8"/>
  <c r="J481" i="8"/>
  <c r="K481" i="8"/>
  <c r="C481" i="8" s="1"/>
  <c r="E482" i="8"/>
  <c r="G482" i="8"/>
  <c r="H482" i="8"/>
  <c r="I482" i="8"/>
  <c r="J482" i="8"/>
  <c r="K482" i="8"/>
  <c r="E483" i="8"/>
  <c r="J483" i="8" s="1"/>
  <c r="G483" i="8"/>
  <c r="B483" i="8" s="1"/>
  <c r="H483" i="8"/>
  <c r="I483" i="8"/>
  <c r="K483" i="8"/>
  <c r="E484" i="8"/>
  <c r="J484" i="8" s="1"/>
  <c r="G484" i="8"/>
  <c r="H484" i="8"/>
  <c r="I484" i="8"/>
  <c r="K484" i="8"/>
  <c r="E485" i="8"/>
  <c r="G485" i="8"/>
  <c r="H485" i="8"/>
  <c r="I485" i="8"/>
  <c r="J485" i="8"/>
  <c r="K485" i="8"/>
  <c r="C485" i="8" s="1"/>
  <c r="E486" i="8"/>
  <c r="G486" i="8"/>
  <c r="H486" i="8"/>
  <c r="I486" i="8"/>
  <c r="J486" i="8"/>
  <c r="K486" i="8"/>
  <c r="E487" i="8"/>
  <c r="J487" i="8" s="1"/>
  <c r="G487" i="8"/>
  <c r="B487" i="8" s="1"/>
  <c r="H487" i="8"/>
  <c r="I487" i="8"/>
  <c r="K487" i="8"/>
  <c r="E488" i="8"/>
  <c r="J488" i="8" s="1"/>
  <c r="G488" i="8"/>
  <c r="H488" i="8"/>
  <c r="I488" i="8"/>
  <c r="K488" i="8"/>
  <c r="E489" i="8"/>
  <c r="G489" i="8"/>
  <c r="H489" i="8"/>
  <c r="I489" i="8"/>
  <c r="J489" i="8"/>
  <c r="K489" i="8"/>
  <c r="C489" i="8" s="1"/>
  <c r="E490" i="8"/>
  <c r="G490" i="8"/>
  <c r="H490" i="8"/>
  <c r="I490" i="8"/>
  <c r="J490" i="8"/>
  <c r="K490" i="8"/>
  <c r="E491" i="8"/>
  <c r="J491" i="8" s="1"/>
  <c r="G491" i="8"/>
  <c r="B491" i="8" s="1"/>
  <c r="H491" i="8"/>
  <c r="I491" i="8"/>
  <c r="K491" i="8"/>
  <c r="E492" i="8"/>
  <c r="J492" i="8" s="1"/>
  <c r="G492" i="8"/>
  <c r="B492" i="8" s="1"/>
  <c r="H492" i="8"/>
  <c r="I492" i="8"/>
  <c r="K492" i="8"/>
  <c r="E493" i="8"/>
  <c r="G493" i="8"/>
  <c r="H493" i="8"/>
  <c r="I493" i="8"/>
  <c r="J493" i="8"/>
  <c r="K493" i="8"/>
  <c r="C493" i="8" s="1"/>
  <c r="E494" i="8"/>
  <c r="G494" i="8"/>
  <c r="H494" i="8"/>
  <c r="I494" i="8"/>
  <c r="J494" i="8"/>
  <c r="K494" i="8"/>
  <c r="E495" i="8"/>
  <c r="J495" i="8" s="1"/>
  <c r="C495" i="8" s="1"/>
  <c r="G495" i="8"/>
  <c r="B495" i="8" s="1"/>
  <c r="H495" i="8"/>
  <c r="I495" i="8"/>
  <c r="K495" i="8"/>
  <c r="E496" i="8"/>
  <c r="J496" i="8" s="1"/>
  <c r="G496" i="8"/>
  <c r="B496" i="8" s="1"/>
  <c r="C496" i="8" s="1"/>
  <c r="H496" i="8"/>
  <c r="I496" i="8"/>
  <c r="K496" i="8"/>
  <c r="E497" i="8"/>
  <c r="G497" i="8"/>
  <c r="H497" i="8"/>
  <c r="I497" i="8"/>
  <c r="J497" i="8"/>
  <c r="K497" i="8"/>
  <c r="C497" i="8" s="1"/>
  <c r="E498" i="8"/>
  <c r="G498" i="8"/>
  <c r="H498" i="8"/>
  <c r="I498" i="8"/>
  <c r="J498" i="8"/>
  <c r="K498" i="8"/>
  <c r="E499" i="8"/>
  <c r="J499" i="8" s="1"/>
  <c r="G499" i="8"/>
  <c r="B499" i="8" s="1"/>
  <c r="H499" i="8"/>
  <c r="I499" i="8"/>
  <c r="K499" i="8"/>
  <c r="E500" i="8"/>
  <c r="J500" i="8" s="1"/>
  <c r="G500" i="8"/>
  <c r="H500" i="8"/>
  <c r="I500" i="8"/>
  <c r="K500" i="8"/>
  <c r="E501" i="8"/>
  <c r="G501" i="8"/>
  <c r="H501" i="8"/>
  <c r="I501" i="8"/>
  <c r="J501" i="8"/>
  <c r="K501" i="8"/>
  <c r="C501" i="8" s="1"/>
  <c r="E502" i="8"/>
  <c r="G502" i="8"/>
  <c r="H502" i="8"/>
  <c r="I502" i="8"/>
  <c r="J502" i="8"/>
  <c r="K502" i="8"/>
  <c r="E503" i="8"/>
  <c r="J503" i="8" s="1"/>
  <c r="G503" i="8"/>
  <c r="B503" i="8" s="1"/>
  <c r="H503" i="8"/>
  <c r="I503" i="8"/>
  <c r="K503" i="8"/>
  <c r="E504" i="8"/>
  <c r="J504" i="8" s="1"/>
  <c r="G504" i="8"/>
  <c r="H504" i="8"/>
  <c r="I504" i="8"/>
  <c r="K504" i="8"/>
  <c r="E505" i="8"/>
  <c r="G505" i="8"/>
  <c r="H505" i="8"/>
  <c r="I505" i="8"/>
  <c r="J505" i="8"/>
  <c r="K505" i="8"/>
  <c r="C505" i="8" s="1"/>
  <c r="E506" i="8"/>
  <c r="G506" i="8"/>
  <c r="H506" i="8"/>
  <c r="I506" i="8"/>
  <c r="J506" i="8"/>
  <c r="K506" i="8"/>
  <c r="E507" i="8"/>
  <c r="J507" i="8" s="1"/>
  <c r="G507" i="8"/>
  <c r="B507" i="8" s="1"/>
  <c r="H507" i="8"/>
  <c r="I507" i="8"/>
  <c r="K507" i="8"/>
  <c r="E508" i="8"/>
  <c r="J508" i="8" s="1"/>
  <c r="G508" i="8"/>
  <c r="B508" i="8" s="1"/>
  <c r="H508" i="8"/>
  <c r="I508" i="8"/>
  <c r="K508" i="8"/>
  <c r="E509" i="8"/>
  <c r="G509" i="8"/>
  <c r="H509" i="8"/>
  <c r="I509" i="8"/>
  <c r="J509" i="8"/>
  <c r="K509" i="8"/>
  <c r="C509" i="8" s="1"/>
  <c r="E510" i="8"/>
  <c r="G510" i="8"/>
  <c r="H510" i="8"/>
  <c r="I510" i="8"/>
  <c r="J510" i="8"/>
  <c r="K510" i="8"/>
  <c r="E511" i="8"/>
  <c r="J511" i="8" s="1"/>
  <c r="C511" i="8" s="1"/>
  <c r="G511" i="8"/>
  <c r="B511" i="8" s="1"/>
  <c r="H511" i="8"/>
  <c r="I511" i="8"/>
  <c r="K511" i="8"/>
  <c r="E512" i="8"/>
  <c r="J512" i="8" s="1"/>
  <c r="G512" i="8"/>
  <c r="B512" i="8" s="1"/>
  <c r="C512" i="8" s="1"/>
  <c r="H512" i="8"/>
  <c r="I512" i="8"/>
  <c r="K512" i="8"/>
  <c r="E513" i="8"/>
  <c r="G513" i="8"/>
  <c r="H513" i="8"/>
  <c r="I513" i="8"/>
  <c r="J513" i="8"/>
  <c r="K513" i="8"/>
  <c r="C513" i="8" s="1"/>
  <c r="E514" i="8"/>
  <c r="G514" i="8"/>
  <c r="H514" i="8"/>
  <c r="I514" i="8"/>
  <c r="J514" i="8"/>
  <c r="K514" i="8"/>
  <c r="E515" i="8"/>
  <c r="J515" i="8" s="1"/>
  <c r="G515" i="8"/>
  <c r="B515" i="8" s="1"/>
  <c r="H515" i="8"/>
  <c r="I515" i="8"/>
  <c r="K515" i="8"/>
  <c r="E516" i="8"/>
  <c r="J516" i="8" s="1"/>
  <c r="G516" i="8"/>
  <c r="H516" i="8"/>
  <c r="I516" i="8"/>
  <c r="K516" i="8"/>
  <c r="E517" i="8"/>
  <c r="G517" i="8"/>
  <c r="H517" i="8"/>
  <c r="I517" i="8"/>
  <c r="J517" i="8"/>
  <c r="K517" i="8"/>
  <c r="C517" i="8" s="1"/>
  <c r="E518" i="8"/>
  <c r="G518" i="8"/>
  <c r="H518" i="8"/>
  <c r="I518" i="8"/>
  <c r="J518" i="8"/>
  <c r="K518" i="8"/>
  <c r="E519" i="8"/>
  <c r="J519" i="8" s="1"/>
  <c r="G519" i="8"/>
  <c r="B519" i="8" s="1"/>
  <c r="H519" i="8"/>
  <c r="I519" i="8"/>
  <c r="K519" i="8"/>
  <c r="E520" i="8"/>
  <c r="J520" i="8" s="1"/>
  <c r="G520" i="8"/>
  <c r="H520" i="8"/>
  <c r="I520" i="8"/>
  <c r="K520" i="8"/>
  <c r="E521" i="8"/>
  <c r="G521" i="8"/>
  <c r="H521" i="8"/>
  <c r="I521" i="8"/>
  <c r="J521" i="8"/>
  <c r="K521" i="8"/>
  <c r="C521" i="8" s="1"/>
  <c r="E522" i="8"/>
  <c r="G522" i="8"/>
  <c r="H522" i="8"/>
  <c r="I522" i="8"/>
  <c r="J522" i="8"/>
  <c r="K522" i="8"/>
  <c r="E523" i="8"/>
  <c r="J523" i="8" s="1"/>
  <c r="G523" i="8"/>
  <c r="B523" i="8" s="1"/>
  <c r="H523" i="8"/>
  <c r="I523" i="8"/>
  <c r="K523" i="8"/>
  <c r="E524" i="8"/>
  <c r="J524" i="8" s="1"/>
  <c r="G524" i="8"/>
  <c r="B524" i="8" s="1"/>
  <c r="H524" i="8"/>
  <c r="I524" i="8"/>
  <c r="K524" i="8"/>
  <c r="E525" i="8"/>
  <c r="G525" i="8"/>
  <c r="H525" i="8"/>
  <c r="I525" i="8"/>
  <c r="J525" i="8"/>
  <c r="K525" i="8"/>
  <c r="C525" i="8" s="1"/>
  <c r="E526" i="8"/>
  <c r="G526" i="8"/>
  <c r="H526" i="8"/>
  <c r="I526" i="8"/>
  <c r="J526" i="8"/>
  <c r="K526" i="8"/>
  <c r="E527" i="8"/>
  <c r="J527" i="8" s="1"/>
  <c r="C527" i="8" s="1"/>
  <c r="G527" i="8"/>
  <c r="B527" i="8" s="1"/>
  <c r="H527" i="8"/>
  <c r="I527" i="8"/>
  <c r="K527" i="8"/>
  <c r="E528" i="8"/>
  <c r="J528" i="8" s="1"/>
  <c r="G528" i="8"/>
  <c r="B528" i="8" s="1"/>
  <c r="C528" i="8" s="1"/>
  <c r="H528" i="8"/>
  <c r="I528" i="8"/>
  <c r="K528" i="8"/>
  <c r="E529" i="8"/>
  <c r="G529" i="8"/>
  <c r="H529" i="8"/>
  <c r="I529" i="8"/>
  <c r="J529" i="8"/>
  <c r="K529" i="8"/>
  <c r="C529" i="8" s="1"/>
  <c r="E530" i="8"/>
  <c r="G530" i="8"/>
  <c r="H530" i="8"/>
  <c r="I530" i="8"/>
  <c r="J530" i="8"/>
  <c r="K530" i="8"/>
  <c r="E531" i="8"/>
  <c r="J531" i="8" s="1"/>
  <c r="G531" i="8"/>
  <c r="B531" i="8" s="1"/>
  <c r="H531" i="8"/>
  <c r="I531" i="8"/>
  <c r="K531" i="8"/>
  <c r="E532" i="8"/>
  <c r="J532" i="8" s="1"/>
  <c r="G532" i="8"/>
  <c r="H532" i="8"/>
  <c r="I532" i="8"/>
  <c r="K532" i="8"/>
  <c r="E533" i="8"/>
  <c r="G533" i="8"/>
  <c r="H533" i="8"/>
  <c r="I533" i="8"/>
  <c r="J533" i="8"/>
  <c r="K533" i="8"/>
  <c r="C533" i="8" s="1"/>
  <c r="E534" i="8"/>
  <c r="G534" i="8"/>
  <c r="H534" i="8"/>
  <c r="I534" i="8"/>
  <c r="J534" i="8"/>
  <c r="K534" i="8"/>
  <c r="E535" i="8"/>
  <c r="J535" i="8" s="1"/>
  <c r="G535" i="8"/>
  <c r="B535" i="8" s="1"/>
  <c r="H535" i="8"/>
  <c r="I535" i="8"/>
  <c r="K535" i="8"/>
  <c r="E536" i="8"/>
  <c r="J536" i="8" s="1"/>
  <c r="G536" i="8"/>
  <c r="H536" i="8"/>
  <c r="I536" i="8"/>
  <c r="K536" i="8"/>
  <c r="E537" i="8"/>
  <c r="G537" i="8"/>
  <c r="H537" i="8"/>
  <c r="I537" i="8"/>
  <c r="J537" i="8"/>
  <c r="K537" i="8"/>
  <c r="C537" i="8" s="1"/>
  <c r="E538" i="8"/>
  <c r="G538" i="8"/>
  <c r="H538" i="8"/>
  <c r="I538" i="8"/>
  <c r="J538" i="8"/>
  <c r="K538" i="8"/>
  <c r="E539" i="8"/>
  <c r="J539" i="8" s="1"/>
  <c r="G539" i="8"/>
  <c r="B539" i="8" s="1"/>
  <c r="H539" i="8"/>
  <c r="I539" i="8"/>
  <c r="K539" i="8"/>
  <c r="E540" i="8"/>
  <c r="J540" i="8" s="1"/>
  <c r="G540" i="8"/>
  <c r="B540" i="8" s="1"/>
  <c r="H540" i="8"/>
  <c r="I540" i="8"/>
  <c r="K540" i="8"/>
  <c r="E541" i="8"/>
  <c r="G541" i="8"/>
  <c r="H541" i="8"/>
  <c r="I541" i="8"/>
  <c r="J541" i="8"/>
  <c r="K541" i="8"/>
  <c r="C541" i="8" s="1"/>
  <c r="E542" i="8"/>
  <c r="G542" i="8"/>
  <c r="H542" i="8"/>
  <c r="I542" i="8"/>
  <c r="J542" i="8"/>
  <c r="K542" i="8"/>
  <c r="E543" i="8"/>
  <c r="J543" i="8" s="1"/>
  <c r="C543" i="8" s="1"/>
  <c r="G543" i="8"/>
  <c r="B543" i="8" s="1"/>
  <c r="H543" i="8"/>
  <c r="I543" i="8"/>
  <c r="K543" i="8"/>
  <c r="E544" i="8"/>
  <c r="J544" i="8" s="1"/>
  <c r="G544" i="8"/>
  <c r="B544" i="8" s="1"/>
  <c r="C544" i="8" s="1"/>
  <c r="H544" i="8"/>
  <c r="I544" i="8"/>
  <c r="K544" i="8"/>
  <c r="E545" i="8"/>
  <c r="G545" i="8"/>
  <c r="H545" i="8"/>
  <c r="I545" i="8"/>
  <c r="J545" i="8"/>
  <c r="K545" i="8"/>
  <c r="C545" i="8" s="1"/>
  <c r="E546" i="8"/>
  <c r="G546" i="8"/>
  <c r="H546" i="8"/>
  <c r="I546" i="8"/>
  <c r="J546" i="8"/>
  <c r="K546" i="8"/>
  <c r="E547" i="8"/>
  <c r="J547" i="8" s="1"/>
  <c r="G547" i="8"/>
  <c r="B547" i="8" s="1"/>
  <c r="H547" i="8"/>
  <c r="I547" i="8"/>
  <c r="K547" i="8"/>
  <c r="E548" i="8"/>
  <c r="J548" i="8" s="1"/>
  <c r="G548" i="8"/>
  <c r="H548" i="8"/>
  <c r="I548" i="8"/>
  <c r="K548" i="8"/>
  <c r="E549" i="8"/>
  <c r="G549" i="8"/>
  <c r="H549" i="8"/>
  <c r="I549" i="8"/>
  <c r="J549" i="8"/>
  <c r="K549" i="8"/>
  <c r="C549" i="8" s="1"/>
  <c r="E550" i="8"/>
  <c r="G550" i="8"/>
  <c r="H550" i="8"/>
  <c r="I550" i="8"/>
  <c r="J550" i="8"/>
  <c r="K550" i="8"/>
  <c r="E551" i="8"/>
  <c r="J551" i="8" s="1"/>
  <c r="G551" i="8"/>
  <c r="B551" i="8" s="1"/>
  <c r="H551" i="8"/>
  <c r="I551" i="8"/>
  <c r="K551" i="8"/>
  <c r="E552" i="8"/>
  <c r="J552" i="8" s="1"/>
  <c r="G552" i="8"/>
  <c r="B552" i="8" s="1"/>
  <c r="C552" i="8" s="1"/>
  <c r="H552" i="8"/>
  <c r="I552" i="8"/>
  <c r="K552" i="8"/>
  <c r="E553" i="8"/>
  <c r="G553" i="8"/>
  <c r="H553" i="8"/>
  <c r="I553" i="8"/>
  <c r="J553" i="8"/>
  <c r="K553" i="8"/>
  <c r="C553" i="8" s="1"/>
  <c r="E554" i="8"/>
  <c r="G554" i="8"/>
  <c r="H554" i="8"/>
  <c r="I554" i="8"/>
  <c r="J554" i="8"/>
  <c r="K554" i="8"/>
  <c r="B442" i="8"/>
  <c r="C442" i="8" s="1"/>
  <c r="B443" i="8"/>
  <c r="B444" i="8"/>
  <c r="B445" i="8"/>
  <c r="B446" i="8"/>
  <c r="C446" i="8" s="1"/>
  <c r="B448" i="8"/>
  <c r="B449" i="8"/>
  <c r="B450" i="8"/>
  <c r="C450" i="8" s="1"/>
  <c r="B452" i="8"/>
  <c r="B453" i="8"/>
  <c r="B454" i="8"/>
  <c r="C454" i="8" s="1"/>
  <c r="B456" i="8"/>
  <c r="B457" i="8"/>
  <c r="B458" i="8"/>
  <c r="C458" i="8" s="1"/>
  <c r="B460" i="8"/>
  <c r="B461" i="8"/>
  <c r="B462" i="8"/>
  <c r="C462" i="8" s="1"/>
  <c r="B464" i="8"/>
  <c r="B465" i="8"/>
  <c r="B466" i="8"/>
  <c r="C466" i="8" s="1"/>
  <c r="B468" i="8"/>
  <c r="B469" i="8"/>
  <c r="B470" i="8"/>
  <c r="C470" i="8" s="1"/>
  <c r="B472" i="8"/>
  <c r="B473" i="8"/>
  <c r="B474" i="8"/>
  <c r="C474" i="8" s="1"/>
  <c r="B477" i="8"/>
  <c r="B478" i="8"/>
  <c r="C478" i="8" s="1"/>
  <c r="B481" i="8"/>
  <c r="B482" i="8"/>
  <c r="C482" i="8" s="1"/>
  <c r="B484" i="8"/>
  <c r="B485" i="8"/>
  <c r="B486" i="8"/>
  <c r="C486" i="8" s="1"/>
  <c r="B488" i="8"/>
  <c r="B489" i="8"/>
  <c r="B490" i="8"/>
  <c r="C490" i="8" s="1"/>
  <c r="B493" i="8"/>
  <c r="B494" i="8"/>
  <c r="C494" i="8" s="1"/>
  <c r="B497" i="8"/>
  <c r="B498" i="8"/>
  <c r="C498" i="8" s="1"/>
  <c r="B500" i="8"/>
  <c r="B501" i="8"/>
  <c r="B502" i="8"/>
  <c r="C502" i="8" s="1"/>
  <c r="B504" i="8"/>
  <c r="B505" i="8"/>
  <c r="B506" i="8"/>
  <c r="C506" i="8" s="1"/>
  <c r="B509" i="8"/>
  <c r="B510" i="8"/>
  <c r="C510" i="8" s="1"/>
  <c r="B513" i="8"/>
  <c r="B514" i="8"/>
  <c r="C514" i="8" s="1"/>
  <c r="B516" i="8"/>
  <c r="B517" i="8"/>
  <c r="B518" i="8"/>
  <c r="C518" i="8" s="1"/>
  <c r="B520" i="8"/>
  <c r="B521" i="8"/>
  <c r="B522" i="8"/>
  <c r="C522" i="8" s="1"/>
  <c r="B525" i="8"/>
  <c r="B526" i="8"/>
  <c r="C526" i="8" s="1"/>
  <c r="B529" i="8"/>
  <c r="B530" i="8"/>
  <c r="C530" i="8" s="1"/>
  <c r="B532" i="8"/>
  <c r="B533" i="8"/>
  <c r="B534" i="8"/>
  <c r="C534" i="8" s="1"/>
  <c r="B536" i="8"/>
  <c r="B537" i="8"/>
  <c r="B538" i="8"/>
  <c r="C538" i="8" s="1"/>
  <c r="B541" i="8"/>
  <c r="B542" i="8"/>
  <c r="C542" i="8" s="1"/>
  <c r="B545" i="8"/>
  <c r="B546" i="8"/>
  <c r="C546" i="8" s="1"/>
  <c r="B548" i="8"/>
  <c r="B549" i="8"/>
  <c r="B550" i="8"/>
  <c r="C550" i="8" s="1"/>
  <c r="B553" i="8"/>
  <c r="B554" i="8"/>
  <c r="C554" i="8" s="1"/>
  <c r="E442" i="6"/>
  <c r="J442" i="6" s="1"/>
  <c r="G442" i="6"/>
  <c r="H442" i="6"/>
  <c r="I442" i="6"/>
  <c r="K442" i="6"/>
  <c r="E443" i="6"/>
  <c r="G443" i="6"/>
  <c r="H443" i="6"/>
  <c r="I443" i="6"/>
  <c r="J443" i="6"/>
  <c r="K443" i="6"/>
  <c r="E444" i="6"/>
  <c r="G444" i="6"/>
  <c r="H444" i="6"/>
  <c r="I444" i="6"/>
  <c r="C444" i="6" s="1"/>
  <c r="J444" i="6"/>
  <c r="K444" i="6"/>
  <c r="E445" i="6"/>
  <c r="J445" i="6" s="1"/>
  <c r="G445" i="6"/>
  <c r="H445" i="6"/>
  <c r="I445" i="6"/>
  <c r="K445" i="6"/>
  <c r="E446" i="6"/>
  <c r="J446" i="6" s="1"/>
  <c r="G446" i="6"/>
  <c r="H446" i="6"/>
  <c r="I446" i="6"/>
  <c r="K446" i="6"/>
  <c r="E447" i="6"/>
  <c r="G447" i="6"/>
  <c r="B447" i="6" s="1"/>
  <c r="C447" i="6" s="1"/>
  <c r="H447" i="6"/>
  <c r="I447" i="6"/>
  <c r="J447" i="6"/>
  <c r="K447" i="6"/>
  <c r="E448" i="6"/>
  <c r="G448" i="6"/>
  <c r="H448" i="6"/>
  <c r="I448" i="6"/>
  <c r="J448" i="6"/>
  <c r="K448" i="6"/>
  <c r="E449" i="6"/>
  <c r="J449" i="6" s="1"/>
  <c r="G449" i="6"/>
  <c r="H449" i="6"/>
  <c r="I449" i="6"/>
  <c r="K449" i="6"/>
  <c r="E450" i="6"/>
  <c r="J450" i="6" s="1"/>
  <c r="G450" i="6"/>
  <c r="H450" i="6"/>
  <c r="I450" i="6"/>
  <c r="K450" i="6"/>
  <c r="E451" i="6"/>
  <c r="G451" i="6"/>
  <c r="B451" i="6" s="1"/>
  <c r="C451" i="6" s="1"/>
  <c r="H451" i="6"/>
  <c r="I451" i="6"/>
  <c r="J451" i="6"/>
  <c r="K451" i="6"/>
  <c r="E452" i="6"/>
  <c r="G452" i="6"/>
  <c r="H452" i="6"/>
  <c r="I452" i="6"/>
  <c r="C452" i="6" s="1"/>
  <c r="J452" i="6"/>
  <c r="K452" i="6"/>
  <c r="E453" i="6"/>
  <c r="J453" i="6" s="1"/>
  <c r="C453" i="6" s="1"/>
  <c r="G453" i="6"/>
  <c r="H453" i="6"/>
  <c r="I453" i="6"/>
  <c r="K453" i="6"/>
  <c r="E454" i="6"/>
  <c r="J454" i="6" s="1"/>
  <c r="G454" i="6"/>
  <c r="H454" i="6"/>
  <c r="I454" i="6"/>
  <c r="K454" i="6"/>
  <c r="E455" i="6"/>
  <c r="G455" i="6"/>
  <c r="B455" i="6" s="1"/>
  <c r="C455" i="6" s="1"/>
  <c r="H455" i="6"/>
  <c r="I455" i="6"/>
  <c r="J455" i="6"/>
  <c r="K455" i="6"/>
  <c r="E456" i="6"/>
  <c r="G456" i="6"/>
  <c r="H456" i="6"/>
  <c r="I456" i="6"/>
  <c r="C456" i="6" s="1"/>
  <c r="J456" i="6"/>
  <c r="K456" i="6"/>
  <c r="E457" i="6"/>
  <c r="J457" i="6" s="1"/>
  <c r="G457" i="6"/>
  <c r="H457" i="6"/>
  <c r="I457" i="6"/>
  <c r="K457" i="6"/>
  <c r="C457" i="6" s="1"/>
  <c r="E458" i="6"/>
  <c r="J458" i="6" s="1"/>
  <c r="G458" i="6"/>
  <c r="H458" i="6"/>
  <c r="I458" i="6"/>
  <c r="K458" i="6"/>
  <c r="E459" i="6"/>
  <c r="G459" i="6"/>
  <c r="H459" i="6"/>
  <c r="I459" i="6"/>
  <c r="J459" i="6"/>
  <c r="K459" i="6"/>
  <c r="E460" i="6"/>
  <c r="G460" i="6"/>
  <c r="H460" i="6"/>
  <c r="I460" i="6"/>
  <c r="C460" i="6" s="1"/>
  <c r="J460" i="6"/>
  <c r="K460" i="6"/>
  <c r="E461" i="6"/>
  <c r="J461" i="6" s="1"/>
  <c r="G461" i="6"/>
  <c r="H461" i="6"/>
  <c r="I461" i="6"/>
  <c r="K461" i="6"/>
  <c r="E462" i="6"/>
  <c r="J462" i="6" s="1"/>
  <c r="G462" i="6"/>
  <c r="H462" i="6"/>
  <c r="I462" i="6"/>
  <c r="K462" i="6"/>
  <c r="E463" i="6"/>
  <c r="G463" i="6"/>
  <c r="B463" i="6" s="1"/>
  <c r="C463" i="6" s="1"/>
  <c r="H463" i="6"/>
  <c r="I463" i="6"/>
  <c r="J463" i="6"/>
  <c r="K463" i="6"/>
  <c r="E464" i="6"/>
  <c r="G464" i="6"/>
  <c r="H464" i="6"/>
  <c r="I464" i="6"/>
  <c r="J464" i="6"/>
  <c r="K464" i="6"/>
  <c r="E465" i="6"/>
  <c r="J465" i="6" s="1"/>
  <c r="G465" i="6"/>
  <c r="H465" i="6"/>
  <c r="I465" i="6"/>
  <c r="K465" i="6"/>
  <c r="E466" i="6"/>
  <c r="J466" i="6" s="1"/>
  <c r="G466" i="6"/>
  <c r="H466" i="6"/>
  <c r="I466" i="6"/>
  <c r="K466" i="6"/>
  <c r="E467" i="6"/>
  <c r="G467" i="6"/>
  <c r="B467" i="6" s="1"/>
  <c r="C467" i="6" s="1"/>
  <c r="H467" i="6"/>
  <c r="I467" i="6"/>
  <c r="J467" i="6"/>
  <c r="K467" i="6"/>
  <c r="E468" i="6"/>
  <c r="G468" i="6"/>
  <c r="H468" i="6"/>
  <c r="I468" i="6"/>
  <c r="C468" i="6" s="1"/>
  <c r="J468" i="6"/>
  <c r="K468" i="6"/>
  <c r="E469" i="6"/>
  <c r="J469" i="6" s="1"/>
  <c r="C469" i="6" s="1"/>
  <c r="G469" i="6"/>
  <c r="H469" i="6"/>
  <c r="I469" i="6"/>
  <c r="K469" i="6"/>
  <c r="E470" i="6"/>
  <c r="J470" i="6" s="1"/>
  <c r="G470" i="6"/>
  <c r="H470" i="6"/>
  <c r="I470" i="6"/>
  <c r="K470" i="6"/>
  <c r="E471" i="6"/>
  <c r="G471" i="6"/>
  <c r="B471" i="6" s="1"/>
  <c r="C471" i="6" s="1"/>
  <c r="H471" i="6"/>
  <c r="I471" i="6"/>
  <c r="J471" i="6"/>
  <c r="K471" i="6"/>
  <c r="E472" i="6"/>
  <c r="G472" i="6"/>
  <c r="H472" i="6"/>
  <c r="I472" i="6"/>
  <c r="C472" i="6" s="1"/>
  <c r="J472" i="6"/>
  <c r="K472" i="6"/>
  <c r="E473" i="6"/>
  <c r="J473" i="6" s="1"/>
  <c r="G473" i="6"/>
  <c r="H473" i="6"/>
  <c r="I473" i="6"/>
  <c r="K473" i="6"/>
  <c r="C473" i="6" s="1"/>
  <c r="E474" i="6"/>
  <c r="J474" i="6" s="1"/>
  <c r="G474" i="6"/>
  <c r="H474" i="6"/>
  <c r="I474" i="6"/>
  <c r="K474" i="6"/>
  <c r="E475" i="6"/>
  <c r="G475" i="6"/>
  <c r="H475" i="6"/>
  <c r="I475" i="6"/>
  <c r="J475" i="6"/>
  <c r="K475" i="6"/>
  <c r="E476" i="6"/>
  <c r="G476" i="6"/>
  <c r="H476" i="6"/>
  <c r="I476" i="6"/>
  <c r="J476" i="6"/>
  <c r="K476" i="6"/>
  <c r="E477" i="6"/>
  <c r="J477" i="6" s="1"/>
  <c r="G477" i="6"/>
  <c r="H477" i="6"/>
  <c r="I477" i="6"/>
  <c r="K477" i="6"/>
  <c r="C477" i="6" s="1"/>
  <c r="E478" i="6"/>
  <c r="J478" i="6" s="1"/>
  <c r="G478" i="6"/>
  <c r="H478" i="6"/>
  <c r="I478" i="6"/>
  <c r="K478" i="6"/>
  <c r="E479" i="6"/>
  <c r="G479" i="6"/>
  <c r="B479" i="6" s="1"/>
  <c r="C479" i="6" s="1"/>
  <c r="H479" i="6"/>
  <c r="I479" i="6"/>
  <c r="J479" i="6"/>
  <c r="K479" i="6"/>
  <c r="E480" i="6"/>
  <c r="G480" i="6"/>
  <c r="H480" i="6"/>
  <c r="I480" i="6"/>
  <c r="J480" i="6"/>
  <c r="K480" i="6"/>
  <c r="E481" i="6"/>
  <c r="J481" i="6" s="1"/>
  <c r="C481" i="6" s="1"/>
  <c r="G481" i="6"/>
  <c r="H481" i="6"/>
  <c r="I481" i="6"/>
  <c r="K481" i="6"/>
  <c r="E482" i="6"/>
  <c r="J482" i="6" s="1"/>
  <c r="G482" i="6"/>
  <c r="H482" i="6"/>
  <c r="I482" i="6"/>
  <c r="K482" i="6"/>
  <c r="E483" i="6"/>
  <c r="G483" i="6"/>
  <c r="B483" i="6" s="1"/>
  <c r="C483" i="6" s="1"/>
  <c r="H483" i="6"/>
  <c r="I483" i="6"/>
  <c r="J483" i="6"/>
  <c r="K483" i="6"/>
  <c r="E484" i="6"/>
  <c r="G484" i="6"/>
  <c r="H484" i="6"/>
  <c r="I484" i="6"/>
  <c r="J484" i="6"/>
  <c r="K484" i="6"/>
  <c r="E485" i="6"/>
  <c r="J485" i="6" s="1"/>
  <c r="G485" i="6"/>
  <c r="H485" i="6"/>
  <c r="I485" i="6"/>
  <c r="K485" i="6"/>
  <c r="E486" i="6"/>
  <c r="J486" i="6" s="1"/>
  <c r="G486" i="6"/>
  <c r="H486" i="6"/>
  <c r="I486" i="6"/>
  <c r="K486" i="6"/>
  <c r="E487" i="6"/>
  <c r="G487" i="6"/>
  <c r="B487" i="6" s="1"/>
  <c r="C487" i="6" s="1"/>
  <c r="H487" i="6"/>
  <c r="I487" i="6"/>
  <c r="J487" i="6"/>
  <c r="K487" i="6"/>
  <c r="E488" i="6"/>
  <c r="G488" i="6"/>
  <c r="H488" i="6"/>
  <c r="I488" i="6"/>
  <c r="J488" i="6"/>
  <c r="K488" i="6"/>
  <c r="E489" i="6"/>
  <c r="J489" i="6" s="1"/>
  <c r="G489" i="6"/>
  <c r="H489" i="6"/>
  <c r="I489" i="6"/>
  <c r="K489" i="6"/>
  <c r="C489" i="6" s="1"/>
  <c r="E490" i="6"/>
  <c r="J490" i="6" s="1"/>
  <c r="G490" i="6"/>
  <c r="H490" i="6"/>
  <c r="I490" i="6"/>
  <c r="K490" i="6"/>
  <c r="E491" i="6"/>
  <c r="G491" i="6"/>
  <c r="B491" i="6" s="1"/>
  <c r="C491" i="6" s="1"/>
  <c r="H491" i="6"/>
  <c r="I491" i="6"/>
  <c r="J491" i="6"/>
  <c r="K491" i="6"/>
  <c r="E492" i="6"/>
  <c r="G492" i="6"/>
  <c r="H492" i="6"/>
  <c r="I492" i="6"/>
  <c r="J492" i="6"/>
  <c r="K492" i="6"/>
  <c r="E493" i="6"/>
  <c r="J493" i="6" s="1"/>
  <c r="G493" i="6"/>
  <c r="H493" i="6"/>
  <c r="I493" i="6"/>
  <c r="K493" i="6"/>
  <c r="C493" i="6" s="1"/>
  <c r="E494" i="6"/>
  <c r="J494" i="6" s="1"/>
  <c r="G494" i="6"/>
  <c r="H494" i="6"/>
  <c r="I494" i="6"/>
  <c r="K494" i="6"/>
  <c r="E495" i="6"/>
  <c r="G495" i="6"/>
  <c r="B495" i="6" s="1"/>
  <c r="C495" i="6" s="1"/>
  <c r="H495" i="6"/>
  <c r="I495" i="6"/>
  <c r="J495" i="6"/>
  <c r="K495" i="6"/>
  <c r="E496" i="6"/>
  <c r="G496" i="6"/>
  <c r="H496" i="6"/>
  <c r="I496" i="6"/>
  <c r="J496" i="6"/>
  <c r="K496" i="6"/>
  <c r="E497" i="6"/>
  <c r="J497" i="6" s="1"/>
  <c r="G497" i="6"/>
  <c r="H497" i="6"/>
  <c r="I497" i="6"/>
  <c r="K497" i="6"/>
  <c r="E498" i="6"/>
  <c r="J498" i="6" s="1"/>
  <c r="G498" i="6"/>
  <c r="H498" i="6"/>
  <c r="I498" i="6"/>
  <c r="K498" i="6"/>
  <c r="E499" i="6"/>
  <c r="G499" i="6"/>
  <c r="B499" i="6" s="1"/>
  <c r="C499" i="6" s="1"/>
  <c r="H499" i="6"/>
  <c r="I499" i="6"/>
  <c r="J499" i="6"/>
  <c r="K499" i="6"/>
  <c r="E500" i="6"/>
  <c r="G500" i="6"/>
  <c r="H500" i="6"/>
  <c r="I500" i="6"/>
  <c r="J500" i="6"/>
  <c r="K500" i="6"/>
  <c r="E501" i="6"/>
  <c r="J501" i="6" s="1"/>
  <c r="G501" i="6"/>
  <c r="H501" i="6"/>
  <c r="I501" i="6"/>
  <c r="K501" i="6"/>
  <c r="E502" i="6"/>
  <c r="J502" i="6" s="1"/>
  <c r="G502" i="6"/>
  <c r="H502" i="6"/>
  <c r="I502" i="6"/>
  <c r="K502" i="6"/>
  <c r="E503" i="6"/>
  <c r="G503" i="6"/>
  <c r="B503" i="6" s="1"/>
  <c r="C503" i="6" s="1"/>
  <c r="H503" i="6"/>
  <c r="I503" i="6"/>
  <c r="J503" i="6"/>
  <c r="K503" i="6"/>
  <c r="E504" i="6"/>
  <c r="G504" i="6"/>
  <c r="H504" i="6"/>
  <c r="I504" i="6"/>
  <c r="J504" i="6"/>
  <c r="K504" i="6"/>
  <c r="E505" i="6"/>
  <c r="J505" i="6" s="1"/>
  <c r="G505" i="6"/>
  <c r="H505" i="6"/>
  <c r="I505" i="6"/>
  <c r="K505" i="6"/>
  <c r="C505" i="6" s="1"/>
  <c r="E506" i="6"/>
  <c r="J506" i="6" s="1"/>
  <c r="G506" i="6"/>
  <c r="B506" i="6" s="1"/>
  <c r="C506" i="6" s="1"/>
  <c r="H506" i="6"/>
  <c r="I506" i="6"/>
  <c r="K506" i="6"/>
  <c r="E507" i="6"/>
  <c r="G507" i="6"/>
  <c r="H507" i="6"/>
  <c r="I507" i="6"/>
  <c r="J507" i="6"/>
  <c r="K507" i="6"/>
  <c r="E508" i="6"/>
  <c r="G508" i="6"/>
  <c r="H508" i="6"/>
  <c r="I508" i="6"/>
  <c r="J508" i="6"/>
  <c r="K508" i="6"/>
  <c r="E509" i="6"/>
  <c r="J509" i="6" s="1"/>
  <c r="G509" i="6"/>
  <c r="H509" i="6"/>
  <c r="I509" i="6"/>
  <c r="K509" i="6"/>
  <c r="E510" i="6"/>
  <c r="J510" i="6" s="1"/>
  <c r="G510" i="6"/>
  <c r="H510" i="6"/>
  <c r="I510" i="6"/>
  <c r="K510" i="6"/>
  <c r="E511" i="6"/>
  <c r="G511" i="6"/>
  <c r="B511" i="6" s="1"/>
  <c r="C511" i="6" s="1"/>
  <c r="H511" i="6"/>
  <c r="I511" i="6"/>
  <c r="J511" i="6"/>
  <c r="K511" i="6"/>
  <c r="E512" i="6"/>
  <c r="G512" i="6"/>
  <c r="H512" i="6"/>
  <c r="I512" i="6"/>
  <c r="J512" i="6"/>
  <c r="K512" i="6"/>
  <c r="E513" i="6"/>
  <c r="J513" i="6" s="1"/>
  <c r="C513" i="6" s="1"/>
  <c r="G513" i="6"/>
  <c r="H513" i="6"/>
  <c r="I513" i="6"/>
  <c r="K513" i="6"/>
  <c r="E514" i="6"/>
  <c r="J514" i="6" s="1"/>
  <c r="G514" i="6"/>
  <c r="H514" i="6"/>
  <c r="I514" i="6"/>
  <c r="K514" i="6"/>
  <c r="E515" i="6"/>
  <c r="G515" i="6"/>
  <c r="B515" i="6" s="1"/>
  <c r="C515" i="6" s="1"/>
  <c r="H515" i="6"/>
  <c r="I515" i="6"/>
  <c r="J515" i="6"/>
  <c r="K515" i="6"/>
  <c r="E516" i="6"/>
  <c r="G516" i="6"/>
  <c r="H516" i="6"/>
  <c r="I516" i="6"/>
  <c r="J516" i="6"/>
  <c r="K516" i="6"/>
  <c r="E517" i="6"/>
  <c r="J517" i="6" s="1"/>
  <c r="G517" i="6"/>
  <c r="H517" i="6"/>
  <c r="I517" i="6"/>
  <c r="K517" i="6"/>
  <c r="C517" i="6" s="1"/>
  <c r="E518" i="6"/>
  <c r="J518" i="6" s="1"/>
  <c r="G518" i="6"/>
  <c r="H518" i="6"/>
  <c r="I518" i="6"/>
  <c r="K518" i="6"/>
  <c r="E519" i="6"/>
  <c r="G519" i="6"/>
  <c r="B519" i="6" s="1"/>
  <c r="C519" i="6" s="1"/>
  <c r="H519" i="6"/>
  <c r="I519" i="6"/>
  <c r="J519" i="6"/>
  <c r="K519" i="6"/>
  <c r="E520" i="6"/>
  <c r="G520" i="6"/>
  <c r="H520" i="6"/>
  <c r="I520" i="6"/>
  <c r="J520" i="6"/>
  <c r="K520" i="6"/>
  <c r="E521" i="6"/>
  <c r="J521" i="6" s="1"/>
  <c r="G521" i="6"/>
  <c r="H521" i="6"/>
  <c r="I521" i="6"/>
  <c r="K521" i="6"/>
  <c r="C521" i="6" s="1"/>
  <c r="E522" i="6"/>
  <c r="J522" i="6" s="1"/>
  <c r="G522" i="6"/>
  <c r="H522" i="6"/>
  <c r="I522" i="6"/>
  <c r="K522" i="6"/>
  <c r="E523" i="6"/>
  <c r="G523" i="6"/>
  <c r="B523" i="6" s="1"/>
  <c r="C523" i="6" s="1"/>
  <c r="H523" i="6"/>
  <c r="I523" i="6"/>
  <c r="J523" i="6"/>
  <c r="K523" i="6"/>
  <c r="E524" i="6"/>
  <c r="G524" i="6"/>
  <c r="H524" i="6"/>
  <c r="I524" i="6"/>
  <c r="J524" i="6"/>
  <c r="K524" i="6"/>
  <c r="E525" i="6"/>
  <c r="J525" i="6" s="1"/>
  <c r="G525" i="6"/>
  <c r="H525" i="6"/>
  <c r="I525" i="6"/>
  <c r="K525" i="6"/>
  <c r="E526" i="6"/>
  <c r="J526" i="6" s="1"/>
  <c r="G526" i="6"/>
  <c r="H526" i="6"/>
  <c r="I526" i="6"/>
  <c r="K526" i="6"/>
  <c r="E527" i="6"/>
  <c r="G527" i="6"/>
  <c r="B527" i="6" s="1"/>
  <c r="C527" i="6" s="1"/>
  <c r="H527" i="6"/>
  <c r="I527" i="6"/>
  <c r="J527" i="6"/>
  <c r="K527" i="6"/>
  <c r="E528" i="6"/>
  <c r="G528" i="6"/>
  <c r="H528" i="6"/>
  <c r="I528" i="6"/>
  <c r="J528" i="6"/>
  <c r="K528" i="6"/>
  <c r="E529" i="6"/>
  <c r="J529" i="6" s="1"/>
  <c r="G529" i="6"/>
  <c r="H529" i="6"/>
  <c r="I529" i="6"/>
  <c r="K529" i="6"/>
  <c r="E530" i="6"/>
  <c r="J530" i="6" s="1"/>
  <c r="G530" i="6"/>
  <c r="B530" i="6" s="1"/>
  <c r="C530" i="6" s="1"/>
  <c r="H530" i="6"/>
  <c r="I530" i="6"/>
  <c r="K530" i="6"/>
  <c r="E531" i="6"/>
  <c r="G531" i="6"/>
  <c r="B531" i="6" s="1"/>
  <c r="C531" i="6" s="1"/>
  <c r="H531" i="6"/>
  <c r="I531" i="6"/>
  <c r="J531" i="6"/>
  <c r="K531" i="6"/>
  <c r="E532" i="6"/>
  <c r="G532" i="6"/>
  <c r="B532" i="6" s="1"/>
  <c r="C532" i="6" s="1"/>
  <c r="H532" i="6"/>
  <c r="I532" i="6"/>
  <c r="J532" i="6"/>
  <c r="K532" i="6"/>
  <c r="E533" i="6"/>
  <c r="J533" i="6" s="1"/>
  <c r="G533" i="6"/>
  <c r="H533" i="6"/>
  <c r="I533" i="6"/>
  <c r="K533" i="6"/>
  <c r="E534" i="6"/>
  <c r="J534" i="6" s="1"/>
  <c r="G534" i="6"/>
  <c r="H534" i="6"/>
  <c r="I534" i="6"/>
  <c r="K534" i="6"/>
  <c r="E535" i="6"/>
  <c r="G535" i="6"/>
  <c r="B535" i="6" s="1"/>
  <c r="C535" i="6" s="1"/>
  <c r="H535" i="6"/>
  <c r="I535" i="6"/>
  <c r="J535" i="6"/>
  <c r="K535" i="6"/>
  <c r="E536" i="6"/>
  <c r="G536" i="6"/>
  <c r="H536" i="6"/>
  <c r="I536" i="6"/>
  <c r="J536" i="6"/>
  <c r="K536" i="6"/>
  <c r="E537" i="6"/>
  <c r="J537" i="6" s="1"/>
  <c r="G537" i="6"/>
  <c r="H537" i="6"/>
  <c r="I537" i="6"/>
  <c r="K537" i="6"/>
  <c r="C537" i="6" s="1"/>
  <c r="E538" i="6"/>
  <c r="J538" i="6" s="1"/>
  <c r="G538" i="6"/>
  <c r="B538" i="6" s="1"/>
  <c r="C538" i="6" s="1"/>
  <c r="H538" i="6"/>
  <c r="I538" i="6"/>
  <c r="K538" i="6"/>
  <c r="E539" i="6"/>
  <c r="G539" i="6"/>
  <c r="H539" i="6"/>
  <c r="I539" i="6"/>
  <c r="J539" i="6"/>
  <c r="K539" i="6"/>
  <c r="E540" i="6"/>
  <c r="G540" i="6"/>
  <c r="H540" i="6"/>
  <c r="I540" i="6"/>
  <c r="J540" i="6"/>
  <c r="K540" i="6"/>
  <c r="E541" i="6"/>
  <c r="J541" i="6" s="1"/>
  <c r="G541" i="6"/>
  <c r="H541" i="6"/>
  <c r="I541" i="6"/>
  <c r="K541" i="6"/>
  <c r="E542" i="6"/>
  <c r="J542" i="6" s="1"/>
  <c r="G542" i="6"/>
  <c r="H542" i="6"/>
  <c r="I542" i="6"/>
  <c r="K542" i="6"/>
  <c r="E543" i="6"/>
  <c r="G543" i="6"/>
  <c r="B543" i="6" s="1"/>
  <c r="C543" i="6" s="1"/>
  <c r="H543" i="6"/>
  <c r="I543" i="6"/>
  <c r="J543" i="6"/>
  <c r="K543" i="6"/>
  <c r="E544" i="6"/>
  <c r="G544" i="6"/>
  <c r="H544" i="6"/>
  <c r="I544" i="6"/>
  <c r="J544" i="6"/>
  <c r="K544" i="6"/>
  <c r="E545" i="6"/>
  <c r="J545" i="6" s="1"/>
  <c r="C545" i="6" s="1"/>
  <c r="G545" i="6"/>
  <c r="B545" i="6" s="1"/>
  <c r="H545" i="6"/>
  <c r="I545" i="6"/>
  <c r="K545" i="6"/>
  <c r="E546" i="6"/>
  <c r="J546" i="6" s="1"/>
  <c r="G546" i="6"/>
  <c r="H546" i="6"/>
  <c r="I546" i="6"/>
  <c r="K546" i="6"/>
  <c r="E547" i="6"/>
  <c r="G547" i="6"/>
  <c r="B547" i="6" s="1"/>
  <c r="C547" i="6" s="1"/>
  <c r="H547" i="6"/>
  <c r="I547" i="6"/>
  <c r="J547" i="6"/>
  <c r="K547" i="6"/>
  <c r="E548" i="6"/>
  <c r="G548" i="6"/>
  <c r="H548" i="6"/>
  <c r="I548" i="6"/>
  <c r="J548" i="6"/>
  <c r="K548" i="6"/>
  <c r="E549" i="6"/>
  <c r="J549" i="6" s="1"/>
  <c r="G549" i="6"/>
  <c r="H549" i="6"/>
  <c r="I549" i="6"/>
  <c r="K549" i="6"/>
  <c r="C549" i="6" s="1"/>
  <c r="E550" i="6"/>
  <c r="J550" i="6" s="1"/>
  <c r="G550" i="6"/>
  <c r="H550" i="6"/>
  <c r="I550" i="6"/>
  <c r="K550" i="6"/>
  <c r="E551" i="6"/>
  <c r="G551" i="6"/>
  <c r="B551" i="6" s="1"/>
  <c r="C551" i="6" s="1"/>
  <c r="H551" i="6"/>
  <c r="I551" i="6"/>
  <c r="J551" i="6"/>
  <c r="K551" i="6"/>
  <c r="E552" i="6"/>
  <c r="G552" i="6"/>
  <c r="H552" i="6"/>
  <c r="I552" i="6"/>
  <c r="J552" i="6"/>
  <c r="K552" i="6"/>
  <c r="E553" i="6"/>
  <c r="J553" i="6" s="1"/>
  <c r="G553" i="6"/>
  <c r="H553" i="6"/>
  <c r="I553" i="6"/>
  <c r="K553" i="6"/>
  <c r="C553" i="6" s="1"/>
  <c r="E554" i="6"/>
  <c r="J554" i="6" s="1"/>
  <c r="G554" i="6"/>
  <c r="H554" i="6"/>
  <c r="I554" i="6"/>
  <c r="K554" i="6"/>
  <c r="B442" i="6"/>
  <c r="B443" i="6"/>
  <c r="C443" i="6" s="1"/>
  <c r="B444" i="6"/>
  <c r="B445" i="6"/>
  <c r="B446" i="6"/>
  <c r="B448" i="6"/>
  <c r="C448" i="6"/>
  <c r="B449" i="6"/>
  <c r="B450" i="6"/>
  <c r="B452" i="6"/>
  <c r="B453" i="6"/>
  <c r="B454" i="6"/>
  <c r="B456" i="6"/>
  <c r="B457" i="6"/>
  <c r="B458" i="6"/>
  <c r="B459" i="6"/>
  <c r="C459" i="6" s="1"/>
  <c r="B460" i="6"/>
  <c r="B461" i="6"/>
  <c r="B462" i="6"/>
  <c r="B464" i="6"/>
  <c r="C464" i="6"/>
  <c r="B465" i="6"/>
  <c r="B466" i="6"/>
  <c r="B468" i="6"/>
  <c r="B469" i="6"/>
  <c r="B470" i="6"/>
  <c r="B472" i="6"/>
  <c r="B473" i="6"/>
  <c r="B474" i="6"/>
  <c r="B475" i="6"/>
  <c r="C475" i="6" s="1"/>
  <c r="B476" i="6"/>
  <c r="B477" i="6"/>
  <c r="B478" i="6"/>
  <c r="B480" i="6"/>
  <c r="B481" i="6"/>
  <c r="B482" i="6"/>
  <c r="B484" i="6"/>
  <c r="B485" i="6"/>
  <c r="B486" i="6"/>
  <c r="B488" i="6"/>
  <c r="C488" i="6" s="1"/>
  <c r="B489" i="6"/>
  <c r="B490" i="6"/>
  <c r="B492" i="6"/>
  <c r="B493" i="6"/>
  <c r="B494" i="6"/>
  <c r="B496" i="6"/>
  <c r="B497" i="6"/>
  <c r="B498" i="6"/>
  <c r="B500" i="6"/>
  <c r="B501" i="6"/>
  <c r="B502" i="6"/>
  <c r="B504" i="6"/>
  <c r="B505" i="6"/>
  <c r="B507" i="6"/>
  <c r="C507" i="6" s="1"/>
  <c r="B508" i="6"/>
  <c r="B509" i="6"/>
  <c r="B510" i="6"/>
  <c r="B512" i="6"/>
  <c r="B513" i="6"/>
  <c r="B514" i="6"/>
  <c r="B516" i="6"/>
  <c r="B517" i="6"/>
  <c r="B518" i="6"/>
  <c r="B520" i="6"/>
  <c r="C520" i="6" s="1"/>
  <c r="B521" i="6"/>
  <c r="B522" i="6"/>
  <c r="B524" i="6"/>
  <c r="B525" i="6"/>
  <c r="B526" i="6"/>
  <c r="B528" i="6"/>
  <c r="B529" i="6"/>
  <c r="B533" i="6"/>
  <c r="B534" i="6"/>
  <c r="B536" i="6"/>
  <c r="B537" i="6"/>
  <c r="B539" i="6"/>
  <c r="C539" i="6" s="1"/>
  <c r="B540" i="6"/>
  <c r="B541" i="6"/>
  <c r="B542" i="6"/>
  <c r="B544" i="6"/>
  <c r="B546" i="6"/>
  <c r="B548" i="6"/>
  <c r="B549" i="6"/>
  <c r="B550" i="6"/>
  <c r="B552" i="6"/>
  <c r="C552" i="6" s="1"/>
  <c r="B553" i="6"/>
  <c r="B554" i="6"/>
  <c r="B441" i="6"/>
  <c r="K548" i="5"/>
  <c r="I548" i="5"/>
  <c r="H548" i="5"/>
  <c r="G548" i="5"/>
  <c r="E548" i="5"/>
  <c r="J548" i="5" s="1"/>
  <c r="K547" i="5"/>
  <c r="J547" i="5"/>
  <c r="I547" i="5"/>
  <c r="H547" i="5"/>
  <c r="G547" i="5"/>
  <c r="E547" i="5"/>
  <c r="K546" i="5"/>
  <c r="J546" i="5"/>
  <c r="I546" i="5"/>
  <c r="H546" i="5"/>
  <c r="B546" i="5" s="1"/>
  <c r="C546" i="5" s="1"/>
  <c r="G546" i="5"/>
  <c r="E546" i="5"/>
  <c r="K545" i="5"/>
  <c r="I545" i="5"/>
  <c r="H545" i="5"/>
  <c r="G545" i="5"/>
  <c r="E545" i="5"/>
  <c r="J545" i="5" s="1"/>
  <c r="C545" i="5" s="1"/>
  <c r="K544" i="5"/>
  <c r="I544" i="5"/>
  <c r="H544" i="5"/>
  <c r="G544" i="5"/>
  <c r="E544" i="5"/>
  <c r="J544" i="5" s="1"/>
  <c r="K543" i="5"/>
  <c r="J543" i="5"/>
  <c r="I543" i="5"/>
  <c r="H543" i="5"/>
  <c r="G543" i="5"/>
  <c r="E543" i="5"/>
  <c r="K542" i="5"/>
  <c r="J542" i="5"/>
  <c r="I542" i="5"/>
  <c r="H542" i="5"/>
  <c r="B542" i="5" s="1"/>
  <c r="C542" i="5" s="1"/>
  <c r="G542" i="5"/>
  <c r="E542" i="5"/>
  <c r="K541" i="5"/>
  <c r="I541" i="5"/>
  <c r="H541" i="5"/>
  <c r="G541" i="5"/>
  <c r="B541" i="5" s="1"/>
  <c r="E541" i="5"/>
  <c r="J541" i="5" s="1"/>
  <c r="K540" i="5"/>
  <c r="I540" i="5"/>
  <c r="H540" i="5"/>
  <c r="G540" i="5"/>
  <c r="E540" i="5"/>
  <c r="J540" i="5" s="1"/>
  <c r="K539" i="5"/>
  <c r="J539" i="5"/>
  <c r="I539" i="5"/>
  <c r="H539" i="5"/>
  <c r="G539" i="5"/>
  <c r="E539" i="5"/>
  <c r="K538" i="5"/>
  <c r="J538" i="5"/>
  <c r="I538" i="5"/>
  <c r="H538" i="5"/>
  <c r="G538" i="5"/>
  <c r="E538" i="5"/>
  <c r="K537" i="5"/>
  <c r="I537" i="5"/>
  <c r="H537" i="5"/>
  <c r="G537" i="5"/>
  <c r="B537" i="5" s="1"/>
  <c r="E537" i="5"/>
  <c r="J537" i="5" s="1"/>
  <c r="K536" i="5"/>
  <c r="I536" i="5"/>
  <c r="H536" i="5"/>
  <c r="G536" i="5"/>
  <c r="E536" i="5"/>
  <c r="J536" i="5" s="1"/>
  <c r="K535" i="5"/>
  <c r="J535" i="5"/>
  <c r="I535" i="5"/>
  <c r="H535" i="5"/>
  <c r="G535" i="5"/>
  <c r="E535" i="5"/>
  <c r="K534" i="5"/>
  <c r="J534" i="5"/>
  <c r="I534" i="5"/>
  <c r="H534" i="5"/>
  <c r="B534" i="5" s="1"/>
  <c r="C534" i="5" s="1"/>
  <c r="G534" i="5"/>
  <c r="E534" i="5"/>
  <c r="K533" i="5"/>
  <c r="I533" i="5"/>
  <c r="H533" i="5"/>
  <c r="G533" i="5"/>
  <c r="B533" i="5" s="1"/>
  <c r="E533" i="5"/>
  <c r="J533" i="5" s="1"/>
  <c r="C533" i="5" s="1"/>
  <c r="K532" i="5"/>
  <c r="I532" i="5"/>
  <c r="H532" i="5"/>
  <c r="G532" i="5"/>
  <c r="E532" i="5"/>
  <c r="J532" i="5" s="1"/>
  <c r="K531" i="5"/>
  <c r="J531" i="5"/>
  <c r="I531" i="5"/>
  <c r="H531" i="5"/>
  <c r="G531" i="5"/>
  <c r="E531" i="5"/>
  <c r="K530" i="5"/>
  <c r="J530" i="5"/>
  <c r="I530" i="5"/>
  <c r="H530" i="5"/>
  <c r="B530" i="5" s="1"/>
  <c r="C530" i="5" s="1"/>
  <c r="G530" i="5"/>
  <c r="E530" i="5"/>
  <c r="K529" i="5"/>
  <c r="I529" i="5"/>
  <c r="H529" i="5"/>
  <c r="G529" i="5"/>
  <c r="B529" i="5" s="1"/>
  <c r="E529" i="5"/>
  <c r="J529" i="5" s="1"/>
  <c r="C529" i="5" s="1"/>
  <c r="K528" i="5"/>
  <c r="I528" i="5"/>
  <c r="H528" i="5"/>
  <c r="G528" i="5"/>
  <c r="E528" i="5"/>
  <c r="J528" i="5" s="1"/>
  <c r="K527" i="5"/>
  <c r="J527" i="5"/>
  <c r="I527" i="5"/>
  <c r="H527" i="5"/>
  <c r="G527" i="5"/>
  <c r="E527" i="5"/>
  <c r="K526" i="5"/>
  <c r="J526" i="5"/>
  <c r="I526" i="5"/>
  <c r="H526" i="5"/>
  <c r="B526" i="5" s="1"/>
  <c r="C526" i="5" s="1"/>
  <c r="G526" i="5"/>
  <c r="E526" i="5"/>
  <c r="K525" i="5"/>
  <c r="I525" i="5"/>
  <c r="H525" i="5"/>
  <c r="G525" i="5"/>
  <c r="E525" i="5"/>
  <c r="J525" i="5" s="1"/>
  <c r="C525" i="5" s="1"/>
  <c r="K524" i="5"/>
  <c r="I524" i="5"/>
  <c r="H524" i="5"/>
  <c r="G524" i="5"/>
  <c r="E524" i="5"/>
  <c r="J524" i="5" s="1"/>
  <c r="K523" i="5"/>
  <c r="J523" i="5"/>
  <c r="I523" i="5"/>
  <c r="H523" i="5"/>
  <c r="G523" i="5"/>
  <c r="E523" i="5"/>
  <c r="K522" i="5"/>
  <c r="J522" i="5"/>
  <c r="I522" i="5"/>
  <c r="H522" i="5"/>
  <c r="B522" i="5" s="1"/>
  <c r="C522" i="5" s="1"/>
  <c r="G522" i="5"/>
  <c r="E522" i="5"/>
  <c r="K521" i="5"/>
  <c r="I521" i="5"/>
  <c r="H521" i="5"/>
  <c r="G521" i="5"/>
  <c r="B521" i="5" s="1"/>
  <c r="E521" i="5"/>
  <c r="J521" i="5" s="1"/>
  <c r="K520" i="5"/>
  <c r="I520" i="5"/>
  <c r="H520" i="5"/>
  <c r="G520" i="5"/>
  <c r="E520" i="5"/>
  <c r="J520" i="5" s="1"/>
  <c r="K519" i="5"/>
  <c r="J519" i="5"/>
  <c r="I519" i="5"/>
  <c r="H519" i="5"/>
  <c r="G519" i="5"/>
  <c r="E519" i="5"/>
  <c r="K518" i="5"/>
  <c r="J518" i="5"/>
  <c r="I518" i="5"/>
  <c r="H518" i="5"/>
  <c r="B518" i="5" s="1"/>
  <c r="C518" i="5" s="1"/>
  <c r="G518" i="5"/>
  <c r="E518" i="5"/>
  <c r="K517" i="5"/>
  <c r="I517" i="5"/>
  <c r="H517" i="5"/>
  <c r="G517" i="5"/>
  <c r="B517" i="5" s="1"/>
  <c r="E517" i="5"/>
  <c r="J517" i="5" s="1"/>
  <c r="C517" i="5" s="1"/>
  <c r="K516" i="5"/>
  <c r="I516" i="5"/>
  <c r="H516" i="5"/>
  <c r="G516" i="5"/>
  <c r="E516" i="5"/>
  <c r="J516" i="5" s="1"/>
  <c r="K515" i="5"/>
  <c r="J515" i="5"/>
  <c r="I515" i="5"/>
  <c r="H515" i="5"/>
  <c r="G515" i="5"/>
  <c r="E515" i="5"/>
  <c r="K514" i="5"/>
  <c r="J514" i="5"/>
  <c r="I514" i="5"/>
  <c r="H514" i="5"/>
  <c r="B514" i="5" s="1"/>
  <c r="C514" i="5" s="1"/>
  <c r="G514" i="5"/>
  <c r="E514" i="5"/>
  <c r="K513" i="5"/>
  <c r="I513" i="5"/>
  <c r="H513" i="5"/>
  <c r="G513" i="5"/>
  <c r="E513" i="5"/>
  <c r="J513" i="5" s="1"/>
  <c r="C513" i="5" s="1"/>
  <c r="K512" i="5"/>
  <c r="I512" i="5"/>
  <c r="H512" i="5"/>
  <c r="G512" i="5"/>
  <c r="E512" i="5"/>
  <c r="J512" i="5" s="1"/>
  <c r="K511" i="5"/>
  <c r="J511" i="5"/>
  <c r="I511" i="5"/>
  <c r="H511" i="5"/>
  <c r="G511" i="5"/>
  <c r="E511" i="5"/>
  <c r="K510" i="5"/>
  <c r="J510" i="5"/>
  <c r="I510" i="5"/>
  <c r="H510" i="5"/>
  <c r="B510" i="5" s="1"/>
  <c r="C510" i="5" s="1"/>
  <c r="G510" i="5"/>
  <c r="E510" i="5"/>
  <c r="K509" i="5"/>
  <c r="I509" i="5"/>
  <c r="H509" i="5"/>
  <c r="G509" i="5"/>
  <c r="B509" i="5" s="1"/>
  <c r="E509" i="5"/>
  <c r="J509" i="5" s="1"/>
  <c r="K508" i="5"/>
  <c r="I508" i="5"/>
  <c r="H508" i="5"/>
  <c r="G508" i="5"/>
  <c r="E508" i="5"/>
  <c r="J508" i="5" s="1"/>
  <c r="K507" i="5"/>
  <c r="J507" i="5"/>
  <c r="I507" i="5"/>
  <c r="H507" i="5"/>
  <c r="G507" i="5"/>
  <c r="E507" i="5"/>
  <c r="K506" i="5"/>
  <c r="J506" i="5"/>
  <c r="I506" i="5"/>
  <c r="H506" i="5"/>
  <c r="G506" i="5"/>
  <c r="E506" i="5"/>
  <c r="K505" i="5"/>
  <c r="I505" i="5"/>
  <c r="H505" i="5"/>
  <c r="G505" i="5"/>
  <c r="B505" i="5" s="1"/>
  <c r="E505" i="5"/>
  <c r="J505" i="5" s="1"/>
  <c r="K504" i="5"/>
  <c r="I504" i="5"/>
  <c r="H504" i="5"/>
  <c r="G504" i="5"/>
  <c r="E504" i="5"/>
  <c r="J504" i="5" s="1"/>
  <c r="K503" i="5"/>
  <c r="J503" i="5"/>
  <c r="I503" i="5"/>
  <c r="H503" i="5"/>
  <c r="G503" i="5"/>
  <c r="B503" i="5" s="1"/>
  <c r="C503" i="5" s="1"/>
  <c r="E503" i="5"/>
  <c r="K502" i="5"/>
  <c r="J502" i="5"/>
  <c r="I502" i="5"/>
  <c r="H502" i="5"/>
  <c r="B502" i="5" s="1"/>
  <c r="C502" i="5" s="1"/>
  <c r="G502" i="5"/>
  <c r="E502" i="5"/>
  <c r="K501" i="5"/>
  <c r="I501" i="5"/>
  <c r="H501" i="5"/>
  <c r="G501" i="5"/>
  <c r="B501" i="5" s="1"/>
  <c r="E501" i="5"/>
  <c r="J501" i="5" s="1"/>
  <c r="K500" i="5"/>
  <c r="I500" i="5"/>
  <c r="H500" i="5"/>
  <c r="G500" i="5"/>
  <c r="E500" i="5"/>
  <c r="J500" i="5" s="1"/>
  <c r="K499" i="5"/>
  <c r="J499" i="5"/>
  <c r="I499" i="5"/>
  <c r="H499" i="5"/>
  <c r="G499" i="5"/>
  <c r="E499" i="5"/>
  <c r="K498" i="5"/>
  <c r="J498" i="5"/>
  <c r="I498" i="5"/>
  <c r="H498" i="5"/>
  <c r="B498" i="5" s="1"/>
  <c r="C498" i="5" s="1"/>
  <c r="G498" i="5"/>
  <c r="E498" i="5"/>
  <c r="K497" i="5"/>
  <c r="I497" i="5"/>
  <c r="H497" i="5"/>
  <c r="G497" i="5"/>
  <c r="B497" i="5" s="1"/>
  <c r="E497" i="5"/>
  <c r="J497" i="5" s="1"/>
  <c r="K496" i="5"/>
  <c r="I496" i="5"/>
  <c r="H496" i="5"/>
  <c r="G496" i="5"/>
  <c r="E496" i="5"/>
  <c r="J496" i="5" s="1"/>
  <c r="K495" i="5"/>
  <c r="J495" i="5"/>
  <c r="I495" i="5"/>
  <c r="H495" i="5"/>
  <c r="G495" i="5"/>
  <c r="B495" i="5" s="1"/>
  <c r="C495" i="5" s="1"/>
  <c r="E495" i="5"/>
  <c r="K494" i="5"/>
  <c r="J494" i="5"/>
  <c r="I494" i="5"/>
  <c r="H494" i="5"/>
  <c r="B494" i="5" s="1"/>
  <c r="C494" i="5" s="1"/>
  <c r="G494" i="5"/>
  <c r="E494" i="5"/>
  <c r="K493" i="5"/>
  <c r="I493" i="5"/>
  <c r="H493" i="5"/>
  <c r="G493" i="5"/>
  <c r="E493" i="5"/>
  <c r="J493" i="5" s="1"/>
  <c r="C493" i="5" s="1"/>
  <c r="K492" i="5"/>
  <c r="I492" i="5"/>
  <c r="H492" i="5"/>
  <c r="G492" i="5"/>
  <c r="E492" i="5"/>
  <c r="J492" i="5" s="1"/>
  <c r="K491" i="5"/>
  <c r="J491" i="5"/>
  <c r="I491" i="5"/>
  <c r="H491" i="5"/>
  <c r="G491" i="5"/>
  <c r="E491" i="5"/>
  <c r="K490" i="5"/>
  <c r="J490" i="5"/>
  <c r="I490" i="5"/>
  <c r="H490" i="5"/>
  <c r="G490" i="5"/>
  <c r="B490" i="5" s="1"/>
  <c r="C490" i="5" s="1"/>
  <c r="E490" i="5"/>
  <c r="K489" i="5"/>
  <c r="I489" i="5"/>
  <c r="H489" i="5"/>
  <c r="G489" i="5"/>
  <c r="B489" i="5" s="1"/>
  <c r="E489" i="5"/>
  <c r="J489" i="5" s="1"/>
  <c r="K488" i="5"/>
  <c r="I488" i="5"/>
  <c r="H488" i="5"/>
  <c r="G488" i="5"/>
  <c r="E488" i="5"/>
  <c r="J488" i="5" s="1"/>
  <c r="K487" i="5"/>
  <c r="J487" i="5"/>
  <c r="I487" i="5"/>
  <c r="H487" i="5"/>
  <c r="G487" i="5"/>
  <c r="E487" i="5"/>
  <c r="K486" i="5"/>
  <c r="J486" i="5"/>
  <c r="I486" i="5"/>
  <c r="H486" i="5"/>
  <c r="B486" i="5" s="1"/>
  <c r="C486" i="5" s="1"/>
  <c r="G486" i="5"/>
  <c r="E486" i="5"/>
  <c r="K485" i="5"/>
  <c r="I485" i="5"/>
  <c r="H485" i="5"/>
  <c r="G485" i="5"/>
  <c r="B485" i="5" s="1"/>
  <c r="E485" i="5"/>
  <c r="J485" i="5" s="1"/>
  <c r="C485" i="5" s="1"/>
  <c r="K484" i="5"/>
  <c r="I484" i="5"/>
  <c r="H484" i="5"/>
  <c r="G484" i="5"/>
  <c r="B484" i="5" s="1"/>
  <c r="E484" i="5"/>
  <c r="J484" i="5" s="1"/>
  <c r="K483" i="5"/>
  <c r="J483" i="5"/>
  <c r="I483" i="5"/>
  <c r="H483" i="5"/>
  <c r="G483" i="5"/>
  <c r="E483" i="5"/>
  <c r="K482" i="5"/>
  <c r="J482" i="5"/>
  <c r="I482" i="5"/>
  <c r="H482" i="5"/>
  <c r="G482" i="5"/>
  <c r="B482" i="5" s="1"/>
  <c r="C482" i="5" s="1"/>
  <c r="E482" i="5"/>
  <c r="K481" i="5"/>
  <c r="I481" i="5"/>
  <c r="H481" i="5"/>
  <c r="G481" i="5"/>
  <c r="E481" i="5"/>
  <c r="J481" i="5" s="1"/>
  <c r="C481" i="5" s="1"/>
  <c r="K480" i="5"/>
  <c r="I480" i="5"/>
  <c r="H480" i="5"/>
  <c r="G480" i="5"/>
  <c r="E480" i="5"/>
  <c r="J480" i="5" s="1"/>
  <c r="K479" i="5"/>
  <c r="J479" i="5"/>
  <c r="I479" i="5"/>
  <c r="H479" i="5"/>
  <c r="G479" i="5"/>
  <c r="B479" i="5" s="1"/>
  <c r="C479" i="5" s="1"/>
  <c r="E479" i="5"/>
  <c r="K478" i="5"/>
  <c r="J478" i="5"/>
  <c r="I478" i="5"/>
  <c r="H478" i="5"/>
  <c r="B478" i="5" s="1"/>
  <c r="C478" i="5" s="1"/>
  <c r="G478" i="5"/>
  <c r="E478" i="5"/>
  <c r="K477" i="5"/>
  <c r="C477" i="5" s="1"/>
  <c r="I477" i="5"/>
  <c r="H477" i="5"/>
  <c r="G477" i="5"/>
  <c r="B477" i="5" s="1"/>
  <c r="E477" i="5"/>
  <c r="J477" i="5" s="1"/>
  <c r="K476" i="5"/>
  <c r="I476" i="5"/>
  <c r="H476" i="5"/>
  <c r="G476" i="5"/>
  <c r="B476" i="5" s="1"/>
  <c r="C476" i="5" s="1"/>
  <c r="E476" i="5"/>
  <c r="J476" i="5" s="1"/>
  <c r="K475" i="5"/>
  <c r="J475" i="5"/>
  <c r="I475" i="5"/>
  <c r="H475" i="5"/>
  <c r="G475" i="5"/>
  <c r="E475" i="5"/>
  <c r="K474" i="5"/>
  <c r="J474" i="5"/>
  <c r="I474" i="5"/>
  <c r="H474" i="5"/>
  <c r="G474" i="5"/>
  <c r="E474" i="5"/>
  <c r="K473" i="5"/>
  <c r="I473" i="5"/>
  <c r="H473" i="5"/>
  <c r="G473" i="5"/>
  <c r="B473" i="5" s="1"/>
  <c r="E473" i="5"/>
  <c r="J473" i="5" s="1"/>
  <c r="K472" i="5"/>
  <c r="I472" i="5"/>
  <c r="H472" i="5"/>
  <c r="G472" i="5"/>
  <c r="E472" i="5"/>
  <c r="J472" i="5" s="1"/>
  <c r="K471" i="5"/>
  <c r="J471" i="5"/>
  <c r="I471" i="5"/>
  <c r="H471" i="5"/>
  <c r="G471" i="5"/>
  <c r="B471" i="5" s="1"/>
  <c r="C471" i="5" s="1"/>
  <c r="E471" i="5"/>
  <c r="K470" i="5"/>
  <c r="J470" i="5"/>
  <c r="I470" i="5"/>
  <c r="H470" i="5"/>
  <c r="B470" i="5" s="1"/>
  <c r="C470" i="5" s="1"/>
  <c r="G470" i="5"/>
  <c r="E470" i="5"/>
  <c r="K469" i="5"/>
  <c r="I469" i="5"/>
  <c r="H469" i="5"/>
  <c r="G469" i="5"/>
  <c r="B469" i="5" s="1"/>
  <c r="E469" i="5"/>
  <c r="J469" i="5" s="1"/>
  <c r="K468" i="5"/>
  <c r="I468" i="5"/>
  <c r="H468" i="5"/>
  <c r="G468" i="5"/>
  <c r="E468" i="5"/>
  <c r="J468" i="5" s="1"/>
  <c r="K467" i="5"/>
  <c r="J467" i="5"/>
  <c r="I467" i="5"/>
  <c r="H467" i="5"/>
  <c r="G467" i="5"/>
  <c r="E467" i="5"/>
  <c r="K466" i="5"/>
  <c r="J466" i="5"/>
  <c r="I466" i="5"/>
  <c r="H466" i="5"/>
  <c r="G466" i="5"/>
  <c r="B466" i="5" s="1"/>
  <c r="C466" i="5" s="1"/>
  <c r="E466" i="5"/>
  <c r="K465" i="5"/>
  <c r="I465" i="5"/>
  <c r="H465" i="5"/>
  <c r="G465" i="5"/>
  <c r="B465" i="5" s="1"/>
  <c r="E465" i="5"/>
  <c r="J465" i="5" s="1"/>
  <c r="K464" i="5"/>
  <c r="I464" i="5"/>
  <c r="H464" i="5"/>
  <c r="G464" i="5"/>
  <c r="E464" i="5"/>
  <c r="J464" i="5" s="1"/>
  <c r="K463" i="5"/>
  <c r="J463" i="5"/>
  <c r="I463" i="5"/>
  <c r="H463" i="5"/>
  <c r="G463" i="5"/>
  <c r="B463" i="5" s="1"/>
  <c r="C463" i="5" s="1"/>
  <c r="E463" i="5"/>
  <c r="K462" i="5"/>
  <c r="J462" i="5"/>
  <c r="I462" i="5"/>
  <c r="H462" i="5"/>
  <c r="B462" i="5" s="1"/>
  <c r="C462" i="5" s="1"/>
  <c r="G462" i="5"/>
  <c r="E462" i="5"/>
  <c r="K461" i="5"/>
  <c r="I461" i="5"/>
  <c r="H461" i="5"/>
  <c r="G461" i="5"/>
  <c r="E461" i="5"/>
  <c r="J461" i="5" s="1"/>
  <c r="C461" i="5" s="1"/>
  <c r="K460" i="5"/>
  <c r="I460" i="5"/>
  <c r="H460" i="5"/>
  <c r="G460" i="5"/>
  <c r="B460" i="5" s="1"/>
  <c r="C460" i="5" s="1"/>
  <c r="E460" i="5"/>
  <c r="J460" i="5" s="1"/>
  <c r="K459" i="5"/>
  <c r="C459" i="5" s="1"/>
  <c r="J459" i="5"/>
  <c r="I459" i="5"/>
  <c r="H459" i="5"/>
  <c r="G459" i="5"/>
  <c r="B459" i="5" s="1"/>
  <c r="E459" i="5"/>
  <c r="K458" i="5"/>
  <c r="J458" i="5"/>
  <c r="I458" i="5"/>
  <c r="H458" i="5"/>
  <c r="B458" i="5" s="1"/>
  <c r="C458" i="5" s="1"/>
  <c r="G458" i="5"/>
  <c r="E458" i="5"/>
  <c r="K457" i="5"/>
  <c r="I457" i="5"/>
  <c r="H457" i="5"/>
  <c r="G457" i="5"/>
  <c r="B457" i="5" s="1"/>
  <c r="E457" i="5"/>
  <c r="J457" i="5" s="1"/>
  <c r="K456" i="5"/>
  <c r="I456" i="5"/>
  <c r="H456" i="5"/>
  <c r="G456" i="5"/>
  <c r="E456" i="5"/>
  <c r="J456" i="5" s="1"/>
  <c r="K455" i="5"/>
  <c r="J455" i="5"/>
  <c r="C455" i="5" s="1"/>
  <c r="I455" i="5"/>
  <c r="H455" i="5"/>
  <c r="G455" i="5"/>
  <c r="B455" i="5" s="1"/>
  <c r="E455" i="5"/>
  <c r="K454" i="5"/>
  <c r="J454" i="5"/>
  <c r="I454" i="5"/>
  <c r="H454" i="5"/>
  <c r="G454" i="5"/>
  <c r="B454" i="5" s="1"/>
  <c r="C454" i="5" s="1"/>
  <c r="E454" i="5"/>
  <c r="K453" i="5"/>
  <c r="I453" i="5"/>
  <c r="H453" i="5"/>
  <c r="G453" i="5"/>
  <c r="B453" i="5" s="1"/>
  <c r="E453" i="5"/>
  <c r="J453" i="5" s="1"/>
  <c r="K452" i="5"/>
  <c r="I452" i="5"/>
  <c r="H452" i="5"/>
  <c r="G452" i="5"/>
  <c r="B452" i="5" s="1"/>
  <c r="E452" i="5"/>
  <c r="J452" i="5" s="1"/>
  <c r="K451" i="5"/>
  <c r="C451" i="5" s="1"/>
  <c r="J451" i="5"/>
  <c r="I451" i="5"/>
  <c r="H451" i="5"/>
  <c r="G451" i="5"/>
  <c r="E451" i="5"/>
  <c r="K450" i="5"/>
  <c r="J450" i="5"/>
  <c r="I450" i="5"/>
  <c r="H450" i="5"/>
  <c r="B450" i="5" s="1"/>
  <c r="C450" i="5" s="1"/>
  <c r="G450" i="5"/>
  <c r="E450" i="5"/>
  <c r="K449" i="5"/>
  <c r="I449" i="5"/>
  <c r="H449" i="5"/>
  <c r="G449" i="5"/>
  <c r="B449" i="5" s="1"/>
  <c r="E449" i="5"/>
  <c r="J449" i="5" s="1"/>
  <c r="K448" i="5"/>
  <c r="I448" i="5"/>
  <c r="H448" i="5"/>
  <c r="G448" i="5"/>
  <c r="B448" i="5" s="1"/>
  <c r="C448" i="5" s="1"/>
  <c r="E448" i="5"/>
  <c r="J448" i="5" s="1"/>
  <c r="K447" i="5"/>
  <c r="J447" i="5"/>
  <c r="I447" i="5"/>
  <c r="H447" i="5"/>
  <c r="G447" i="5"/>
  <c r="B447" i="5" s="1"/>
  <c r="E447" i="5"/>
  <c r="K446" i="5"/>
  <c r="J446" i="5"/>
  <c r="I446" i="5"/>
  <c r="H446" i="5"/>
  <c r="B446" i="5" s="1"/>
  <c r="C446" i="5" s="1"/>
  <c r="G446" i="5"/>
  <c r="E446" i="5"/>
  <c r="K445" i="5"/>
  <c r="I445" i="5"/>
  <c r="H445" i="5"/>
  <c r="G445" i="5"/>
  <c r="E445" i="5"/>
  <c r="J445" i="5" s="1"/>
  <c r="C445" i="5" s="1"/>
  <c r="K444" i="5"/>
  <c r="I444" i="5"/>
  <c r="H444" i="5"/>
  <c r="G444" i="5"/>
  <c r="B444" i="5" s="1"/>
  <c r="C444" i="5" s="1"/>
  <c r="E444" i="5"/>
  <c r="J444" i="5" s="1"/>
  <c r="K443" i="5"/>
  <c r="C443" i="5" s="1"/>
  <c r="J443" i="5"/>
  <c r="I443" i="5"/>
  <c r="H443" i="5"/>
  <c r="G443" i="5"/>
  <c r="B443" i="5" s="1"/>
  <c r="E443" i="5"/>
  <c r="K442" i="5"/>
  <c r="J442" i="5"/>
  <c r="I442" i="5"/>
  <c r="H442" i="5"/>
  <c r="B442" i="5" s="1"/>
  <c r="C442" i="5" s="1"/>
  <c r="G442" i="5"/>
  <c r="E442" i="5"/>
  <c r="B445" i="5"/>
  <c r="B451" i="5"/>
  <c r="B456" i="5"/>
  <c r="B461" i="5"/>
  <c r="B464" i="5"/>
  <c r="B467" i="5"/>
  <c r="B468" i="5"/>
  <c r="B472" i="5"/>
  <c r="B474" i="5"/>
  <c r="C474" i="5" s="1"/>
  <c r="B475" i="5"/>
  <c r="B480" i="5"/>
  <c r="B481" i="5"/>
  <c r="B483" i="5"/>
  <c r="B487" i="5"/>
  <c r="C487" i="5" s="1"/>
  <c r="B488" i="5"/>
  <c r="B491" i="5"/>
  <c r="B492" i="5"/>
  <c r="B493" i="5"/>
  <c r="B496" i="5"/>
  <c r="B499" i="5"/>
  <c r="B500" i="5"/>
  <c r="B504" i="5"/>
  <c r="B506" i="5"/>
  <c r="C506" i="5" s="1"/>
  <c r="B507" i="5"/>
  <c r="B508" i="5"/>
  <c r="B511" i="5"/>
  <c r="B512" i="5"/>
  <c r="B513" i="5"/>
  <c r="B515" i="5"/>
  <c r="B516" i="5"/>
  <c r="B519" i="5"/>
  <c r="C519" i="5" s="1"/>
  <c r="B520" i="5"/>
  <c r="B523" i="5"/>
  <c r="B524" i="5"/>
  <c r="B525" i="5"/>
  <c r="B527" i="5"/>
  <c r="B528" i="5"/>
  <c r="B531" i="5"/>
  <c r="B532" i="5"/>
  <c r="B535" i="5"/>
  <c r="B536" i="5"/>
  <c r="B538" i="5"/>
  <c r="C538" i="5" s="1"/>
  <c r="B539" i="5"/>
  <c r="B540" i="5"/>
  <c r="B543" i="5"/>
  <c r="B544" i="5"/>
  <c r="B545" i="5"/>
  <c r="B547" i="5"/>
  <c r="B548" i="5"/>
  <c r="B549" i="5"/>
  <c r="C549" i="5"/>
  <c r="B550" i="5"/>
  <c r="C550" i="5" s="1"/>
  <c r="B551" i="5"/>
  <c r="C551" i="5" s="1"/>
  <c r="B552" i="5"/>
  <c r="C552" i="5" s="1"/>
  <c r="B553" i="5"/>
  <c r="C553" i="5"/>
  <c r="B554" i="5"/>
  <c r="C554" i="5" s="1"/>
  <c r="K550" i="4"/>
  <c r="I550" i="4"/>
  <c r="H550" i="4"/>
  <c r="G550" i="4"/>
  <c r="E550" i="4"/>
  <c r="J550" i="4" s="1"/>
  <c r="K549" i="4"/>
  <c r="C549" i="4" s="1"/>
  <c r="J549" i="4"/>
  <c r="I549" i="4"/>
  <c r="H549" i="4"/>
  <c r="G549" i="4"/>
  <c r="E549" i="4"/>
  <c r="K548" i="4"/>
  <c r="J548" i="4"/>
  <c r="I548" i="4"/>
  <c r="H548" i="4"/>
  <c r="B548" i="4" s="1"/>
  <c r="C548" i="4" s="1"/>
  <c r="G548" i="4"/>
  <c r="E548" i="4"/>
  <c r="K547" i="4"/>
  <c r="I547" i="4"/>
  <c r="H547" i="4"/>
  <c r="G547" i="4"/>
  <c r="B547" i="4" s="1"/>
  <c r="E547" i="4"/>
  <c r="J547" i="4" s="1"/>
  <c r="K546" i="4"/>
  <c r="I546" i="4"/>
  <c r="H546" i="4"/>
  <c r="G546" i="4"/>
  <c r="E546" i="4"/>
  <c r="J546" i="4" s="1"/>
  <c r="K545" i="4"/>
  <c r="C545" i="4" s="1"/>
  <c r="J545" i="4"/>
  <c r="I545" i="4"/>
  <c r="H545" i="4"/>
  <c r="G545" i="4"/>
  <c r="E545" i="4"/>
  <c r="K544" i="4"/>
  <c r="J544" i="4"/>
  <c r="I544" i="4"/>
  <c r="H544" i="4"/>
  <c r="B544" i="4" s="1"/>
  <c r="C544" i="4" s="1"/>
  <c r="G544" i="4"/>
  <c r="E544" i="4"/>
  <c r="K543" i="4"/>
  <c r="I543" i="4"/>
  <c r="H543" i="4"/>
  <c r="G543" i="4"/>
  <c r="B543" i="4" s="1"/>
  <c r="C543" i="4" s="1"/>
  <c r="E543" i="4"/>
  <c r="J543" i="4" s="1"/>
  <c r="K542" i="4"/>
  <c r="I542" i="4"/>
  <c r="H542" i="4"/>
  <c r="G542" i="4"/>
  <c r="E542" i="4"/>
  <c r="J542" i="4" s="1"/>
  <c r="K541" i="4"/>
  <c r="J541" i="4"/>
  <c r="C541" i="4" s="1"/>
  <c r="I541" i="4"/>
  <c r="H541" i="4"/>
  <c r="G541" i="4"/>
  <c r="E541" i="4"/>
  <c r="K540" i="4"/>
  <c r="J540" i="4"/>
  <c r="I540" i="4"/>
  <c r="H540" i="4"/>
  <c r="B540" i="4" s="1"/>
  <c r="C540" i="4" s="1"/>
  <c r="G540" i="4"/>
  <c r="E540" i="4"/>
  <c r="K539" i="4"/>
  <c r="I539" i="4"/>
  <c r="H539" i="4"/>
  <c r="G539" i="4"/>
  <c r="B539" i="4" s="1"/>
  <c r="C539" i="4" s="1"/>
  <c r="E539" i="4"/>
  <c r="J539" i="4" s="1"/>
  <c r="K538" i="4"/>
  <c r="I538" i="4"/>
  <c r="H538" i="4"/>
  <c r="G538" i="4"/>
  <c r="E538" i="4"/>
  <c r="J538" i="4" s="1"/>
  <c r="K537" i="4"/>
  <c r="C537" i="4" s="1"/>
  <c r="J537" i="4"/>
  <c r="I537" i="4"/>
  <c r="H537" i="4"/>
  <c r="G537" i="4"/>
  <c r="E537" i="4"/>
  <c r="K536" i="4"/>
  <c r="J536" i="4"/>
  <c r="I536" i="4"/>
  <c r="H536" i="4"/>
  <c r="G536" i="4"/>
  <c r="E536" i="4"/>
  <c r="K535" i="4"/>
  <c r="I535" i="4"/>
  <c r="H535" i="4"/>
  <c r="G535" i="4"/>
  <c r="E535" i="4"/>
  <c r="J535" i="4" s="1"/>
  <c r="K534" i="4"/>
  <c r="I534" i="4"/>
  <c r="H534" i="4"/>
  <c r="G534" i="4"/>
  <c r="E534" i="4"/>
  <c r="J534" i="4" s="1"/>
  <c r="K533" i="4"/>
  <c r="C533" i="4" s="1"/>
  <c r="J533" i="4"/>
  <c r="I533" i="4"/>
  <c r="H533" i="4"/>
  <c r="G533" i="4"/>
  <c r="E533" i="4"/>
  <c r="K532" i="4"/>
  <c r="J532" i="4"/>
  <c r="I532" i="4"/>
  <c r="H532" i="4"/>
  <c r="B532" i="4" s="1"/>
  <c r="C532" i="4" s="1"/>
  <c r="G532" i="4"/>
  <c r="E532" i="4"/>
  <c r="K531" i="4"/>
  <c r="I531" i="4"/>
  <c r="H531" i="4"/>
  <c r="G531" i="4"/>
  <c r="B531" i="4" s="1"/>
  <c r="E531" i="4"/>
  <c r="J531" i="4" s="1"/>
  <c r="K530" i="4"/>
  <c r="I530" i="4"/>
  <c r="H530" i="4"/>
  <c r="G530" i="4"/>
  <c r="E530" i="4"/>
  <c r="J530" i="4" s="1"/>
  <c r="K529" i="4"/>
  <c r="J529" i="4"/>
  <c r="I529" i="4"/>
  <c r="H529" i="4"/>
  <c r="G529" i="4"/>
  <c r="E529" i="4"/>
  <c r="K528" i="4"/>
  <c r="J528" i="4"/>
  <c r="I528" i="4"/>
  <c r="H528" i="4"/>
  <c r="B528" i="4" s="1"/>
  <c r="C528" i="4" s="1"/>
  <c r="G528" i="4"/>
  <c r="E528" i="4"/>
  <c r="K527" i="4"/>
  <c r="I527" i="4"/>
  <c r="H527" i="4"/>
  <c r="G527" i="4"/>
  <c r="B527" i="4" s="1"/>
  <c r="C527" i="4" s="1"/>
  <c r="E527" i="4"/>
  <c r="J527" i="4" s="1"/>
  <c r="K526" i="4"/>
  <c r="I526" i="4"/>
  <c r="H526" i="4"/>
  <c r="G526" i="4"/>
  <c r="E526" i="4"/>
  <c r="J526" i="4" s="1"/>
  <c r="K525" i="4"/>
  <c r="C525" i="4" s="1"/>
  <c r="J525" i="4"/>
  <c r="I525" i="4"/>
  <c r="H525" i="4"/>
  <c r="G525" i="4"/>
  <c r="E525" i="4"/>
  <c r="K524" i="4"/>
  <c r="J524" i="4"/>
  <c r="I524" i="4"/>
  <c r="H524" i="4"/>
  <c r="B524" i="4" s="1"/>
  <c r="C524" i="4" s="1"/>
  <c r="G524" i="4"/>
  <c r="E524" i="4"/>
  <c r="K523" i="4"/>
  <c r="I523" i="4"/>
  <c r="H523" i="4"/>
  <c r="G523" i="4"/>
  <c r="E523" i="4"/>
  <c r="J523" i="4" s="1"/>
  <c r="K522" i="4"/>
  <c r="I522" i="4"/>
  <c r="H522" i="4"/>
  <c r="G522" i="4"/>
  <c r="E522" i="4"/>
  <c r="J522" i="4" s="1"/>
  <c r="K521" i="4"/>
  <c r="C521" i="4" s="1"/>
  <c r="J521" i="4"/>
  <c r="I521" i="4"/>
  <c r="H521" i="4"/>
  <c r="G521" i="4"/>
  <c r="E521" i="4"/>
  <c r="K520" i="4"/>
  <c r="J520" i="4"/>
  <c r="I520" i="4"/>
  <c r="H520" i="4"/>
  <c r="B520" i="4" s="1"/>
  <c r="C520" i="4" s="1"/>
  <c r="G520" i="4"/>
  <c r="E520" i="4"/>
  <c r="K519" i="4"/>
  <c r="I519" i="4"/>
  <c r="H519" i="4"/>
  <c r="G519" i="4"/>
  <c r="B519" i="4" s="1"/>
  <c r="E519" i="4"/>
  <c r="J519" i="4" s="1"/>
  <c r="K518" i="4"/>
  <c r="I518" i="4"/>
  <c r="H518" i="4"/>
  <c r="G518" i="4"/>
  <c r="E518" i="4"/>
  <c r="J518" i="4" s="1"/>
  <c r="K517" i="4"/>
  <c r="C517" i="4" s="1"/>
  <c r="J517" i="4"/>
  <c r="I517" i="4"/>
  <c r="H517" i="4"/>
  <c r="G517" i="4"/>
  <c r="E517" i="4"/>
  <c r="K516" i="4"/>
  <c r="J516" i="4"/>
  <c r="I516" i="4"/>
  <c r="H516" i="4"/>
  <c r="B516" i="4" s="1"/>
  <c r="C516" i="4" s="1"/>
  <c r="G516" i="4"/>
  <c r="E516" i="4"/>
  <c r="K515" i="4"/>
  <c r="I515" i="4"/>
  <c r="H515" i="4"/>
  <c r="G515" i="4"/>
  <c r="B515" i="4" s="1"/>
  <c r="E515" i="4"/>
  <c r="J515" i="4" s="1"/>
  <c r="K514" i="4"/>
  <c r="I514" i="4"/>
  <c r="H514" i="4"/>
  <c r="G514" i="4"/>
  <c r="E514" i="4"/>
  <c r="J514" i="4" s="1"/>
  <c r="K513" i="4"/>
  <c r="C513" i="4" s="1"/>
  <c r="J513" i="4"/>
  <c r="I513" i="4"/>
  <c r="H513" i="4"/>
  <c r="G513" i="4"/>
  <c r="E513" i="4"/>
  <c r="K512" i="4"/>
  <c r="J512" i="4"/>
  <c r="I512" i="4"/>
  <c r="H512" i="4"/>
  <c r="B512" i="4" s="1"/>
  <c r="C512" i="4" s="1"/>
  <c r="G512" i="4"/>
  <c r="E512" i="4"/>
  <c r="K511" i="4"/>
  <c r="I511" i="4"/>
  <c r="H511" i="4"/>
  <c r="G511" i="4"/>
  <c r="B511" i="4" s="1"/>
  <c r="C511" i="4" s="1"/>
  <c r="E511" i="4"/>
  <c r="J511" i="4" s="1"/>
  <c r="K510" i="4"/>
  <c r="I510" i="4"/>
  <c r="H510" i="4"/>
  <c r="G510" i="4"/>
  <c r="E510" i="4"/>
  <c r="J510" i="4" s="1"/>
  <c r="K509" i="4"/>
  <c r="J509" i="4"/>
  <c r="C509" i="4" s="1"/>
  <c r="I509" i="4"/>
  <c r="H509" i="4"/>
  <c r="G509" i="4"/>
  <c r="E509" i="4"/>
  <c r="K508" i="4"/>
  <c r="J508" i="4"/>
  <c r="I508" i="4"/>
  <c r="H508" i="4"/>
  <c r="B508" i="4" s="1"/>
  <c r="C508" i="4" s="1"/>
  <c r="G508" i="4"/>
  <c r="E508" i="4"/>
  <c r="K507" i="4"/>
  <c r="I507" i="4"/>
  <c r="H507" i="4"/>
  <c r="G507" i="4"/>
  <c r="B507" i="4" s="1"/>
  <c r="C507" i="4" s="1"/>
  <c r="E507" i="4"/>
  <c r="J507" i="4" s="1"/>
  <c r="K506" i="4"/>
  <c r="I506" i="4"/>
  <c r="H506" i="4"/>
  <c r="G506" i="4"/>
  <c r="E506" i="4"/>
  <c r="J506" i="4" s="1"/>
  <c r="K505" i="4"/>
  <c r="C505" i="4" s="1"/>
  <c r="J505" i="4"/>
  <c r="I505" i="4"/>
  <c r="H505" i="4"/>
  <c r="G505" i="4"/>
  <c r="E505" i="4"/>
  <c r="K504" i="4"/>
  <c r="J504" i="4"/>
  <c r="I504" i="4"/>
  <c r="H504" i="4"/>
  <c r="G504" i="4"/>
  <c r="E504" i="4"/>
  <c r="K503" i="4"/>
  <c r="I503" i="4"/>
  <c r="H503" i="4"/>
  <c r="G503" i="4"/>
  <c r="E503" i="4"/>
  <c r="J503" i="4" s="1"/>
  <c r="K502" i="4"/>
  <c r="I502" i="4"/>
  <c r="H502" i="4"/>
  <c r="G502" i="4"/>
  <c r="E502" i="4"/>
  <c r="J502" i="4" s="1"/>
  <c r="K501" i="4"/>
  <c r="C501" i="4" s="1"/>
  <c r="J501" i="4"/>
  <c r="I501" i="4"/>
  <c r="H501" i="4"/>
  <c r="G501" i="4"/>
  <c r="E501" i="4"/>
  <c r="K500" i="4"/>
  <c r="J500" i="4"/>
  <c r="I500" i="4"/>
  <c r="H500" i="4"/>
  <c r="B500" i="4" s="1"/>
  <c r="C500" i="4" s="1"/>
  <c r="G500" i="4"/>
  <c r="E500" i="4"/>
  <c r="K499" i="4"/>
  <c r="I499" i="4"/>
  <c r="H499" i="4"/>
  <c r="G499" i="4"/>
  <c r="B499" i="4" s="1"/>
  <c r="E499" i="4"/>
  <c r="J499" i="4" s="1"/>
  <c r="K498" i="4"/>
  <c r="I498" i="4"/>
  <c r="H498" i="4"/>
  <c r="G498" i="4"/>
  <c r="E498" i="4"/>
  <c r="J498" i="4" s="1"/>
  <c r="K497" i="4"/>
  <c r="J497" i="4"/>
  <c r="I497" i="4"/>
  <c r="H497" i="4"/>
  <c r="G497" i="4"/>
  <c r="E497" i="4"/>
  <c r="K496" i="4"/>
  <c r="J496" i="4"/>
  <c r="I496" i="4"/>
  <c r="H496" i="4"/>
  <c r="B496" i="4" s="1"/>
  <c r="C496" i="4" s="1"/>
  <c r="G496" i="4"/>
  <c r="E496" i="4"/>
  <c r="K495" i="4"/>
  <c r="I495" i="4"/>
  <c r="H495" i="4"/>
  <c r="G495" i="4"/>
  <c r="B495" i="4" s="1"/>
  <c r="C495" i="4" s="1"/>
  <c r="E495" i="4"/>
  <c r="J495" i="4" s="1"/>
  <c r="K494" i="4"/>
  <c r="I494" i="4"/>
  <c r="H494" i="4"/>
  <c r="G494" i="4"/>
  <c r="E494" i="4"/>
  <c r="J494" i="4" s="1"/>
  <c r="K493" i="4"/>
  <c r="C493" i="4" s="1"/>
  <c r="J493" i="4"/>
  <c r="I493" i="4"/>
  <c r="H493" i="4"/>
  <c r="G493" i="4"/>
  <c r="E493" i="4"/>
  <c r="K492" i="4"/>
  <c r="J492" i="4"/>
  <c r="I492" i="4"/>
  <c r="H492" i="4"/>
  <c r="B492" i="4" s="1"/>
  <c r="C492" i="4" s="1"/>
  <c r="G492" i="4"/>
  <c r="E492" i="4"/>
  <c r="K491" i="4"/>
  <c r="I491" i="4"/>
  <c r="H491" i="4"/>
  <c r="G491" i="4"/>
  <c r="E491" i="4"/>
  <c r="J491" i="4" s="1"/>
  <c r="K490" i="4"/>
  <c r="I490" i="4"/>
  <c r="H490" i="4"/>
  <c r="G490" i="4"/>
  <c r="E490" i="4"/>
  <c r="J490" i="4" s="1"/>
  <c r="K489" i="4"/>
  <c r="C489" i="4" s="1"/>
  <c r="J489" i="4"/>
  <c r="I489" i="4"/>
  <c r="H489" i="4"/>
  <c r="G489" i="4"/>
  <c r="E489" i="4"/>
  <c r="K488" i="4"/>
  <c r="J488" i="4"/>
  <c r="I488" i="4"/>
  <c r="H488" i="4"/>
  <c r="B488" i="4" s="1"/>
  <c r="C488" i="4" s="1"/>
  <c r="G488" i="4"/>
  <c r="E488" i="4"/>
  <c r="K487" i="4"/>
  <c r="I487" i="4"/>
  <c r="H487" i="4"/>
  <c r="G487" i="4"/>
  <c r="B487" i="4" s="1"/>
  <c r="E487" i="4"/>
  <c r="J487" i="4" s="1"/>
  <c r="K486" i="4"/>
  <c r="I486" i="4"/>
  <c r="H486" i="4"/>
  <c r="G486" i="4"/>
  <c r="E486" i="4"/>
  <c r="J486" i="4" s="1"/>
  <c r="K485" i="4"/>
  <c r="C485" i="4" s="1"/>
  <c r="J485" i="4"/>
  <c r="I485" i="4"/>
  <c r="H485" i="4"/>
  <c r="G485" i="4"/>
  <c r="E485" i="4"/>
  <c r="K484" i="4"/>
  <c r="J484" i="4"/>
  <c r="I484" i="4"/>
  <c r="H484" i="4"/>
  <c r="B484" i="4" s="1"/>
  <c r="C484" i="4" s="1"/>
  <c r="G484" i="4"/>
  <c r="E484" i="4"/>
  <c r="K483" i="4"/>
  <c r="I483" i="4"/>
  <c r="H483" i="4"/>
  <c r="G483" i="4"/>
  <c r="B483" i="4" s="1"/>
  <c r="E483" i="4"/>
  <c r="J483" i="4" s="1"/>
  <c r="K482" i="4"/>
  <c r="I482" i="4"/>
  <c r="H482" i="4"/>
  <c r="G482" i="4"/>
  <c r="E482" i="4"/>
  <c r="J482" i="4" s="1"/>
  <c r="K481" i="4"/>
  <c r="C481" i="4" s="1"/>
  <c r="J481" i="4"/>
  <c r="I481" i="4"/>
  <c r="H481" i="4"/>
  <c r="G481" i="4"/>
  <c r="E481" i="4"/>
  <c r="K480" i="4"/>
  <c r="J480" i="4"/>
  <c r="I480" i="4"/>
  <c r="H480" i="4"/>
  <c r="B480" i="4" s="1"/>
  <c r="C480" i="4" s="1"/>
  <c r="G480" i="4"/>
  <c r="E480" i="4"/>
  <c r="K479" i="4"/>
  <c r="I479" i="4"/>
  <c r="H479" i="4"/>
  <c r="G479" i="4"/>
  <c r="B479" i="4" s="1"/>
  <c r="C479" i="4" s="1"/>
  <c r="E479" i="4"/>
  <c r="J479" i="4" s="1"/>
  <c r="K478" i="4"/>
  <c r="I478" i="4"/>
  <c r="H478" i="4"/>
  <c r="G478" i="4"/>
  <c r="E478" i="4"/>
  <c r="J478" i="4" s="1"/>
  <c r="K477" i="4"/>
  <c r="J477" i="4"/>
  <c r="C477" i="4" s="1"/>
  <c r="I477" i="4"/>
  <c r="H477" i="4"/>
  <c r="G477" i="4"/>
  <c r="E477" i="4"/>
  <c r="K476" i="4"/>
  <c r="J476" i="4"/>
  <c r="I476" i="4"/>
  <c r="H476" i="4"/>
  <c r="B476" i="4" s="1"/>
  <c r="C476" i="4" s="1"/>
  <c r="G476" i="4"/>
  <c r="E476" i="4"/>
  <c r="K475" i="4"/>
  <c r="I475" i="4"/>
  <c r="H475" i="4"/>
  <c r="G475" i="4"/>
  <c r="B475" i="4" s="1"/>
  <c r="C475" i="4" s="1"/>
  <c r="E475" i="4"/>
  <c r="J475" i="4" s="1"/>
  <c r="K474" i="4"/>
  <c r="I474" i="4"/>
  <c r="H474" i="4"/>
  <c r="G474" i="4"/>
  <c r="E474" i="4"/>
  <c r="J474" i="4" s="1"/>
  <c r="K473" i="4"/>
  <c r="C473" i="4" s="1"/>
  <c r="J473" i="4"/>
  <c r="I473" i="4"/>
  <c r="H473" i="4"/>
  <c r="G473" i="4"/>
  <c r="E473" i="4"/>
  <c r="K472" i="4"/>
  <c r="J472" i="4"/>
  <c r="I472" i="4"/>
  <c r="H472" i="4"/>
  <c r="G472" i="4"/>
  <c r="E472" i="4"/>
  <c r="K471" i="4"/>
  <c r="I471" i="4"/>
  <c r="H471" i="4"/>
  <c r="G471" i="4"/>
  <c r="E471" i="4"/>
  <c r="J471" i="4" s="1"/>
  <c r="K470" i="4"/>
  <c r="I470" i="4"/>
  <c r="H470" i="4"/>
  <c r="B470" i="4" s="1"/>
  <c r="C470" i="4" s="1"/>
  <c r="G470" i="4"/>
  <c r="E470" i="4"/>
  <c r="J470" i="4" s="1"/>
  <c r="K469" i="4"/>
  <c r="C469" i="4" s="1"/>
  <c r="J469" i="4"/>
  <c r="I469" i="4"/>
  <c r="H469" i="4"/>
  <c r="G469" i="4"/>
  <c r="E469" i="4"/>
  <c r="K468" i="4"/>
  <c r="J468" i="4"/>
  <c r="I468" i="4"/>
  <c r="H468" i="4"/>
  <c r="B468" i="4" s="1"/>
  <c r="C468" i="4" s="1"/>
  <c r="G468" i="4"/>
  <c r="E468" i="4"/>
  <c r="K467" i="4"/>
  <c r="I467" i="4"/>
  <c r="H467" i="4"/>
  <c r="G467" i="4"/>
  <c r="B467" i="4" s="1"/>
  <c r="E467" i="4"/>
  <c r="J467" i="4" s="1"/>
  <c r="K466" i="4"/>
  <c r="I466" i="4"/>
  <c r="H466" i="4"/>
  <c r="B466" i="4" s="1"/>
  <c r="G466" i="4"/>
  <c r="E466" i="4"/>
  <c r="J466" i="4" s="1"/>
  <c r="K465" i="4"/>
  <c r="J465" i="4"/>
  <c r="I465" i="4"/>
  <c r="H465" i="4"/>
  <c r="G465" i="4"/>
  <c r="E465" i="4"/>
  <c r="K464" i="4"/>
  <c r="J464" i="4"/>
  <c r="I464" i="4"/>
  <c r="H464" i="4"/>
  <c r="B464" i="4" s="1"/>
  <c r="C464" i="4" s="1"/>
  <c r="G464" i="4"/>
  <c r="E464" i="4"/>
  <c r="K463" i="4"/>
  <c r="I463" i="4"/>
  <c r="H463" i="4"/>
  <c r="G463" i="4"/>
  <c r="B463" i="4" s="1"/>
  <c r="C463" i="4" s="1"/>
  <c r="E463" i="4"/>
  <c r="J463" i="4" s="1"/>
  <c r="K462" i="4"/>
  <c r="I462" i="4"/>
  <c r="H462" i="4"/>
  <c r="G462" i="4"/>
  <c r="E462" i="4"/>
  <c r="J462" i="4" s="1"/>
  <c r="K461" i="4"/>
  <c r="J461" i="4"/>
  <c r="I461" i="4"/>
  <c r="H461" i="4"/>
  <c r="G461" i="4"/>
  <c r="B461" i="4" s="1"/>
  <c r="E461" i="4"/>
  <c r="K460" i="4"/>
  <c r="J460" i="4"/>
  <c r="I460" i="4"/>
  <c r="H460" i="4"/>
  <c r="G460" i="4"/>
  <c r="E460" i="4"/>
  <c r="K459" i="4"/>
  <c r="I459" i="4"/>
  <c r="H459" i="4"/>
  <c r="G459" i="4"/>
  <c r="E459" i="4"/>
  <c r="J459" i="4" s="1"/>
  <c r="K458" i="4"/>
  <c r="I458" i="4"/>
  <c r="H458" i="4"/>
  <c r="G458" i="4"/>
  <c r="B458" i="4" s="1"/>
  <c r="E458" i="4"/>
  <c r="J458" i="4" s="1"/>
  <c r="K457" i="4"/>
  <c r="C457" i="4" s="1"/>
  <c r="J457" i="4"/>
  <c r="I457" i="4"/>
  <c r="H457" i="4"/>
  <c r="G457" i="4"/>
  <c r="E457" i="4"/>
  <c r="K456" i="4"/>
  <c r="J456" i="4"/>
  <c r="I456" i="4"/>
  <c r="H456" i="4"/>
  <c r="G456" i="4"/>
  <c r="B456" i="4" s="1"/>
  <c r="C456" i="4" s="1"/>
  <c r="E456" i="4"/>
  <c r="K455" i="4"/>
  <c r="I455" i="4"/>
  <c r="H455" i="4"/>
  <c r="G455" i="4"/>
  <c r="B455" i="4" s="1"/>
  <c r="E455" i="4"/>
  <c r="J455" i="4" s="1"/>
  <c r="K454" i="4"/>
  <c r="I454" i="4"/>
  <c r="H454" i="4"/>
  <c r="G454" i="4"/>
  <c r="E454" i="4"/>
  <c r="J454" i="4" s="1"/>
  <c r="K453" i="4"/>
  <c r="J453" i="4"/>
  <c r="C453" i="4" s="1"/>
  <c r="I453" i="4"/>
  <c r="H453" i="4"/>
  <c r="G453" i="4"/>
  <c r="B453" i="4" s="1"/>
  <c r="E453" i="4"/>
  <c r="K452" i="4"/>
  <c r="J452" i="4"/>
  <c r="I452" i="4"/>
  <c r="H452" i="4"/>
  <c r="B452" i="4" s="1"/>
  <c r="C452" i="4" s="1"/>
  <c r="G452" i="4"/>
  <c r="E452" i="4"/>
  <c r="K451" i="4"/>
  <c r="I451" i="4"/>
  <c r="H451" i="4"/>
  <c r="G451" i="4"/>
  <c r="B451" i="4" s="1"/>
  <c r="E451" i="4"/>
  <c r="J451" i="4" s="1"/>
  <c r="K450" i="4"/>
  <c r="I450" i="4"/>
  <c r="H450" i="4"/>
  <c r="G450" i="4"/>
  <c r="B450" i="4" s="1"/>
  <c r="E450" i="4"/>
  <c r="J450" i="4" s="1"/>
  <c r="K449" i="4"/>
  <c r="C449" i="4" s="1"/>
  <c r="J449" i="4"/>
  <c r="I449" i="4"/>
  <c r="H449" i="4"/>
  <c r="G449" i="4"/>
  <c r="E449" i="4"/>
  <c r="K448" i="4"/>
  <c r="J448" i="4"/>
  <c r="I448" i="4"/>
  <c r="H448" i="4"/>
  <c r="G448" i="4"/>
  <c r="B448" i="4" s="1"/>
  <c r="C448" i="4" s="1"/>
  <c r="E448" i="4"/>
  <c r="K447" i="4"/>
  <c r="I447" i="4"/>
  <c r="H447" i="4"/>
  <c r="G447" i="4"/>
  <c r="B447" i="4" s="1"/>
  <c r="C447" i="4" s="1"/>
  <c r="E447" i="4"/>
  <c r="J447" i="4" s="1"/>
  <c r="K446" i="4"/>
  <c r="I446" i="4"/>
  <c r="H446" i="4"/>
  <c r="G446" i="4"/>
  <c r="E446" i="4"/>
  <c r="J446" i="4" s="1"/>
  <c r="K445" i="4"/>
  <c r="J445" i="4"/>
  <c r="I445" i="4"/>
  <c r="H445" i="4"/>
  <c r="G445" i="4"/>
  <c r="B445" i="4" s="1"/>
  <c r="E445" i="4"/>
  <c r="K444" i="4"/>
  <c r="C444" i="4" s="1"/>
  <c r="J444" i="4"/>
  <c r="I444" i="4"/>
  <c r="H444" i="4"/>
  <c r="G444" i="4"/>
  <c r="E444" i="4"/>
  <c r="K443" i="4"/>
  <c r="I443" i="4"/>
  <c r="H443" i="4"/>
  <c r="G443" i="4"/>
  <c r="E443" i="4"/>
  <c r="J443" i="4" s="1"/>
  <c r="K442" i="4"/>
  <c r="I442" i="4"/>
  <c r="H442" i="4"/>
  <c r="G442" i="4"/>
  <c r="E442" i="4"/>
  <c r="J442" i="4" s="1"/>
  <c r="B442" i="4"/>
  <c r="B443" i="4"/>
  <c r="B444" i="4"/>
  <c r="B446" i="4"/>
  <c r="B449" i="4"/>
  <c r="B454" i="4"/>
  <c r="B457" i="4"/>
  <c r="B459" i="4"/>
  <c r="B460" i="4"/>
  <c r="C460" i="4" s="1"/>
  <c r="B462" i="4"/>
  <c r="B465" i="4"/>
  <c r="C465" i="4"/>
  <c r="B469" i="4"/>
  <c r="B471" i="4"/>
  <c r="B472" i="4"/>
  <c r="C472" i="4" s="1"/>
  <c r="B473" i="4"/>
  <c r="B474" i="4"/>
  <c r="B477" i="4"/>
  <c r="B478" i="4"/>
  <c r="B481" i="4"/>
  <c r="B482" i="4"/>
  <c r="B485" i="4"/>
  <c r="B486" i="4"/>
  <c r="B489" i="4"/>
  <c r="B490" i="4"/>
  <c r="B491" i="4"/>
  <c r="B493" i="4"/>
  <c r="B494" i="4"/>
  <c r="B497" i="4"/>
  <c r="C497" i="4"/>
  <c r="B498" i="4"/>
  <c r="B501" i="4"/>
  <c r="B502" i="4"/>
  <c r="B503" i="4"/>
  <c r="B504" i="4"/>
  <c r="C504" i="4" s="1"/>
  <c r="B505" i="4"/>
  <c r="B506" i="4"/>
  <c r="B509" i="4"/>
  <c r="B510" i="4"/>
  <c r="B513" i="4"/>
  <c r="B514" i="4"/>
  <c r="B517" i="4"/>
  <c r="B518" i="4"/>
  <c r="B521" i="4"/>
  <c r="B522" i="4"/>
  <c r="B523" i="4"/>
  <c r="B525" i="4"/>
  <c r="B526" i="4"/>
  <c r="B529" i="4"/>
  <c r="C529" i="4"/>
  <c r="B530" i="4"/>
  <c r="B533" i="4"/>
  <c r="B534" i="4"/>
  <c r="B535" i="4"/>
  <c r="B536" i="4"/>
  <c r="C536" i="4" s="1"/>
  <c r="B537" i="4"/>
  <c r="B538" i="4"/>
  <c r="B541" i="4"/>
  <c r="B542" i="4"/>
  <c r="B545" i="4"/>
  <c r="B546" i="4"/>
  <c r="B549" i="4"/>
  <c r="B550" i="4"/>
  <c r="B551" i="4"/>
  <c r="C551" i="4" s="1"/>
  <c r="B552" i="4"/>
  <c r="C552" i="4" s="1"/>
  <c r="B553" i="4"/>
  <c r="C553" i="4"/>
  <c r="B554" i="4"/>
  <c r="C554" i="4" s="1"/>
  <c r="K536" i="3"/>
  <c r="I536" i="3"/>
  <c r="H536" i="3"/>
  <c r="G536" i="3"/>
  <c r="E536" i="3"/>
  <c r="J536" i="3" s="1"/>
  <c r="C536" i="3" s="1"/>
  <c r="K535" i="3"/>
  <c r="J535" i="3"/>
  <c r="I535" i="3"/>
  <c r="H535" i="3"/>
  <c r="G535" i="3"/>
  <c r="E535" i="3"/>
  <c r="K534" i="3"/>
  <c r="J534" i="3"/>
  <c r="I534" i="3"/>
  <c r="H534" i="3"/>
  <c r="G534" i="3"/>
  <c r="E534" i="3"/>
  <c r="K533" i="3"/>
  <c r="I533" i="3"/>
  <c r="H533" i="3"/>
  <c r="B533" i="3" s="1"/>
  <c r="G533" i="3"/>
  <c r="E533" i="3"/>
  <c r="J533" i="3" s="1"/>
  <c r="K532" i="3"/>
  <c r="I532" i="3"/>
  <c r="H532" i="3"/>
  <c r="G532" i="3"/>
  <c r="E532" i="3"/>
  <c r="J532" i="3" s="1"/>
  <c r="C532" i="3" s="1"/>
  <c r="K531" i="3"/>
  <c r="J531" i="3"/>
  <c r="I531" i="3"/>
  <c r="H531" i="3"/>
  <c r="G531" i="3"/>
  <c r="E531" i="3"/>
  <c r="K530" i="3"/>
  <c r="J530" i="3"/>
  <c r="I530" i="3"/>
  <c r="H530" i="3"/>
  <c r="G530" i="3"/>
  <c r="E530" i="3"/>
  <c r="K529" i="3"/>
  <c r="I529" i="3"/>
  <c r="H529" i="3"/>
  <c r="B529" i="3" s="1"/>
  <c r="G529" i="3"/>
  <c r="E529" i="3"/>
  <c r="J529" i="3" s="1"/>
  <c r="K528" i="3"/>
  <c r="I528" i="3"/>
  <c r="H528" i="3"/>
  <c r="G528" i="3"/>
  <c r="E528" i="3"/>
  <c r="J528" i="3" s="1"/>
  <c r="C528" i="3" s="1"/>
  <c r="K527" i="3"/>
  <c r="J527" i="3"/>
  <c r="I527" i="3"/>
  <c r="H527" i="3"/>
  <c r="G527" i="3"/>
  <c r="E527" i="3"/>
  <c r="K526" i="3"/>
  <c r="J526" i="3"/>
  <c r="I526" i="3"/>
  <c r="H526" i="3"/>
  <c r="B526" i="3" s="1"/>
  <c r="C526" i="3" s="1"/>
  <c r="G526" i="3"/>
  <c r="E526" i="3"/>
  <c r="K525" i="3"/>
  <c r="I525" i="3"/>
  <c r="H525" i="3"/>
  <c r="B525" i="3" s="1"/>
  <c r="C525" i="3" s="1"/>
  <c r="G525" i="3"/>
  <c r="E525" i="3"/>
  <c r="J525" i="3" s="1"/>
  <c r="K524" i="3"/>
  <c r="I524" i="3"/>
  <c r="H524" i="3"/>
  <c r="G524" i="3"/>
  <c r="E524" i="3"/>
  <c r="J524" i="3" s="1"/>
  <c r="C524" i="3" s="1"/>
  <c r="K523" i="3"/>
  <c r="J523" i="3"/>
  <c r="I523" i="3"/>
  <c r="H523" i="3"/>
  <c r="G523" i="3"/>
  <c r="E523" i="3"/>
  <c r="K522" i="3"/>
  <c r="J522" i="3"/>
  <c r="I522" i="3"/>
  <c r="H522" i="3"/>
  <c r="G522" i="3"/>
  <c r="E522" i="3"/>
  <c r="K521" i="3"/>
  <c r="I521" i="3"/>
  <c r="H521" i="3"/>
  <c r="G521" i="3"/>
  <c r="E521" i="3"/>
  <c r="J521" i="3" s="1"/>
  <c r="K520" i="3"/>
  <c r="I520" i="3"/>
  <c r="H520" i="3"/>
  <c r="G520" i="3"/>
  <c r="E520" i="3"/>
  <c r="J520" i="3" s="1"/>
  <c r="C520" i="3" s="1"/>
  <c r="K519" i="3"/>
  <c r="J519" i="3"/>
  <c r="I519" i="3"/>
  <c r="H519" i="3"/>
  <c r="G519" i="3"/>
  <c r="E519" i="3"/>
  <c r="K518" i="3"/>
  <c r="J518" i="3"/>
  <c r="I518" i="3"/>
  <c r="H518" i="3"/>
  <c r="B518" i="3" s="1"/>
  <c r="C518" i="3" s="1"/>
  <c r="G518" i="3"/>
  <c r="E518" i="3"/>
  <c r="K517" i="3"/>
  <c r="I517" i="3"/>
  <c r="H517" i="3"/>
  <c r="B517" i="3" s="1"/>
  <c r="G517" i="3"/>
  <c r="E517" i="3"/>
  <c r="J517" i="3" s="1"/>
  <c r="K516" i="3"/>
  <c r="I516" i="3"/>
  <c r="H516" i="3"/>
  <c r="G516" i="3"/>
  <c r="E516" i="3"/>
  <c r="J516" i="3" s="1"/>
  <c r="C516" i="3" s="1"/>
  <c r="K515" i="3"/>
  <c r="J515" i="3"/>
  <c r="I515" i="3"/>
  <c r="H515" i="3"/>
  <c r="G515" i="3"/>
  <c r="E515" i="3"/>
  <c r="K514" i="3"/>
  <c r="J514" i="3"/>
  <c r="I514" i="3"/>
  <c r="H514" i="3"/>
  <c r="G514" i="3"/>
  <c r="E514" i="3"/>
  <c r="K513" i="3"/>
  <c r="I513" i="3"/>
  <c r="H513" i="3"/>
  <c r="B513" i="3" s="1"/>
  <c r="G513" i="3"/>
  <c r="E513" i="3"/>
  <c r="J513" i="3" s="1"/>
  <c r="K512" i="3"/>
  <c r="I512" i="3"/>
  <c r="H512" i="3"/>
  <c r="G512" i="3"/>
  <c r="E512" i="3"/>
  <c r="J512" i="3" s="1"/>
  <c r="C512" i="3" s="1"/>
  <c r="K511" i="3"/>
  <c r="J511" i="3"/>
  <c r="I511" i="3"/>
  <c r="H511" i="3"/>
  <c r="G511" i="3"/>
  <c r="E511" i="3"/>
  <c r="K510" i="3"/>
  <c r="J510" i="3"/>
  <c r="I510" i="3"/>
  <c r="H510" i="3"/>
  <c r="G510" i="3"/>
  <c r="E510" i="3"/>
  <c r="K509" i="3"/>
  <c r="I509" i="3"/>
  <c r="H509" i="3"/>
  <c r="B509" i="3" s="1"/>
  <c r="C509" i="3" s="1"/>
  <c r="G509" i="3"/>
  <c r="E509" i="3"/>
  <c r="J509" i="3" s="1"/>
  <c r="K508" i="3"/>
  <c r="I508" i="3"/>
  <c r="H508" i="3"/>
  <c r="G508" i="3"/>
  <c r="E508" i="3"/>
  <c r="J508" i="3" s="1"/>
  <c r="C508" i="3" s="1"/>
  <c r="K507" i="3"/>
  <c r="J507" i="3"/>
  <c r="I507" i="3"/>
  <c r="H507" i="3"/>
  <c r="G507" i="3"/>
  <c r="E507" i="3"/>
  <c r="K506" i="3"/>
  <c r="J506" i="3"/>
  <c r="I506" i="3"/>
  <c r="H506" i="3"/>
  <c r="G506" i="3"/>
  <c r="E506" i="3"/>
  <c r="K505" i="3"/>
  <c r="I505" i="3"/>
  <c r="H505" i="3"/>
  <c r="B505" i="3" s="1"/>
  <c r="G505" i="3"/>
  <c r="E505" i="3"/>
  <c r="J505" i="3" s="1"/>
  <c r="K504" i="3"/>
  <c r="I504" i="3"/>
  <c r="H504" i="3"/>
  <c r="G504" i="3"/>
  <c r="E504" i="3"/>
  <c r="J504" i="3" s="1"/>
  <c r="C504" i="3" s="1"/>
  <c r="K503" i="3"/>
  <c r="J503" i="3"/>
  <c r="I503" i="3"/>
  <c r="H503" i="3"/>
  <c r="G503" i="3"/>
  <c r="E503" i="3"/>
  <c r="K502" i="3"/>
  <c r="J502" i="3"/>
  <c r="I502" i="3"/>
  <c r="H502" i="3"/>
  <c r="G502" i="3"/>
  <c r="E502" i="3"/>
  <c r="K501" i="3"/>
  <c r="I501" i="3"/>
  <c r="H501" i="3"/>
  <c r="B501" i="3" s="1"/>
  <c r="G501" i="3"/>
  <c r="E501" i="3"/>
  <c r="J501" i="3" s="1"/>
  <c r="K500" i="3"/>
  <c r="I500" i="3"/>
  <c r="H500" i="3"/>
  <c r="G500" i="3"/>
  <c r="E500" i="3"/>
  <c r="J500" i="3" s="1"/>
  <c r="C500" i="3" s="1"/>
  <c r="K499" i="3"/>
  <c r="J499" i="3"/>
  <c r="I499" i="3"/>
  <c r="H499" i="3"/>
  <c r="G499" i="3"/>
  <c r="E499" i="3"/>
  <c r="K498" i="3"/>
  <c r="J498" i="3"/>
  <c r="I498" i="3"/>
  <c r="H498" i="3"/>
  <c r="G498" i="3"/>
  <c r="E498" i="3"/>
  <c r="K497" i="3"/>
  <c r="I497" i="3"/>
  <c r="H497" i="3"/>
  <c r="B497" i="3" s="1"/>
  <c r="G497" i="3"/>
  <c r="E497" i="3"/>
  <c r="J497" i="3" s="1"/>
  <c r="K496" i="3"/>
  <c r="I496" i="3"/>
  <c r="H496" i="3"/>
  <c r="G496" i="3"/>
  <c r="E496" i="3"/>
  <c r="J496" i="3" s="1"/>
  <c r="C496" i="3" s="1"/>
  <c r="K495" i="3"/>
  <c r="J495" i="3"/>
  <c r="I495" i="3"/>
  <c r="H495" i="3"/>
  <c r="G495" i="3"/>
  <c r="E495" i="3"/>
  <c r="K494" i="3"/>
  <c r="J494" i="3"/>
  <c r="I494" i="3"/>
  <c r="H494" i="3"/>
  <c r="B494" i="3" s="1"/>
  <c r="C494" i="3" s="1"/>
  <c r="G494" i="3"/>
  <c r="E494" i="3"/>
  <c r="K493" i="3"/>
  <c r="I493" i="3"/>
  <c r="H493" i="3"/>
  <c r="B493" i="3" s="1"/>
  <c r="C493" i="3" s="1"/>
  <c r="G493" i="3"/>
  <c r="E493" i="3"/>
  <c r="J493" i="3" s="1"/>
  <c r="K492" i="3"/>
  <c r="I492" i="3"/>
  <c r="H492" i="3"/>
  <c r="G492" i="3"/>
  <c r="E492" i="3"/>
  <c r="J492" i="3" s="1"/>
  <c r="C492" i="3" s="1"/>
  <c r="K491" i="3"/>
  <c r="J491" i="3"/>
  <c r="I491" i="3"/>
  <c r="H491" i="3"/>
  <c r="G491" i="3"/>
  <c r="E491" i="3"/>
  <c r="K490" i="3"/>
  <c r="J490" i="3"/>
  <c r="I490" i="3"/>
  <c r="H490" i="3"/>
  <c r="G490" i="3"/>
  <c r="E490" i="3"/>
  <c r="K489" i="3"/>
  <c r="I489" i="3"/>
  <c r="H489" i="3"/>
  <c r="G489" i="3"/>
  <c r="E489" i="3"/>
  <c r="J489" i="3" s="1"/>
  <c r="K488" i="3"/>
  <c r="I488" i="3"/>
  <c r="H488" i="3"/>
  <c r="G488" i="3"/>
  <c r="E488" i="3"/>
  <c r="J488" i="3" s="1"/>
  <c r="C488" i="3" s="1"/>
  <c r="K487" i="3"/>
  <c r="J487" i="3"/>
  <c r="I487" i="3"/>
  <c r="H487" i="3"/>
  <c r="G487" i="3"/>
  <c r="E487" i="3"/>
  <c r="K486" i="3"/>
  <c r="J486" i="3"/>
  <c r="I486" i="3"/>
  <c r="H486" i="3"/>
  <c r="G486" i="3"/>
  <c r="B486" i="3" s="1"/>
  <c r="C486" i="3" s="1"/>
  <c r="E486" i="3"/>
  <c r="K485" i="3"/>
  <c r="I485" i="3"/>
  <c r="H485" i="3"/>
  <c r="B485" i="3" s="1"/>
  <c r="G485" i="3"/>
  <c r="E485" i="3"/>
  <c r="J485" i="3" s="1"/>
  <c r="K484" i="3"/>
  <c r="I484" i="3"/>
  <c r="H484" i="3"/>
  <c r="G484" i="3"/>
  <c r="E484" i="3"/>
  <c r="J484" i="3" s="1"/>
  <c r="C484" i="3" s="1"/>
  <c r="K483" i="3"/>
  <c r="J483" i="3"/>
  <c r="I483" i="3"/>
  <c r="H483" i="3"/>
  <c r="G483" i="3"/>
  <c r="E483" i="3"/>
  <c r="K482" i="3"/>
  <c r="J482" i="3"/>
  <c r="I482" i="3"/>
  <c r="H482" i="3"/>
  <c r="B482" i="3" s="1"/>
  <c r="C482" i="3" s="1"/>
  <c r="G482" i="3"/>
  <c r="E482" i="3"/>
  <c r="K481" i="3"/>
  <c r="I481" i="3"/>
  <c r="H481" i="3"/>
  <c r="G481" i="3"/>
  <c r="B481" i="3" s="1"/>
  <c r="E481" i="3"/>
  <c r="J481" i="3" s="1"/>
  <c r="K480" i="3"/>
  <c r="I480" i="3"/>
  <c r="H480" i="3"/>
  <c r="G480" i="3"/>
  <c r="E480" i="3"/>
  <c r="J480" i="3" s="1"/>
  <c r="C480" i="3" s="1"/>
  <c r="K479" i="3"/>
  <c r="J479" i="3"/>
  <c r="I479" i="3"/>
  <c r="H479" i="3"/>
  <c r="G479" i="3"/>
  <c r="E479" i="3"/>
  <c r="K478" i="3"/>
  <c r="J478" i="3"/>
  <c r="I478" i="3"/>
  <c r="H478" i="3"/>
  <c r="G478" i="3"/>
  <c r="E478" i="3"/>
  <c r="K477" i="3"/>
  <c r="I477" i="3"/>
  <c r="H477" i="3"/>
  <c r="B477" i="3" s="1"/>
  <c r="C477" i="3" s="1"/>
  <c r="G477" i="3"/>
  <c r="E477" i="3"/>
  <c r="J477" i="3" s="1"/>
  <c r="K476" i="3"/>
  <c r="I476" i="3"/>
  <c r="H476" i="3"/>
  <c r="G476" i="3"/>
  <c r="E476" i="3"/>
  <c r="J476" i="3" s="1"/>
  <c r="C476" i="3" s="1"/>
  <c r="K475" i="3"/>
  <c r="J475" i="3"/>
  <c r="I475" i="3"/>
  <c r="H475" i="3"/>
  <c r="G475" i="3"/>
  <c r="B475" i="3" s="1"/>
  <c r="C475" i="3" s="1"/>
  <c r="E475" i="3"/>
  <c r="K474" i="3"/>
  <c r="J474" i="3"/>
  <c r="I474" i="3"/>
  <c r="H474" i="3"/>
  <c r="G474" i="3"/>
  <c r="E474" i="3"/>
  <c r="K473" i="3"/>
  <c r="I473" i="3"/>
  <c r="H473" i="3"/>
  <c r="G473" i="3"/>
  <c r="B473" i="3" s="1"/>
  <c r="E473" i="3"/>
  <c r="J473" i="3" s="1"/>
  <c r="K472" i="3"/>
  <c r="I472" i="3"/>
  <c r="H472" i="3"/>
  <c r="G472" i="3"/>
  <c r="E472" i="3"/>
  <c r="J472" i="3" s="1"/>
  <c r="C472" i="3" s="1"/>
  <c r="K471" i="3"/>
  <c r="J471" i="3"/>
  <c r="I471" i="3"/>
  <c r="H471" i="3"/>
  <c r="G471" i="3"/>
  <c r="E471" i="3"/>
  <c r="K470" i="3"/>
  <c r="J470" i="3"/>
  <c r="I470" i="3"/>
  <c r="H470" i="3"/>
  <c r="G470" i="3"/>
  <c r="E470" i="3"/>
  <c r="K469" i="3"/>
  <c r="I469" i="3"/>
  <c r="H469" i="3"/>
  <c r="G469" i="3"/>
  <c r="B469" i="3" s="1"/>
  <c r="E469" i="3"/>
  <c r="J469" i="3" s="1"/>
  <c r="K468" i="3"/>
  <c r="C468" i="3" s="1"/>
  <c r="I468" i="3"/>
  <c r="H468" i="3"/>
  <c r="G468" i="3"/>
  <c r="E468" i="3"/>
  <c r="J468" i="3" s="1"/>
  <c r="K467" i="3"/>
  <c r="J467" i="3"/>
  <c r="I467" i="3"/>
  <c r="H467" i="3"/>
  <c r="G467" i="3"/>
  <c r="B467" i="3" s="1"/>
  <c r="C467" i="3" s="1"/>
  <c r="E467" i="3"/>
  <c r="K466" i="3"/>
  <c r="J466" i="3"/>
  <c r="I466" i="3"/>
  <c r="H466" i="3"/>
  <c r="G466" i="3"/>
  <c r="E466" i="3"/>
  <c r="K465" i="3"/>
  <c r="I465" i="3"/>
  <c r="H465" i="3"/>
  <c r="B465" i="3" s="1"/>
  <c r="G465" i="3"/>
  <c r="E465" i="3"/>
  <c r="J465" i="3" s="1"/>
  <c r="K464" i="3"/>
  <c r="I464" i="3"/>
  <c r="H464" i="3"/>
  <c r="G464" i="3"/>
  <c r="E464" i="3"/>
  <c r="J464" i="3" s="1"/>
  <c r="C464" i="3" s="1"/>
  <c r="K463" i="3"/>
  <c r="J463" i="3"/>
  <c r="I463" i="3"/>
  <c r="H463" i="3"/>
  <c r="G463" i="3"/>
  <c r="B463" i="3" s="1"/>
  <c r="C463" i="3" s="1"/>
  <c r="E463" i="3"/>
  <c r="K462" i="3"/>
  <c r="J462" i="3"/>
  <c r="I462" i="3"/>
  <c r="H462" i="3"/>
  <c r="G462" i="3"/>
  <c r="B462" i="3" s="1"/>
  <c r="C462" i="3" s="1"/>
  <c r="E462" i="3"/>
  <c r="K461" i="3"/>
  <c r="I461" i="3"/>
  <c r="H461" i="3"/>
  <c r="B461" i="3" s="1"/>
  <c r="C461" i="3" s="1"/>
  <c r="G461" i="3"/>
  <c r="E461" i="3"/>
  <c r="J461" i="3" s="1"/>
  <c r="K460" i="3"/>
  <c r="I460" i="3"/>
  <c r="H460" i="3"/>
  <c r="G460" i="3"/>
  <c r="E460" i="3"/>
  <c r="J460" i="3" s="1"/>
  <c r="K459" i="3"/>
  <c r="J459" i="3"/>
  <c r="I459" i="3"/>
  <c r="H459" i="3"/>
  <c r="G459" i="3"/>
  <c r="E459" i="3"/>
  <c r="K458" i="3"/>
  <c r="J458" i="3"/>
  <c r="I458" i="3"/>
  <c r="H458" i="3"/>
  <c r="G458" i="3"/>
  <c r="E458" i="3"/>
  <c r="K457" i="3"/>
  <c r="I457" i="3"/>
  <c r="H457" i="3"/>
  <c r="G457" i="3"/>
  <c r="E457" i="3"/>
  <c r="J457" i="3" s="1"/>
  <c r="K456" i="3"/>
  <c r="I456" i="3"/>
  <c r="H456" i="3"/>
  <c r="G456" i="3"/>
  <c r="B456" i="3" s="1"/>
  <c r="E456" i="3"/>
  <c r="J456" i="3" s="1"/>
  <c r="K455" i="3"/>
  <c r="J455" i="3"/>
  <c r="I455" i="3"/>
  <c r="H455" i="3"/>
  <c r="G455" i="3"/>
  <c r="E455" i="3"/>
  <c r="K454" i="3"/>
  <c r="J454" i="3"/>
  <c r="I454" i="3"/>
  <c r="H454" i="3"/>
  <c r="G454" i="3"/>
  <c r="B454" i="3" s="1"/>
  <c r="C454" i="3" s="1"/>
  <c r="E454" i="3"/>
  <c r="K453" i="3"/>
  <c r="I453" i="3"/>
  <c r="H453" i="3"/>
  <c r="G453" i="3"/>
  <c r="B453" i="3" s="1"/>
  <c r="E453" i="3"/>
  <c r="J453" i="3" s="1"/>
  <c r="K452" i="3"/>
  <c r="I452" i="3"/>
  <c r="H452" i="3"/>
  <c r="G452" i="3"/>
  <c r="E452" i="3"/>
  <c r="J452" i="3" s="1"/>
  <c r="C452" i="3" s="1"/>
  <c r="K451" i="3"/>
  <c r="J451" i="3"/>
  <c r="I451" i="3"/>
  <c r="H451" i="3"/>
  <c r="G451" i="3"/>
  <c r="E451" i="3"/>
  <c r="K450" i="3"/>
  <c r="J450" i="3"/>
  <c r="I450" i="3"/>
  <c r="H450" i="3"/>
  <c r="G450" i="3"/>
  <c r="B450" i="3" s="1"/>
  <c r="C450" i="3" s="1"/>
  <c r="E450" i="3"/>
  <c r="K449" i="3"/>
  <c r="I449" i="3"/>
  <c r="H449" i="3"/>
  <c r="G449" i="3"/>
  <c r="B449" i="3" s="1"/>
  <c r="E449" i="3"/>
  <c r="J449" i="3" s="1"/>
  <c r="K448" i="3"/>
  <c r="I448" i="3"/>
  <c r="H448" i="3"/>
  <c r="G448" i="3"/>
  <c r="B448" i="3" s="1"/>
  <c r="E448" i="3"/>
  <c r="J448" i="3" s="1"/>
  <c r="K447" i="3"/>
  <c r="J447" i="3"/>
  <c r="I447" i="3"/>
  <c r="H447" i="3"/>
  <c r="G447" i="3"/>
  <c r="B447" i="3" s="1"/>
  <c r="C447" i="3" s="1"/>
  <c r="E447" i="3"/>
  <c r="K446" i="3"/>
  <c r="J446" i="3"/>
  <c r="I446" i="3"/>
  <c r="H446" i="3"/>
  <c r="G446" i="3"/>
  <c r="E446" i="3"/>
  <c r="K445" i="3"/>
  <c r="I445" i="3"/>
  <c r="H445" i="3"/>
  <c r="B445" i="3" s="1"/>
  <c r="C445" i="3" s="1"/>
  <c r="G445" i="3"/>
  <c r="E445" i="3"/>
  <c r="J445" i="3" s="1"/>
  <c r="K444" i="3"/>
  <c r="I444" i="3"/>
  <c r="H444" i="3"/>
  <c r="G444" i="3"/>
  <c r="E444" i="3"/>
  <c r="J444" i="3" s="1"/>
  <c r="C444" i="3" s="1"/>
  <c r="K443" i="3"/>
  <c r="J443" i="3"/>
  <c r="I443" i="3"/>
  <c r="H443" i="3"/>
  <c r="G443" i="3"/>
  <c r="B443" i="3" s="1"/>
  <c r="C443" i="3" s="1"/>
  <c r="E443" i="3"/>
  <c r="K442" i="3"/>
  <c r="J442" i="3"/>
  <c r="I442" i="3"/>
  <c r="H442" i="3"/>
  <c r="B442" i="3" s="1"/>
  <c r="C442" i="3" s="1"/>
  <c r="G442" i="3"/>
  <c r="E442" i="3"/>
  <c r="B444" i="3"/>
  <c r="B446" i="3"/>
  <c r="B451" i="3"/>
  <c r="C451" i="3" s="1"/>
  <c r="B452" i="3"/>
  <c r="B455" i="3"/>
  <c r="C455" i="3" s="1"/>
  <c r="B457" i="3"/>
  <c r="B458" i="3"/>
  <c r="B459" i="3"/>
  <c r="C459" i="3" s="1"/>
  <c r="B460" i="3"/>
  <c r="B464" i="3"/>
  <c r="B466" i="3"/>
  <c r="B468" i="3"/>
  <c r="B470" i="3"/>
  <c r="C470" i="3" s="1"/>
  <c r="B471" i="3"/>
  <c r="C471" i="3" s="1"/>
  <c r="B472" i="3"/>
  <c r="B474" i="3"/>
  <c r="B476" i="3"/>
  <c r="B478" i="3"/>
  <c r="B479" i="3"/>
  <c r="C479" i="3" s="1"/>
  <c r="B480" i="3"/>
  <c r="B483" i="3"/>
  <c r="C483" i="3" s="1"/>
  <c r="B484" i="3"/>
  <c r="B487" i="3"/>
  <c r="C487" i="3" s="1"/>
  <c r="B488" i="3"/>
  <c r="B489" i="3"/>
  <c r="B490" i="3"/>
  <c r="B491" i="3"/>
  <c r="C491" i="3" s="1"/>
  <c r="B492" i="3"/>
  <c r="B495" i="3"/>
  <c r="B496" i="3"/>
  <c r="B498" i="3"/>
  <c r="B499" i="3"/>
  <c r="B500" i="3"/>
  <c r="B502" i="3"/>
  <c r="C502" i="3" s="1"/>
  <c r="B503" i="3"/>
  <c r="C503" i="3" s="1"/>
  <c r="B504" i="3"/>
  <c r="B506" i="3"/>
  <c r="B507" i="3"/>
  <c r="B508" i="3"/>
  <c r="B510" i="3"/>
  <c r="B511" i="3"/>
  <c r="C511" i="3" s="1"/>
  <c r="B512" i="3"/>
  <c r="B514" i="3"/>
  <c r="B515" i="3"/>
  <c r="C515" i="3" s="1"/>
  <c r="B516" i="3"/>
  <c r="B519" i="3"/>
  <c r="C519" i="3" s="1"/>
  <c r="B520" i="3"/>
  <c r="B521" i="3"/>
  <c r="B522" i="3"/>
  <c r="B523" i="3"/>
  <c r="C523" i="3" s="1"/>
  <c r="B524" i="3"/>
  <c r="B527" i="3"/>
  <c r="C527" i="3" s="1"/>
  <c r="B528" i="3"/>
  <c r="B530" i="3"/>
  <c r="B531" i="3"/>
  <c r="C531" i="3" s="1"/>
  <c r="B532" i="3"/>
  <c r="B534" i="3"/>
  <c r="C534" i="3" s="1"/>
  <c r="B535" i="3"/>
  <c r="C535" i="3" s="1"/>
  <c r="B536" i="3"/>
  <c r="B537" i="3"/>
  <c r="C537" i="3" s="1"/>
  <c r="B538" i="3"/>
  <c r="C538" i="3" s="1"/>
  <c r="B539" i="3"/>
  <c r="C539" i="3" s="1"/>
  <c r="B540" i="3"/>
  <c r="C540" i="3"/>
  <c r="B541" i="3"/>
  <c r="C541" i="3" s="1"/>
  <c r="B542" i="3"/>
  <c r="C542" i="3" s="1"/>
  <c r="B543" i="3"/>
  <c r="C543" i="3" s="1"/>
  <c r="B544" i="3"/>
  <c r="C544" i="3"/>
  <c r="B545" i="3"/>
  <c r="C545" i="3" s="1"/>
  <c r="B546" i="3"/>
  <c r="C546" i="3" s="1"/>
  <c r="B547" i="3"/>
  <c r="C547" i="3" s="1"/>
  <c r="B548" i="3"/>
  <c r="C548" i="3"/>
  <c r="B549" i="3"/>
  <c r="C549" i="3" s="1"/>
  <c r="B550" i="3"/>
  <c r="C550" i="3" s="1"/>
  <c r="B551" i="3"/>
  <c r="C551" i="3" s="1"/>
  <c r="B552" i="3"/>
  <c r="C552" i="3"/>
  <c r="B553" i="3"/>
  <c r="C553" i="3" s="1"/>
  <c r="B554" i="3"/>
  <c r="C554" i="3" s="1"/>
  <c r="K544" i="2"/>
  <c r="I544" i="2"/>
  <c r="H544" i="2"/>
  <c r="B544" i="2" s="1"/>
  <c r="G544" i="2"/>
  <c r="E544" i="2"/>
  <c r="J544" i="2" s="1"/>
  <c r="C544" i="2" s="1"/>
  <c r="K543" i="2"/>
  <c r="J543" i="2"/>
  <c r="I543" i="2"/>
  <c r="H543" i="2"/>
  <c r="G543" i="2"/>
  <c r="B543" i="2" s="1"/>
  <c r="C543" i="2" s="1"/>
  <c r="E543" i="2"/>
  <c r="K542" i="2"/>
  <c r="J542" i="2"/>
  <c r="I542" i="2"/>
  <c r="H542" i="2"/>
  <c r="B542" i="2" s="1"/>
  <c r="C542" i="2" s="1"/>
  <c r="G542" i="2"/>
  <c r="E542" i="2"/>
  <c r="K541" i="2"/>
  <c r="I541" i="2"/>
  <c r="H541" i="2"/>
  <c r="G541" i="2"/>
  <c r="B541" i="2" s="1"/>
  <c r="E541" i="2"/>
  <c r="J541" i="2" s="1"/>
  <c r="K540" i="2"/>
  <c r="I540" i="2"/>
  <c r="H540" i="2"/>
  <c r="B540" i="2" s="1"/>
  <c r="G540" i="2"/>
  <c r="E540" i="2"/>
  <c r="J540" i="2" s="1"/>
  <c r="K539" i="2"/>
  <c r="J539" i="2"/>
  <c r="I539" i="2"/>
  <c r="H539" i="2"/>
  <c r="G539" i="2"/>
  <c r="E539" i="2"/>
  <c r="K538" i="2"/>
  <c r="J538" i="2"/>
  <c r="I538" i="2"/>
  <c r="H538" i="2"/>
  <c r="B538" i="2" s="1"/>
  <c r="C538" i="2" s="1"/>
  <c r="G538" i="2"/>
  <c r="E538" i="2"/>
  <c r="K537" i="2"/>
  <c r="C537" i="2" s="1"/>
  <c r="I537" i="2"/>
  <c r="H537" i="2"/>
  <c r="G537" i="2"/>
  <c r="B537" i="2" s="1"/>
  <c r="E537" i="2"/>
  <c r="J537" i="2" s="1"/>
  <c r="K536" i="2"/>
  <c r="I536" i="2"/>
  <c r="H536" i="2"/>
  <c r="G536" i="2"/>
  <c r="E536" i="2"/>
  <c r="J536" i="2" s="1"/>
  <c r="C536" i="2" s="1"/>
  <c r="K535" i="2"/>
  <c r="J535" i="2"/>
  <c r="I535" i="2"/>
  <c r="H535" i="2"/>
  <c r="G535" i="2"/>
  <c r="E535" i="2"/>
  <c r="K534" i="2"/>
  <c r="J534" i="2"/>
  <c r="I534" i="2"/>
  <c r="H534" i="2"/>
  <c r="B534" i="2" s="1"/>
  <c r="C534" i="2" s="1"/>
  <c r="G534" i="2"/>
  <c r="E534" i="2"/>
  <c r="K533" i="2"/>
  <c r="I533" i="2"/>
  <c r="H533" i="2"/>
  <c r="G533" i="2"/>
  <c r="B533" i="2" s="1"/>
  <c r="E533" i="2"/>
  <c r="J533" i="2" s="1"/>
  <c r="K532" i="2"/>
  <c r="I532" i="2"/>
  <c r="H532" i="2"/>
  <c r="B532" i="2" s="1"/>
  <c r="G532" i="2"/>
  <c r="E532" i="2"/>
  <c r="J532" i="2" s="1"/>
  <c r="C532" i="2" s="1"/>
  <c r="K531" i="2"/>
  <c r="J531" i="2"/>
  <c r="I531" i="2"/>
  <c r="H531" i="2"/>
  <c r="G531" i="2"/>
  <c r="E531" i="2"/>
  <c r="K530" i="2"/>
  <c r="J530" i="2"/>
  <c r="I530" i="2"/>
  <c r="H530" i="2"/>
  <c r="B530" i="2" s="1"/>
  <c r="C530" i="2" s="1"/>
  <c r="G530" i="2"/>
  <c r="E530" i="2"/>
  <c r="K529" i="2"/>
  <c r="I529" i="2"/>
  <c r="H529" i="2"/>
  <c r="G529" i="2"/>
  <c r="B529" i="2" s="1"/>
  <c r="E529" i="2"/>
  <c r="J529" i="2" s="1"/>
  <c r="C529" i="2" s="1"/>
  <c r="K528" i="2"/>
  <c r="I528" i="2"/>
  <c r="H528" i="2"/>
  <c r="B528" i="2" s="1"/>
  <c r="G528" i="2"/>
  <c r="E528" i="2"/>
  <c r="J528" i="2" s="1"/>
  <c r="C528" i="2" s="1"/>
  <c r="K527" i="2"/>
  <c r="J527" i="2"/>
  <c r="I527" i="2"/>
  <c r="H527" i="2"/>
  <c r="G527" i="2"/>
  <c r="B527" i="2" s="1"/>
  <c r="C527" i="2" s="1"/>
  <c r="E527" i="2"/>
  <c r="K526" i="2"/>
  <c r="J526" i="2"/>
  <c r="I526" i="2"/>
  <c r="H526" i="2"/>
  <c r="B526" i="2" s="1"/>
  <c r="C526" i="2" s="1"/>
  <c r="G526" i="2"/>
  <c r="E526" i="2"/>
  <c r="K525" i="2"/>
  <c r="I525" i="2"/>
  <c r="H525" i="2"/>
  <c r="G525" i="2"/>
  <c r="E525" i="2"/>
  <c r="J525" i="2" s="1"/>
  <c r="C525" i="2" s="1"/>
  <c r="K524" i="2"/>
  <c r="I524" i="2"/>
  <c r="H524" i="2"/>
  <c r="B524" i="2" s="1"/>
  <c r="G524" i="2"/>
  <c r="E524" i="2"/>
  <c r="J524" i="2" s="1"/>
  <c r="K523" i="2"/>
  <c r="J523" i="2"/>
  <c r="I523" i="2"/>
  <c r="H523" i="2"/>
  <c r="G523" i="2"/>
  <c r="E523" i="2"/>
  <c r="K522" i="2"/>
  <c r="J522" i="2"/>
  <c r="I522" i="2"/>
  <c r="H522" i="2"/>
  <c r="B522" i="2" s="1"/>
  <c r="C522" i="2" s="1"/>
  <c r="G522" i="2"/>
  <c r="E522" i="2"/>
  <c r="K521" i="2"/>
  <c r="C521" i="2" s="1"/>
  <c r="I521" i="2"/>
  <c r="H521" i="2"/>
  <c r="G521" i="2"/>
  <c r="B521" i="2" s="1"/>
  <c r="E521" i="2"/>
  <c r="J521" i="2" s="1"/>
  <c r="K520" i="2"/>
  <c r="I520" i="2"/>
  <c r="H520" i="2"/>
  <c r="G520" i="2"/>
  <c r="E520" i="2"/>
  <c r="J520" i="2" s="1"/>
  <c r="C520" i="2" s="1"/>
  <c r="K519" i="2"/>
  <c r="J519" i="2"/>
  <c r="I519" i="2"/>
  <c r="H519" i="2"/>
  <c r="G519" i="2"/>
  <c r="E519" i="2"/>
  <c r="K518" i="2"/>
  <c r="J518" i="2"/>
  <c r="I518" i="2"/>
  <c r="H518" i="2"/>
  <c r="B518" i="2" s="1"/>
  <c r="C518" i="2" s="1"/>
  <c r="G518" i="2"/>
  <c r="E518" i="2"/>
  <c r="K517" i="2"/>
  <c r="I517" i="2"/>
  <c r="H517" i="2"/>
  <c r="G517" i="2"/>
  <c r="B517" i="2" s="1"/>
  <c r="E517" i="2"/>
  <c r="J517" i="2" s="1"/>
  <c r="K516" i="2"/>
  <c r="I516" i="2"/>
  <c r="H516" i="2"/>
  <c r="B516" i="2" s="1"/>
  <c r="G516" i="2"/>
  <c r="E516" i="2"/>
  <c r="J516" i="2" s="1"/>
  <c r="C516" i="2" s="1"/>
  <c r="K515" i="2"/>
  <c r="J515" i="2"/>
  <c r="I515" i="2"/>
  <c r="H515" i="2"/>
  <c r="G515" i="2"/>
  <c r="E515" i="2"/>
  <c r="K514" i="2"/>
  <c r="J514" i="2"/>
  <c r="I514" i="2"/>
  <c r="H514" i="2"/>
  <c r="B514" i="2" s="1"/>
  <c r="C514" i="2" s="1"/>
  <c r="G514" i="2"/>
  <c r="E514" i="2"/>
  <c r="K513" i="2"/>
  <c r="I513" i="2"/>
  <c r="H513" i="2"/>
  <c r="G513" i="2"/>
  <c r="B513" i="2" s="1"/>
  <c r="E513" i="2"/>
  <c r="J513" i="2" s="1"/>
  <c r="C513" i="2" s="1"/>
  <c r="K512" i="2"/>
  <c r="I512" i="2"/>
  <c r="H512" i="2"/>
  <c r="B512" i="2" s="1"/>
  <c r="G512" i="2"/>
  <c r="E512" i="2"/>
  <c r="J512" i="2" s="1"/>
  <c r="C512" i="2" s="1"/>
  <c r="K511" i="2"/>
  <c r="J511" i="2"/>
  <c r="I511" i="2"/>
  <c r="H511" i="2"/>
  <c r="G511" i="2"/>
  <c r="B511" i="2" s="1"/>
  <c r="C511" i="2" s="1"/>
  <c r="E511" i="2"/>
  <c r="K510" i="2"/>
  <c r="J510" i="2"/>
  <c r="I510" i="2"/>
  <c r="H510" i="2"/>
  <c r="B510" i="2" s="1"/>
  <c r="C510" i="2" s="1"/>
  <c r="G510" i="2"/>
  <c r="E510" i="2"/>
  <c r="K509" i="2"/>
  <c r="I509" i="2"/>
  <c r="H509" i="2"/>
  <c r="G509" i="2"/>
  <c r="E509" i="2"/>
  <c r="J509" i="2" s="1"/>
  <c r="C509" i="2" s="1"/>
  <c r="K508" i="2"/>
  <c r="I508" i="2"/>
  <c r="H508" i="2"/>
  <c r="B508" i="2" s="1"/>
  <c r="G508" i="2"/>
  <c r="E508" i="2"/>
  <c r="J508" i="2" s="1"/>
  <c r="K507" i="2"/>
  <c r="J507" i="2"/>
  <c r="I507" i="2"/>
  <c r="H507" i="2"/>
  <c r="G507" i="2"/>
  <c r="E507" i="2"/>
  <c r="K506" i="2"/>
  <c r="J506" i="2"/>
  <c r="I506" i="2"/>
  <c r="H506" i="2"/>
  <c r="B506" i="2" s="1"/>
  <c r="C506" i="2" s="1"/>
  <c r="G506" i="2"/>
  <c r="E506" i="2"/>
  <c r="K505" i="2"/>
  <c r="C505" i="2" s="1"/>
  <c r="I505" i="2"/>
  <c r="H505" i="2"/>
  <c r="G505" i="2"/>
  <c r="B505" i="2" s="1"/>
  <c r="E505" i="2"/>
  <c r="J505" i="2" s="1"/>
  <c r="K504" i="2"/>
  <c r="I504" i="2"/>
  <c r="H504" i="2"/>
  <c r="G504" i="2"/>
  <c r="E504" i="2"/>
  <c r="J504" i="2" s="1"/>
  <c r="C504" i="2" s="1"/>
  <c r="K503" i="2"/>
  <c r="J503" i="2"/>
  <c r="I503" i="2"/>
  <c r="H503" i="2"/>
  <c r="G503" i="2"/>
  <c r="E503" i="2"/>
  <c r="K502" i="2"/>
  <c r="J502" i="2"/>
  <c r="I502" i="2"/>
  <c r="H502" i="2"/>
  <c r="B502" i="2" s="1"/>
  <c r="C502" i="2" s="1"/>
  <c r="G502" i="2"/>
  <c r="E502" i="2"/>
  <c r="K501" i="2"/>
  <c r="I501" i="2"/>
  <c r="H501" i="2"/>
  <c r="G501" i="2"/>
  <c r="B501" i="2" s="1"/>
  <c r="E501" i="2"/>
  <c r="J501" i="2" s="1"/>
  <c r="K500" i="2"/>
  <c r="I500" i="2"/>
  <c r="H500" i="2"/>
  <c r="B500" i="2" s="1"/>
  <c r="G500" i="2"/>
  <c r="E500" i="2"/>
  <c r="J500" i="2" s="1"/>
  <c r="C500" i="2" s="1"/>
  <c r="K499" i="2"/>
  <c r="J499" i="2"/>
  <c r="I499" i="2"/>
  <c r="H499" i="2"/>
  <c r="G499" i="2"/>
  <c r="E499" i="2"/>
  <c r="K498" i="2"/>
  <c r="J498" i="2"/>
  <c r="I498" i="2"/>
  <c r="H498" i="2"/>
  <c r="B498" i="2" s="1"/>
  <c r="C498" i="2" s="1"/>
  <c r="G498" i="2"/>
  <c r="E498" i="2"/>
  <c r="K497" i="2"/>
  <c r="I497" i="2"/>
  <c r="H497" i="2"/>
  <c r="G497" i="2"/>
  <c r="B497" i="2" s="1"/>
  <c r="E497" i="2"/>
  <c r="J497" i="2" s="1"/>
  <c r="C497" i="2" s="1"/>
  <c r="K496" i="2"/>
  <c r="I496" i="2"/>
  <c r="H496" i="2"/>
  <c r="B496" i="2" s="1"/>
  <c r="G496" i="2"/>
  <c r="E496" i="2"/>
  <c r="J496" i="2" s="1"/>
  <c r="K495" i="2"/>
  <c r="J495" i="2"/>
  <c r="I495" i="2"/>
  <c r="H495" i="2"/>
  <c r="G495" i="2"/>
  <c r="B495" i="2" s="1"/>
  <c r="C495" i="2" s="1"/>
  <c r="E495" i="2"/>
  <c r="K494" i="2"/>
  <c r="J494" i="2"/>
  <c r="I494" i="2"/>
  <c r="H494" i="2"/>
  <c r="B494" i="2" s="1"/>
  <c r="C494" i="2" s="1"/>
  <c r="G494" i="2"/>
  <c r="E494" i="2"/>
  <c r="K493" i="2"/>
  <c r="I493" i="2"/>
  <c r="H493" i="2"/>
  <c r="G493" i="2"/>
  <c r="E493" i="2"/>
  <c r="J493" i="2" s="1"/>
  <c r="C493" i="2" s="1"/>
  <c r="K492" i="2"/>
  <c r="I492" i="2"/>
  <c r="H492" i="2"/>
  <c r="B492" i="2" s="1"/>
  <c r="G492" i="2"/>
  <c r="E492" i="2"/>
  <c r="J492" i="2" s="1"/>
  <c r="K491" i="2"/>
  <c r="J491" i="2"/>
  <c r="I491" i="2"/>
  <c r="H491" i="2"/>
  <c r="G491" i="2"/>
  <c r="E491" i="2"/>
  <c r="K490" i="2"/>
  <c r="J490" i="2"/>
  <c r="I490" i="2"/>
  <c r="H490" i="2"/>
  <c r="B490" i="2" s="1"/>
  <c r="C490" i="2" s="1"/>
  <c r="G490" i="2"/>
  <c r="E490" i="2"/>
  <c r="K489" i="2"/>
  <c r="C489" i="2" s="1"/>
  <c r="I489" i="2"/>
  <c r="H489" i="2"/>
  <c r="G489" i="2"/>
  <c r="B489" i="2" s="1"/>
  <c r="E489" i="2"/>
  <c r="J489" i="2" s="1"/>
  <c r="K488" i="2"/>
  <c r="I488" i="2"/>
  <c r="H488" i="2"/>
  <c r="G488" i="2"/>
  <c r="E488" i="2"/>
  <c r="J488" i="2" s="1"/>
  <c r="C488" i="2" s="1"/>
  <c r="K487" i="2"/>
  <c r="J487" i="2"/>
  <c r="I487" i="2"/>
  <c r="H487" i="2"/>
  <c r="G487" i="2"/>
  <c r="E487" i="2"/>
  <c r="K486" i="2"/>
  <c r="J486" i="2"/>
  <c r="I486" i="2"/>
  <c r="H486" i="2"/>
  <c r="B486" i="2" s="1"/>
  <c r="C486" i="2" s="1"/>
  <c r="G486" i="2"/>
  <c r="E486" i="2"/>
  <c r="K485" i="2"/>
  <c r="I485" i="2"/>
  <c r="H485" i="2"/>
  <c r="G485" i="2"/>
  <c r="B485" i="2" s="1"/>
  <c r="E485" i="2"/>
  <c r="J485" i="2" s="1"/>
  <c r="K484" i="2"/>
  <c r="I484" i="2"/>
  <c r="H484" i="2"/>
  <c r="G484" i="2"/>
  <c r="B484" i="2" s="1"/>
  <c r="E484" i="2"/>
  <c r="J484" i="2" s="1"/>
  <c r="C484" i="2" s="1"/>
  <c r="K483" i="2"/>
  <c r="J483" i="2"/>
  <c r="I483" i="2"/>
  <c r="H483" i="2"/>
  <c r="G483" i="2"/>
  <c r="E483" i="2"/>
  <c r="K482" i="2"/>
  <c r="J482" i="2"/>
  <c r="I482" i="2"/>
  <c r="H482" i="2"/>
  <c r="B482" i="2" s="1"/>
  <c r="C482" i="2" s="1"/>
  <c r="G482" i="2"/>
  <c r="E482" i="2"/>
  <c r="K481" i="2"/>
  <c r="I481" i="2"/>
  <c r="H481" i="2"/>
  <c r="G481" i="2"/>
  <c r="B481" i="2" s="1"/>
  <c r="E481" i="2"/>
  <c r="J481" i="2" s="1"/>
  <c r="C481" i="2" s="1"/>
  <c r="K480" i="2"/>
  <c r="I480" i="2"/>
  <c r="H480" i="2"/>
  <c r="B480" i="2" s="1"/>
  <c r="G480" i="2"/>
  <c r="E480" i="2"/>
  <c r="J480" i="2" s="1"/>
  <c r="K479" i="2"/>
  <c r="J479" i="2"/>
  <c r="I479" i="2"/>
  <c r="H479" i="2"/>
  <c r="G479" i="2"/>
  <c r="B479" i="2" s="1"/>
  <c r="C479" i="2" s="1"/>
  <c r="E479" i="2"/>
  <c r="K478" i="2"/>
  <c r="J478" i="2"/>
  <c r="I478" i="2"/>
  <c r="H478" i="2"/>
  <c r="B478" i="2" s="1"/>
  <c r="C478" i="2" s="1"/>
  <c r="G478" i="2"/>
  <c r="E478" i="2"/>
  <c r="K477" i="2"/>
  <c r="I477" i="2"/>
  <c r="H477" i="2"/>
  <c r="G477" i="2"/>
  <c r="E477" i="2"/>
  <c r="J477" i="2" s="1"/>
  <c r="C477" i="2" s="1"/>
  <c r="K476" i="2"/>
  <c r="I476" i="2"/>
  <c r="H476" i="2"/>
  <c r="B476" i="2" s="1"/>
  <c r="G476" i="2"/>
  <c r="E476" i="2"/>
  <c r="J476" i="2" s="1"/>
  <c r="K475" i="2"/>
  <c r="J475" i="2"/>
  <c r="I475" i="2"/>
  <c r="H475" i="2"/>
  <c r="G475" i="2"/>
  <c r="E475" i="2"/>
  <c r="K474" i="2"/>
  <c r="J474" i="2"/>
  <c r="I474" i="2"/>
  <c r="H474" i="2"/>
  <c r="B474" i="2" s="1"/>
  <c r="C474" i="2" s="1"/>
  <c r="G474" i="2"/>
  <c r="E474" i="2"/>
  <c r="K473" i="2"/>
  <c r="C473" i="2" s="1"/>
  <c r="I473" i="2"/>
  <c r="H473" i="2"/>
  <c r="G473" i="2"/>
  <c r="B473" i="2" s="1"/>
  <c r="E473" i="2"/>
  <c r="J473" i="2" s="1"/>
  <c r="K472" i="2"/>
  <c r="I472" i="2"/>
  <c r="H472" i="2"/>
  <c r="G472" i="2"/>
  <c r="E472" i="2"/>
  <c r="J472" i="2" s="1"/>
  <c r="C472" i="2" s="1"/>
  <c r="K471" i="2"/>
  <c r="J471" i="2"/>
  <c r="I471" i="2"/>
  <c r="H471" i="2"/>
  <c r="G471" i="2"/>
  <c r="B471" i="2" s="1"/>
  <c r="C471" i="2" s="1"/>
  <c r="E471" i="2"/>
  <c r="K470" i="2"/>
  <c r="J470" i="2"/>
  <c r="I470" i="2"/>
  <c r="H470" i="2"/>
  <c r="B470" i="2" s="1"/>
  <c r="C470" i="2" s="1"/>
  <c r="G470" i="2"/>
  <c r="E470" i="2"/>
  <c r="K469" i="2"/>
  <c r="I469" i="2"/>
  <c r="H469" i="2"/>
  <c r="G469" i="2"/>
  <c r="B469" i="2" s="1"/>
  <c r="E469" i="2"/>
  <c r="J469" i="2" s="1"/>
  <c r="K468" i="2"/>
  <c r="I468" i="2"/>
  <c r="H468" i="2"/>
  <c r="G468" i="2"/>
  <c r="B468" i="2" s="1"/>
  <c r="E468" i="2"/>
  <c r="J468" i="2" s="1"/>
  <c r="K467" i="2"/>
  <c r="J467" i="2"/>
  <c r="I467" i="2"/>
  <c r="H467" i="2"/>
  <c r="G467" i="2"/>
  <c r="E467" i="2"/>
  <c r="K466" i="2"/>
  <c r="J466" i="2"/>
  <c r="I466" i="2"/>
  <c r="H466" i="2"/>
  <c r="B466" i="2" s="1"/>
  <c r="C466" i="2" s="1"/>
  <c r="G466" i="2"/>
  <c r="E466" i="2"/>
  <c r="K465" i="2"/>
  <c r="I465" i="2"/>
  <c r="H465" i="2"/>
  <c r="G465" i="2"/>
  <c r="B465" i="2" s="1"/>
  <c r="E465" i="2"/>
  <c r="J465" i="2" s="1"/>
  <c r="K464" i="2"/>
  <c r="I464" i="2"/>
  <c r="H464" i="2"/>
  <c r="B464" i="2" s="1"/>
  <c r="G464" i="2"/>
  <c r="E464" i="2"/>
  <c r="J464" i="2" s="1"/>
  <c r="K463" i="2"/>
  <c r="J463" i="2"/>
  <c r="I463" i="2"/>
  <c r="H463" i="2"/>
  <c r="G463" i="2"/>
  <c r="B463" i="2" s="1"/>
  <c r="C463" i="2" s="1"/>
  <c r="E463" i="2"/>
  <c r="K462" i="2"/>
  <c r="J462" i="2"/>
  <c r="I462" i="2"/>
  <c r="H462" i="2"/>
  <c r="B462" i="2" s="1"/>
  <c r="C462" i="2" s="1"/>
  <c r="G462" i="2"/>
  <c r="E462" i="2"/>
  <c r="K461" i="2"/>
  <c r="I461" i="2"/>
  <c r="H461" i="2"/>
  <c r="G461" i="2"/>
  <c r="E461" i="2"/>
  <c r="J461" i="2" s="1"/>
  <c r="C461" i="2" s="1"/>
  <c r="K460" i="2"/>
  <c r="I460" i="2"/>
  <c r="H460" i="2"/>
  <c r="B460" i="2" s="1"/>
  <c r="G460" i="2"/>
  <c r="E460" i="2"/>
  <c r="J460" i="2" s="1"/>
  <c r="K459" i="2"/>
  <c r="J459" i="2"/>
  <c r="I459" i="2"/>
  <c r="H459" i="2"/>
  <c r="G459" i="2"/>
  <c r="E459" i="2"/>
  <c r="K458" i="2"/>
  <c r="J458" i="2"/>
  <c r="I458" i="2"/>
  <c r="H458" i="2"/>
  <c r="B458" i="2" s="1"/>
  <c r="C458" i="2" s="1"/>
  <c r="G458" i="2"/>
  <c r="E458" i="2"/>
  <c r="K457" i="2"/>
  <c r="C457" i="2" s="1"/>
  <c r="I457" i="2"/>
  <c r="H457" i="2"/>
  <c r="G457" i="2"/>
  <c r="B457" i="2" s="1"/>
  <c r="E457" i="2"/>
  <c r="J457" i="2" s="1"/>
  <c r="K456" i="2"/>
  <c r="I456" i="2"/>
  <c r="H456" i="2"/>
  <c r="G456" i="2"/>
  <c r="E456" i="2"/>
  <c r="J456" i="2" s="1"/>
  <c r="C456" i="2" s="1"/>
  <c r="K455" i="2"/>
  <c r="J455" i="2"/>
  <c r="I455" i="2"/>
  <c r="H455" i="2"/>
  <c r="G455" i="2"/>
  <c r="B455" i="2" s="1"/>
  <c r="C455" i="2" s="1"/>
  <c r="E455" i="2"/>
  <c r="K454" i="2"/>
  <c r="J454" i="2"/>
  <c r="I454" i="2"/>
  <c r="H454" i="2"/>
  <c r="B454" i="2" s="1"/>
  <c r="C454" i="2" s="1"/>
  <c r="G454" i="2"/>
  <c r="E454" i="2"/>
  <c r="K453" i="2"/>
  <c r="I453" i="2"/>
  <c r="H453" i="2"/>
  <c r="G453" i="2"/>
  <c r="B453" i="2" s="1"/>
  <c r="E453" i="2"/>
  <c r="J453" i="2" s="1"/>
  <c r="K452" i="2"/>
  <c r="I452" i="2"/>
  <c r="H452" i="2"/>
  <c r="G452" i="2"/>
  <c r="B452" i="2" s="1"/>
  <c r="E452" i="2"/>
  <c r="J452" i="2" s="1"/>
  <c r="K451" i="2"/>
  <c r="J451" i="2"/>
  <c r="I451" i="2"/>
  <c r="H451" i="2"/>
  <c r="G451" i="2"/>
  <c r="E451" i="2"/>
  <c r="K450" i="2"/>
  <c r="J450" i="2"/>
  <c r="I450" i="2"/>
  <c r="H450" i="2"/>
  <c r="B450" i="2" s="1"/>
  <c r="C450" i="2" s="1"/>
  <c r="G450" i="2"/>
  <c r="E450" i="2"/>
  <c r="K449" i="2"/>
  <c r="I449" i="2"/>
  <c r="H449" i="2"/>
  <c r="G449" i="2"/>
  <c r="B449" i="2" s="1"/>
  <c r="E449" i="2"/>
  <c r="J449" i="2" s="1"/>
  <c r="K448" i="2"/>
  <c r="I448" i="2"/>
  <c r="H448" i="2"/>
  <c r="B448" i="2" s="1"/>
  <c r="G448" i="2"/>
  <c r="E448" i="2"/>
  <c r="J448" i="2" s="1"/>
  <c r="K447" i="2"/>
  <c r="J447" i="2"/>
  <c r="I447" i="2"/>
  <c r="H447" i="2"/>
  <c r="G447" i="2"/>
  <c r="B447" i="2" s="1"/>
  <c r="C447" i="2" s="1"/>
  <c r="E447" i="2"/>
  <c r="K446" i="2"/>
  <c r="J446" i="2"/>
  <c r="I446" i="2"/>
  <c r="H446" i="2"/>
  <c r="B446" i="2" s="1"/>
  <c r="C446" i="2" s="1"/>
  <c r="G446" i="2"/>
  <c r="E446" i="2"/>
  <c r="K445" i="2"/>
  <c r="I445" i="2"/>
  <c r="H445" i="2"/>
  <c r="G445" i="2"/>
  <c r="E445" i="2"/>
  <c r="J445" i="2" s="1"/>
  <c r="C445" i="2" s="1"/>
  <c r="K444" i="2"/>
  <c r="I444" i="2"/>
  <c r="H444" i="2"/>
  <c r="B444" i="2" s="1"/>
  <c r="G444" i="2"/>
  <c r="E444" i="2"/>
  <c r="J444" i="2" s="1"/>
  <c r="K443" i="2"/>
  <c r="J443" i="2"/>
  <c r="I443" i="2"/>
  <c r="H443" i="2"/>
  <c r="G443" i="2"/>
  <c r="E443" i="2"/>
  <c r="K442" i="2"/>
  <c r="J442" i="2"/>
  <c r="I442" i="2"/>
  <c r="H442" i="2"/>
  <c r="B442" i="2" s="1"/>
  <c r="C442" i="2" s="1"/>
  <c r="G442" i="2"/>
  <c r="E442" i="2"/>
  <c r="B443" i="2"/>
  <c r="B445" i="2"/>
  <c r="B451" i="2"/>
  <c r="C451" i="2" s="1"/>
  <c r="B456" i="2"/>
  <c r="B459" i="2"/>
  <c r="B461" i="2"/>
  <c r="B467" i="2"/>
  <c r="C467" i="2" s="1"/>
  <c r="B472" i="2"/>
  <c r="B475" i="2"/>
  <c r="B477" i="2"/>
  <c r="B483" i="2"/>
  <c r="C483" i="2" s="1"/>
  <c r="B487" i="2"/>
  <c r="B488" i="2"/>
  <c r="B491" i="2"/>
  <c r="B493" i="2"/>
  <c r="B499" i="2"/>
  <c r="C499" i="2" s="1"/>
  <c r="B503" i="2"/>
  <c r="B504" i="2"/>
  <c r="B507" i="2"/>
  <c r="B509" i="2"/>
  <c r="B515" i="2"/>
  <c r="C515" i="2" s="1"/>
  <c r="B519" i="2"/>
  <c r="B520" i="2"/>
  <c r="B523" i="2"/>
  <c r="B525" i="2"/>
  <c r="B531" i="2"/>
  <c r="C531" i="2" s="1"/>
  <c r="B535" i="2"/>
  <c r="B536" i="2"/>
  <c r="B539" i="2"/>
  <c r="B545" i="2"/>
  <c r="C545" i="2"/>
  <c r="B546" i="2"/>
  <c r="C546" i="2" s="1"/>
  <c r="B547" i="2"/>
  <c r="C547" i="2" s="1"/>
  <c r="B548" i="2"/>
  <c r="C548" i="2"/>
  <c r="B549" i="2"/>
  <c r="C549" i="2"/>
  <c r="B550" i="2"/>
  <c r="C550" i="2" s="1"/>
  <c r="B551" i="2"/>
  <c r="C551" i="2" s="1"/>
  <c r="B552" i="2"/>
  <c r="C552" i="2"/>
  <c r="B553" i="2"/>
  <c r="C553" i="2"/>
  <c r="B554" i="2"/>
  <c r="C554" i="2" s="1"/>
  <c r="K540" i="1"/>
  <c r="I540" i="1"/>
  <c r="H540" i="1"/>
  <c r="G540" i="1"/>
  <c r="E540" i="1"/>
  <c r="J540" i="1" s="1"/>
  <c r="K539" i="1"/>
  <c r="J539" i="1"/>
  <c r="I539" i="1"/>
  <c r="H539" i="1"/>
  <c r="G539" i="1"/>
  <c r="B539" i="1" s="1"/>
  <c r="C539" i="1" s="1"/>
  <c r="E539" i="1"/>
  <c r="K538" i="1"/>
  <c r="J538" i="1"/>
  <c r="I538" i="1"/>
  <c r="H538" i="1"/>
  <c r="B538" i="1" s="1"/>
  <c r="C538" i="1" s="1"/>
  <c r="G538" i="1"/>
  <c r="E538" i="1"/>
  <c r="K537" i="1"/>
  <c r="I537" i="1"/>
  <c r="H537" i="1"/>
  <c r="G537" i="1"/>
  <c r="B537" i="1" s="1"/>
  <c r="E537" i="1"/>
  <c r="J537" i="1" s="1"/>
  <c r="K536" i="1"/>
  <c r="I536" i="1"/>
  <c r="H536" i="1"/>
  <c r="G536" i="1"/>
  <c r="B536" i="1" s="1"/>
  <c r="E536" i="1"/>
  <c r="J536" i="1" s="1"/>
  <c r="K535" i="1"/>
  <c r="J535" i="1"/>
  <c r="I535" i="1"/>
  <c r="H535" i="1"/>
  <c r="G535" i="1"/>
  <c r="E535" i="1"/>
  <c r="K534" i="1"/>
  <c r="J534" i="1"/>
  <c r="I534" i="1"/>
  <c r="H534" i="1"/>
  <c r="B534" i="1" s="1"/>
  <c r="C534" i="1" s="1"/>
  <c r="G534" i="1"/>
  <c r="E534" i="1"/>
  <c r="K533" i="1"/>
  <c r="I533" i="1"/>
  <c r="H533" i="1"/>
  <c r="G533" i="1"/>
  <c r="B533" i="1" s="1"/>
  <c r="E533" i="1"/>
  <c r="J533" i="1" s="1"/>
  <c r="K532" i="1"/>
  <c r="I532" i="1"/>
  <c r="H532" i="1"/>
  <c r="G532" i="1"/>
  <c r="B532" i="1" s="1"/>
  <c r="C532" i="1" s="1"/>
  <c r="E532" i="1"/>
  <c r="J532" i="1" s="1"/>
  <c r="K531" i="1"/>
  <c r="J531" i="1"/>
  <c r="I531" i="1"/>
  <c r="H531" i="1"/>
  <c r="G531" i="1"/>
  <c r="E531" i="1"/>
  <c r="K530" i="1"/>
  <c r="J530" i="1"/>
  <c r="I530" i="1"/>
  <c r="H530" i="1"/>
  <c r="B530" i="1" s="1"/>
  <c r="C530" i="1" s="1"/>
  <c r="G530" i="1"/>
  <c r="E530" i="1"/>
  <c r="K529" i="1"/>
  <c r="I529" i="1"/>
  <c r="H529" i="1"/>
  <c r="G529" i="1"/>
  <c r="B529" i="1" s="1"/>
  <c r="E529" i="1"/>
  <c r="J529" i="1" s="1"/>
  <c r="K528" i="1"/>
  <c r="I528" i="1"/>
  <c r="H528" i="1"/>
  <c r="G528" i="1"/>
  <c r="B528" i="1" s="1"/>
  <c r="E528" i="1"/>
  <c r="J528" i="1" s="1"/>
  <c r="K527" i="1"/>
  <c r="J527" i="1"/>
  <c r="I527" i="1"/>
  <c r="H527" i="1"/>
  <c r="G527" i="1"/>
  <c r="E527" i="1"/>
  <c r="K526" i="1"/>
  <c r="J526" i="1"/>
  <c r="I526" i="1"/>
  <c r="H526" i="1"/>
  <c r="B526" i="1" s="1"/>
  <c r="C526" i="1" s="1"/>
  <c r="G526" i="1"/>
  <c r="E526" i="1"/>
  <c r="K525" i="1"/>
  <c r="I525" i="1"/>
  <c r="H525" i="1"/>
  <c r="G525" i="1"/>
  <c r="E525" i="1"/>
  <c r="J525" i="1" s="1"/>
  <c r="K524" i="1"/>
  <c r="I524" i="1"/>
  <c r="H524" i="1"/>
  <c r="G524" i="1"/>
  <c r="E524" i="1"/>
  <c r="J524" i="1" s="1"/>
  <c r="K523" i="1"/>
  <c r="J523" i="1"/>
  <c r="I523" i="1"/>
  <c r="H523" i="1"/>
  <c r="G523" i="1"/>
  <c r="B523" i="1" s="1"/>
  <c r="C523" i="1" s="1"/>
  <c r="E523" i="1"/>
  <c r="K522" i="1"/>
  <c r="J522" i="1"/>
  <c r="I522" i="1"/>
  <c r="H522" i="1"/>
  <c r="B522" i="1" s="1"/>
  <c r="C522" i="1" s="1"/>
  <c r="G522" i="1"/>
  <c r="E522" i="1"/>
  <c r="K521" i="1"/>
  <c r="I521" i="1"/>
  <c r="H521" i="1"/>
  <c r="G521" i="1"/>
  <c r="B521" i="1" s="1"/>
  <c r="E521" i="1"/>
  <c r="J521" i="1" s="1"/>
  <c r="K520" i="1"/>
  <c r="I520" i="1"/>
  <c r="H520" i="1"/>
  <c r="G520" i="1"/>
  <c r="B520" i="1" s="1"/>
  <c r="E520" i="1"/>
  <c r="J520" i="1" s="1"/>
  <c r="K519" i="1"/>
  <c r="J519" i="1"/>
  <c r="I519" i="1"/>
  <c r="H519" i="1"/>
  <c r="G519" i="1"/>
  <c r="B519" i="1" s="1"/>
  <c r="C519" i="1" s="1"/>
  <c r="E519" i="1"/>
  <c r="K518" i="1"/>
  <c r="J518" i="1"/>
  <c r="I518" i="1"/>
  <c r="H518" i="1"/>
  <c r="G518" i="1"/>
  <c r="E518" i="1"/>
  <c r="K517" i="1"/>
  <c r="I517" i="1"/>
  <c r="H517" i="1"/>
  <c r="G517" i="1"/>
  <c r="B517" i="1" s="1"/>
  <c r="E517" i="1"/>
  <c r="J517" i="1" s="1"/>
  <c r="K516" i="1"/>
  <c r="I516" i="1"/>
  <c r="H516" i="1"/>
  <c r="G516" i="1"/>
  <c r="E516" i="1"/>
  <c r="J516" i="1" s="1"/>
  <c r="K515" i="1"/>
  <c r="J515" i="1"/>
  <c r="I515" i="1"/>
  <c r="H515" i="1"/>
  <c r="G515" i="1"/>
  <c r="B515" i="1" s="1"/>
  <c r="C515" i="1" s="1"/>
  <c r="E515" i="1"/>
  <c r="K514" i="1"/>
  <c r="J514" i="1"/>
  <c r="I514" i="1"/>
  <c r="H514" i="1"/>
  <c r="B514" i="1" s="1"/>
  <c r="C514" i="1" s="1"/>
  <c r="G514" i="1"/>
  <c r="E514" i="1"/>
  <c r="K513" i="1"/>
  <c r="I513" i="1"/>
  <c r="H513" i="1"/>
  <c r="G513" i="1"/>
  <c r="B513" i="1" s="1"/>
  <c r="E513" i="1"/>
  <c r="J513" i="1" s="1"/>
  <c r="K512" i="1"/>
  <c r="I512" i="1"/>
  <c r="H512" i="1"/>
  <c r="G512" i="1"/>
  <c r="E512" i="1"/>
  <c r="J512" i="1" s="1"/>
  <c r="K511" i="1"/>
  <c r="J511" i="1"/>
  <c r="I511" i="1"/>
  <c r="H511" i="1"/>
  <c r="G511" i="1"/>
  <c r="E511" i="1"/>
  <c r="K510" i="1"/>
  <c r="J510" i="1"/>
  <c r="I510" i="1"/>
  <c r="H510" i="1"/>
  <c r="B510" i="1" s="1"/>
  <c r="C510" i="1" s="1"/>
  <c r="G510" i="1"/>
  <c r="E510" i="1"/>
  <c r="K509" i="1"/>
  <c r="I509" i="1"/>
  <c r="H509" i="1"/>
  <c r="G509" i="1"/>
  <c r="B509" i="1" s="1"/>
  <c r="E509" i="1"/>
  <c r="J509" i="1" s="1"/>
  <c r="C509" i="1" s="1"/>
  <c r="K508" i="1"/>
  <c r="I508" i="1"/>
  <c r="H508" i="1"/>
  <c r="G508" i="1"/>
  <c r="E508" i="1"/>
  <c r="J508" i="1" s="1"/>
  <c r="K507" i="1"/>
  <c r="J507" i="1"/>
  <c r="I507" i="1"/>
  <c r="H507" i="1"/>
  <c r="G507" i="1"/>
  <c r="B507" i="1" s="1"/>
  <c r="C507" i="1" s="1"/>
  <c r="E507" i="1"/>
  <c r="K506" i="1"/>
  <c r="J506" i="1"/>
  <c r="I506" i="1"/>
  <c r="H506" i="1"/>
  <c r="B506" i="1" s="1"/>
  <c r="C506" i="1" s="1"/>
  <c r="G506" i="1"/>
  <c r="E506" i="1"/>
  <c r="K505" i="1"/>
  <c r="I505" i="1"/>
  <c r="H505" i="1"/>
  <c r="G505" i="1"/>
  <c r="E505" i="1"/>
  <c r="J505" i="1" s="1"/>
  <c r="C505" i="1" s="1"/>
  <c r="K504" i="1"/>
  <c r="I504" i="1"/>
  <c r="H504" i="1"/>
  <c r="G504" i="1"/>
  <c r="B504" i="1" s="1"/>
  <c r="E504" i="1"/>
  <c r="J504" i="1" s="1"/>
  <c r="K503" i="1"/>
  <c r="J503" i="1"/>
  <c r="I503" i="1"/>
  <c r="H503" i="1"/>
  <c r="G503" i="1"/>
  <c r="E503" i="1"/>
  <c r="K502" i="1"/>
  <c r="J502" i="1"/>
  <c r="I502" i="1"/>
  <c r="H502" i="1"/>
  <c r="B502" i="1" s="1"/>
  <c r="C502" i="1" s="1"/>
  <c r="G502" i="1"/>
  <c r="E502" i="1"/>
  <c r="K501" i="1"/>
  <c r="I501" i="1"/>
  <c r="H501" i="1"/>
  <c r="G501" i="1"/>
  <c r="B501" i="1" s="1"/>
  <c r="E501" i="1"/>
  <c r="J501" i="1" s="1"/>
  <c r="K500" i="1"/>
  <c r="I500" i="1"/>
  <c r="H500" i="1"/>
  <c r="G500" i="1"/>
  <c r="B500" i="1" s="1"/>
  <c r="C500" i="1" s="1"/>
  <c r="E500" i="1"/>
  <c r="J500" i="1" s="1"/>
  <c r="K499" i="1"/>
  <c r="J499" i="1"/>
  <c r="I499" i="1"/>
  <c r="H499" i="1"/>
  <c r="G499" i="1"/>
  <c r="E499" i="1"/>
  <c r="K498" i="1"/>
  <c r="J498" i="1"/>
  <c r="I498" i="1"/>
  <c r="H498" i="1"/>
  <c r="B498" i="1" s="1"/>
  <c r="C498" i="1" s="1"/>
  <c r="G498" i="1"/>
  <c r="E498" i="1"/>
  <c r="K497" i="1"/>
  <c r="I497" i="1"/>
  <c r="H497" i="1"/>
  <c r="G497" i="1"/>
  <c r="B497" i="1" s="1"/>
  <c r="E497" i="1"/>
  <c r="J497" i="1" s="1"/>
  <c r="K496" i="1"/>
  <c r="I496" i="1"/>
  <c r="H496" i="1"/>
  <c r="G496" i="1"/>
  <c r="B496" i="1" s="1"/>
  <c r="E496" i="1"/>
  <c r="J496" i="1" s="1"/>
  <c r="K495" i="1"/>
  <c r="J495" i="1"/>
  <c r="I495" i="1"/>
  <c r="H495" i="1"/>
  <c r="G495" i="1"/>
  <c r="E495" i="1"/>
  <c r="K494" i="1"/>
  <c r="J494" i="1"/>
  <c r="I494" i="1"/>
  <c r="H494" i="1"/>
  <c r="B494" i="1" s="1"/>
  <c r="C494" i="1" s="1"/>
  <c r="G494" i="1"/>
  <c r="E494" i="1"/>
  <c r="K493" i="1"/>
  <c r="I493" i="1"/>
  <c r="H493" i="1"/>
  <c r="G493" i="1"/>
  <c r="E493" i="1"/>
  <c r="J493" i="1" s="1"/>
  <c r="K492" i="1"/>
  <c r="I492" i="1"/>
  <c r="H492" i="1"/>
  <c r="G492" i="1"/>
  <c r="E492" i="1"/>
  <c r="J492" i="1" s="1"/>
  <c r="K491" i="1"/>
  <c r="J491" i="1"/>
  <c r="I491" i="1"/>
  <c r="H491" i="1"/>
  <c r="G491" i="1"/>
  <c r="B491" i="1" s="1"/>
  <c r="C491" i="1" s="1"/>
  <c r="E491" i="1"/>
  <c r="K490" i="1"/>
  <c r="J490" i="1"/>
  <c r="I490" i="1"/>
  <c r="H490" i="1"/>
  <c r="B490" i="1" s="1"/>
  <c r="C490" i="1" s="1"/>
  <c r="G490" i="1"/>
  <c r="E490" i="1"/>
  <c r="K489" i="1"/>
  <c r="C489" i="1" s="1"/>
  <c r="I489" i="1"/>
  <c r="H489" i="1"/>
  <c r="G489" i="1"/>
  <c r="B489" i="1" s="1"/>
  <c r="E489" i="1"/>
  <c r="J489" i="1" s="1"/>
  <c r="K488" i="1"/>
  <c r="I488" i="1"/>
  <c r="H488" i="1"/>
  <c r="G488" i="1"/>
  <c r="B488" i="1" s="1"/>
  <c r="E488" i="1"/>
  <c r="J488" i="1" s="1"/>
  <c r="K487" i="1"/>
  <c r="J487" i="1"/>
  <c r="I487" i="1"/>
  <c r="H487" i="1"/>
  <c r="G487" i="1"/>
  <c r="B487" i="1" s="1"/>
  <c r="C487" i="1" s="1"/>
  <c r="E487" i="1"/>
  <c r="K486" i="1"/>
  <c r="J486" i="1"/>
  <c r="I486" i="1"/>
  <c r="H486" i="1"/>
  <c r="G486" i="1"/>
  <c r="E486" i="1"/>
  <c r="K485" i="1"/>
  <c r="I485" i="1"/>
  <c r="H485" i="1"/>
  <c r="G485" i="1"/>
  <c r="B485" i="1" s="1"/>
  <c r="E485" i="1"/>
  <c r="J485" i="1" s="1"/>
  <c r="K484" i="1"/>
  <c r="I484" i="1"/>
  <c r="H484" i="1"/>
  <c r="G484" i="1"/>
  <c r="E484" i="1"/>
  <c r="J484" i="1" s="1"/>
  <c r="K483" i="1"/>
  <c r="J483" i="1"/>
  <c r="I483" i="1"/>
  <c r="H483" i="1"/>
  <c r="G483" i="1"/>
  <c r="B483" i="1" s="1"/>
  <c r="C483" i="1" s="1"/>
  <c r="E483" i="1"/>
  <c r="K482" i="1"/>
  <c r="J482" i="1"/>
  <c r="I482" i="1"/>
  <c r="H482" i="1"/>
  <c r="B482" i="1" s="1"/>
  <c r="C482" i="1" s="1"/>
  <c r="G482" i="1"/>
  <c r="E482" i="1"/>
  <c r="K481" i="1"/>
  <c r="I481" i="1"/>
  <c r="H481" i="1"/>
  <c r="G481" i="1"/>
  <c r="B481" i="1" s="1"/>
  <c r="E481" i="1"/>
  <c r="J481" i="1" s="1"/>
  <c r="K480" i="1"/>
  <c r="I480" i="1"/>
  <c r="H480" i="1"/>
  <c r="G480" i="1"/>
  <c r="E480" i="1"/>
  <c r="J480" i="1" s="1"/>
  <c r="K479" i="1"/>
  <c r="J479" i="1"/>
  <c r="I479" i="1"/>
  <c r="H479" i="1"/>
  <c r="G479" i="1"/>
  <c r="E479" i="1"/>
  <c r="K478" i="1"/>
  <c r="J478" i="1"/>
  <c r="I478" i="1"/>
  <c r="H478" i="1"/>
  <c r="B478" i="1" s="1"/>
  <c r="C478" i="1" s="1"/>
  <c r="G478" i="1"/>
  <c r="E478" i="1"/>
  <c r="K477" i="1"/>
  <c r="I477" i="1"/>
  <c r="H477" i="1"/>
  <c r="G477" i="1"/>
  <c r="B477" i="1" s="1"/>
  <c r="E477" i="1"/>
  <c r="J477" i="1" s="1"/>
  <c r="C477" i="1" s="1"/>
  <c r="K476" i="1"/>
  <c r="I476" i="1"/>
  <c r="H476" i="1"/>
  <c r="G476" i="1"/>
  <c r="E476" i="1"/>
  <c r="J476" i="1" s="1"/>
  <c r="K475" i="1"/>
  <c r="J475" i="1"/>
  <c r="I475" i="1"/>
  <c r="H475" i="1"/>
  <c r="G475" i="1"/>
  <c r="B475" i="1" s="1"/>
  <c r="C475" i="1" s="1"/>
  <c r="E475" i="1"/>
  <c r="K474" i="1"/>
  <c r="J474" i="1"/>
  <c r="I474" i="1"/>
  <c r="H474" i="1"/>
  <c r="B474" i="1" s="1"/>
  <c r="C474" i="1" s="1"/>
  <c r="G474" i="1"/>
  <c r="E474" i="1"/>
  <c r="K473" i="1"/>
  <c r="I473" i="1"/>
  <c r="H473" i="1"/>
  <c r="G473" i="1"/>
  <c r="E473" i="1"/>
  <c r="J473" i="1" s="1"/>
  <c r="C473" i="1" s="1"/>
  <c r="K472" i="1"/>
  <c r="I472" i="1"/>
  <c r="H472" i="1"/>
  <c r="G472" i="1"/>
  <c r="B472" i="1" s="1"/>
  <c r="E472" i="1"/>
  <c r="J472" i="1" s="1"/>
  <c r="K471" i="1"/>
  <c r="J471" i="1"/>
  <c r="I471" i="1"/>
  <c r="H471" i="1"/>
  <c r="G471" i="1"/>
  <c r="E471" i="1"/>
  <c r="K470" i="1"/>
  <c r="J470" i="1"/>
  <c r="I470" i="1"/>
  <c r="H470" i="1"/>
  <c r="G470" i="1"/>
  <c r="B470" i="1" s="1"/>
  <c r="C470" i="1" s="1"/>
  <c r="E470" i="1"/>
  <c r="K469" i="1"/>
  <c r="I469" i="1"/>
  <c r="H469" i="1"/>
  <c r="G469" i="1"/>
  <c r="B469" i="1" s="1"/>
  <c r="E469" i="1"/>
  <c r="J469" i="1" s="1"/>
  <c r="K468" i="1"/>
  <c r="I468" i="1"/>
  <c r="H468" i="1"/>
  <c r="G468" i="1"/>
  <c r="B468" i="1" s="1"/>
  <c r="C468" i="1" s="1"/>
  <c r="E468" i="1"/>
  <c r="J468" i="1" s="1"/>
  <c r="K467" i="1"/>
  <c r="J467" i="1"/>
  <c r="I467" i="1"/>
  <c r="H467" i="1"/>
  <c r="G467" i="1"/>
  <c r="E467" i="1"/>
  <c r="K466" i="1"/>
  <c r="J466" i="1"/>
  <c r="I466" i="1"/>
  <c r="H466" i="1"/>
  <c r="B466" i="1" s="1"/>
  <c r="C466" i="1" s="1"/>
  <c r="G466" i="1"/>
  <c r="E466" i="1"/>
  <c r="K465" i="1"/>
  <c r="I465" i="1"/>
  <c r="H465" i="1"/>
  <c r="G465" i="1"/>
  <c r="B465" i="1" s="1"/>
  <c r="E465" i="1"/>
  <c r="J465" i="1" s="1"/>
  <c r="K464" i="1"/>
  <c r="I464" i="1"/>
  <c r="H464" i="1"/>
  <c r="G464" i="1"/>
  <c r="B464" i="1" s="1"/>
  <c r="E464" i="1"/>
  <c r="J464" i="1" s="1"/>
  <c r="K463" i="1"/>
  <c r="J463" i="1"/>
  <c r="I463" i="1"/>
  <c r="H463" i="1"/>
  <c r="G463" i="1"/>
  <c r="E463" i="1"/>
  <c r="K462" i="1"/>
  <c r="J462" i="1"/>
  <c r="I462" i="1"/>
  <c r="H462" i="1"/>
  <c r="B462" i="1" s="1"/>
  <c r="G462" i="1"/>
  <c r="E462" i="1"/>
  <c r="K461" i="1"/>
  <c r="I461" i="1"/>
  <c r="H461" i="1"/>
  <c r="G461" i="1"/>
  <c r="E461" i="1"/>
  <c r="J461" i="1" s="1"/>
  <c r="C461" i="1" s="1"/>
  <c r="K460" i="1"/>
  <c r="I460" i="1"/>
  <c r="H460" i="1"/>
  <c r="G460" i="1"/>
  <c r="B460" i="1" s="1"/>
  <c r="E460" i="1"/>
  <c r="J460" i="1" s="1"/>
  <c r="K459" i="1"/>
  <c r="J459" i="1"/>
  <c r="I459" i="1"/>
  <c r="H459" i="1"/>
  <c r="G459" i="1"/>
  <c r="E459" i="1"/>
  <c r="K458" i="1"/>
  <c r="J458" i="1"/>
  <c r="I458" i="1"/>
  <c r="H458" i="1"/>
  <c r="B458" i="1" s="1"/>
  <c r="G458" i="1"/>
  <c r="E458" i="1"/>
  <c r="K457" i="1"/>
  <c r="C457" i="1" s="1"/>
  <c r="I457" i="1"/>
  <c r="H457" i="1"/>
  <c r="G457" i="1"/>
  <c r="B457" i="1" s="1"/>
  <c r="E457" i="1"/>
  <c r="J457" i="1" s="1"/>
  <c r="K456" i="1"/>
  <c r="I456" i="1"/>
  <c r="H456" i="1"/>
  <c r="G456" i="1"/>
  <c r="E456" i="1"/>
  <c r="J456" i="1" s="1"/>
  <c r="K455" i="1"/>
  <c r="J455" i="1"/>
  <c r="I455" i="1"/>
  <c r="H455" i="1"/>
  <c r="G455" i="1"/>
  <c r="E455" i="1"/>
  <c r="K454" i="1"/>
  <c r="C454" i="1" s="1"/>
  <c r="J454" i="1"/>
  <c r="I454" i="1"/>
  <c r="H454" i="1"/>
  <c r="B454" i="1" s="1"/>
  <c r="G454" i="1"/>
  <c r="E454" i="1"/>
  <c r="K453" i="1"/>
  <c r="C453" i="1" s="1"/>
  <c r="I453" i="1"/>
  <c r="H453" i="1"/>
  <c r="G453" i="1"/>
  <c r="B453" i="1" s="1"/>
  <c r="E453" i="1"/>
  <c r="J453" i="1" s="1"/>
  <c r="K452" i="1"/>
  <c r="I452" i="1"/>
  <c r="H452" i="1"/>
  <c r="G452" i="1"/>
  <c r="B452" i="1" s="1"/>
  <c r="C452" i="1" s="1"/>
  <c r="E452" i="1"/>
  <c r="J452" i="1" s="1"/>
  <c r="K451" i="1"/>
  <c r="J451" i="1"/>
  <c r="I451" i="1"/>
  <c r="H451" i="1"/>
  <c r="G451" i="1"/>
  <c r="B451" i="1" s="1"/>
  <c r="C451" i="1" s="1"/>
  <c r="E451" i="1"/>
  <c r="K450" i="1"/>
  <c r="J450" i="1"/>
  <c r="I450" i="1"/>
  <c r="H450" i="1"/>
  <c r="B450" i="1" s="1"/>
  <c r="C450" i="1" s="1"/>
  <c r="G450" i="1"/>
  <c r="E450" i="1"/>
  <c r="K449" i="1"/>
  <c r="I449" i="1"/>
  <c r="H449" i="1"/>
  <c r="G449" i="1"/>
  <c r="B449" i="1" s="1"/>
  <c r="E449" i="1"/>
  <c r="J449" i="1" s="1"/>
  <c r="K448" i="1"/>
  <c r="I448" i="1"/>
  <c r="H448" i="1"/>
  <c r="G448" i="1"/>
  <c r="B448" i="1" s="1"/>
  <c r="E448" i="1"/>
  <c r="J448" i="1" s="1"/>
  <c r="K447" i="1"/>
  <c r="J447" i="1"/>
  <c r="I447" i="1"/>
  <c r="H447" i="1"/>
  <c r="G447" i="1"/>
  <c r="E447" i="1"/>
  <c r="K446" i="1"/>
  <c r="J446" i="1"/>
  <c r="I446" i="1"/>
  <c r="H446" i="1"/>
  <c r="B446" i="1" s="1"/>
  <c r="G446" i="1"/>
  <c r="E446" i="1"/>
  <c r="K445" i="1"/>
  <c r="I445" i="1"/>
  <c r="H445" i="1"/>
  <c r="G445" i="1"/>
  <c r="E445" i="1"/>
  <c r="J445" i="1" s="1"/>
  <c r="C445" i="1" s="1"/>
  <c r="K444" i="1"/>
  <c r="I444" i="1"/>
  <c r="H444" i="1"/>
  <c r="G444" i="1"/>
  <c r="B444" i="1" s="1"/>
  <c r="E444" i="1"/>
  <c r="J444" i="1" s="1"/>
  <c r="K443" i="1"/>
  <c r="J443" i="1"/>
  <c r="I443" i="1"/>
  <c r="H443" i="1"/>
  <c r="G443" i="1"/>
  <c r="B443" i="1" s="1"/>
  <c r="C443" i="1" s="1"/>
  <c r="E443" i="1"/>
  <c r="K442" i="1"/>
  <c r="J442" i="1"/>
  <c r="I442" i="1"/>
  <c r="H442" i="1"/>
  <c r="B442" i="1" s="1"/>
  <c r="G442" i="1"/>
  <c r="E442" i="1"/>
  <c r="B445" i="1"/>
  <c r="B447" i="1"/>
  <c r="B455" i="1"/>
  <c r="B456" i="1"/>
  <c r="B459" i="1"/>
  <c r="B461" i="1"/>
  <c r="B463" i="1"/>
  <c r="B467" i="1"/>
  <c r="C467" i="1" s="1"/>
  <c r="B471" i="1"/>
  <c r="B473" i="1"/>
  <c r="B476" i="1"/>
  <c r="B479" i="1"/>
  <c r="B480" i="1"/>
  <c r="B484" i="1"/>
  <c r="B486" i="1"/>
  <c r="C486" i="1" s="1"/>
  <c r="B492" i="1"/>
  <c r="B493" i="1"/>
  <c r="B495" i="1"/>
  <c r="B499" i="1"/>
  <c r="C499" i="1" s="1"/>
  <c r="B503" i="1"/>
  <c r="B505" i="1"/>
  <c r="B508" i="1"/>
  <c r="B511" i="1"/>
  <c r="B512" i="1"/>
  <c r="B516" i="1"/>
  <c r="B518" i="1"/>
  <c r="C518" i="1" s="1"/>
  <c r="B524" i="1"/>
  <c r="B525" i="1"/>
  <c r="B527" i="1"/>
  <c r="B531" i="1"/>
  <c r="C531" i="1" s="1"/>
  <c r="B535" i="1"/>
  <c r="B540" i="1"/>
  <c r="B541" i="1"/>
  <c r="C541" i="1"/>
  <c r="B542" i="1"/>
  <c r="C542" i="1" s="1"/>
  <c r="B543" i="1"/>
  <c r="C543" i="1" s="1"/>
  <c r="B544" i="1"/>
  <c r="C544" i="1" s="1"/>
  <c r="B545" i="1"/>
  <c r="C545" i="1"/>
  <c r="B546" i="1"/>
  <c r="C546" i="1" s="1"/>
  <c r="B547" i="1"/>
  <c r="C547" i="1" s="1"/>
  <c r="B548" i="1"/>
  <c r="C548" i="1" s="1"/>
  <c r="B549" i="1"/>
  <c r="C549" i="1"/>
  <c r="B550" i="1"/>
  <c r="C550" i="1" s="1"/>
  <c r="B551" i="1"/>
  <c r="C551" i="1" s="1"/>
  <c r="B552" i="1"/>
  <c r="C552" i="1" s="1"/>
  <c r="B553" i="1"/>
  <c r="C553" i="1"/>
  <c r="B554" i="1"/>
  <c r="C554" i="1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C425" i="3" s="1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2" i="1"/>
  <c r="K2" i="2"/>
  <c r="K2" i="3"/>
  <c r="K2" i="4"/>
  <c r="K2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C153" i="6" s="1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2" i="6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C361" i="8" s="1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2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2" i="9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2" i="10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2" i="11"/>
  <c r="I533" i="11"/>
  <c r="H533" i="11"/>
  <c r="G533" i="11"/>
  <c r="E533" i="11"/>
  <c r="J533" i="11" s="1"/>
  <c r="C533" i="11" s="1"/>
  <c r="I532" i="11"/>
  <c r="H532" i="11"/>
  <c r="B532" i="11" s="1"/>
  <c r="C532" i="11" s="1"/>
  <c r="G532" i="11"/>
  <c r="E532" i="11"/>
  <c r="J532" i="11" s="1"/>
  <c r="I531" i="11"/>
  <c r="H531" i="11"/>
  <c r="G531" i="11"/>
  <c r="E531" i="11"/>
  <c r="J531" i="11" s="1"/>
  <c r="J530" i="11"/>
  <c r="I530" i="11"/>
  <c r="H530" i="11"/>
  <c r="G530" i="11"/>
  <c r="E530" i="11"/>
  <c r="I529" i="11"/>
  <c r="H529" i="11"/>
  <c r="G529" i="11"/>
  <c r="B529" i="11" s="1"/>
  <c r="E529" i="11"/>
  <c r="J529" i="11" s="1"/>
  <c r="J528" i="11"/>
  <c r="I528" i="11"/>
  <c r="H528" i="11"/>
  <c r="G528" i="11"/>
  <c r="E528" i="11"/>
  <c r="J527" i="11"/>
  <c r="I527" i="11"/>
  <c r="H527" i="11"/>
  <c r="G527" i="11"/>
  <c r="E527" i="11"/>
  <c r="I526" i="11"/>
  <c r="H526" i="11"/>
  <c r="G526" i="11"/>
  <c r="E526" i="11"/>
  <c r="J526" i="11" s="1"/>
  <c r="I525" i="11"/>
  <c r="H525" i="11"/>
  <c r="G525" i="11"/>
  <c r="E525" i="11"/>
  <c r="J525" i="11" s="1"/>
  <c r="C525" i="11" s="1"/>
  <c r="I524" i="11"/>
  <c r="H524" i="11"/>
  <c r="B524" i="11" s="1"/>
  <c r="G524" i="11"/>
  <c r="E524" i="11"/>
  <c r="J524" i="11" s="1"/>
  <c r="I523" i="11"/>
  <c r="H523" i="11"/>
  <c r="G523" i="11"/>
  <c r="E523" i="11"/>
  <c r="J523" i="11" s="1"/>
  <c r="J522" i="11"/>
  <c r="I522" i="11"/>
  <c r="H522" i="11"/>
  <c r="G522" i="11"/>
  <c r="E522" i="11"/>
  <c r="I521" i="11"/>
  <c r="H521" i="11"/>
  <c r="G521" i="11"/>
  <c r="B521" i="11" s="1"/>
  <c r="E521" i="11"/>
  <c r="J521" i="11" s="1"/>
  <c r="J520" i="11"/>
  <c r="I520" i="11"/>
  <c r="H520" i="11"/>
  <c r="G520" i="11"/>
  <c r="E520" i="11"/>
  <c r="J519" i="11"/>
  <c r="I519" i="11"/>
  <c r="H519" i="11"/>
  <c r="G519" i="11"/>
  <c r="E519" i="11"/>
  <c r="I518" i="11"/>
  <c r="H518" i="11"/>
  <c r="G518" i="11"/>
  <c r="E518" i="11"/>
  <c r="J518" i="11" s="1"/>
  <c r="I517" i="11"/>
  <c r="H517" i="11"/>
  <c r="G517" i="11"/>
  <c r="E517" i="11"/>
  <c r="J517" i="11" s="1"/>
  <c r="I516" i="11"/>
  <c r="H516" i="11"/>
  <c r="B516" i="11" s="1"/>
  <c r="G516" i="11"/>
  <c r="E516" i="11"/>
  <c r="J516" i="11" s="1"/>
  <c r="I515" i="11"/>
  <c r="H515" i="11"/>
  <c r="G515" i="11"/>
  <c r="E515" i="11"/>
  <c r="J515" i="11" s="1"/>
  <c r="J514" i="11"/>
  <c r="I514" i="11"/>
  <c r="H514" i="11"/>
  <c r="G514" i="11"/>
  <c r="E514" i="11"/>
  <c r="I513" i="11"/>
  <c r="H513" i="11"/>
  <c r="G513" i="11"/>
  <c r="B513" i="11" s="1"/>
  <c r="E513" i="11"/>
  <c r="J513" i="11" s="1"/>
  <c r="J512" i="11"/>
  <c r="I512" i="11"/>
  <c r="H512" i="11"/>
  <c r="G512" i="11"/>
  <c r="E512" i="11"/>
  <c r="J511" i="11"/>
  <c r="I511" i="11"/>
  <c r="H511" i="11"/>
  <c r="G511" i="11"/>
  <c r="E511" i="11"/>
  <c r="I510" i="11"/>
  <c r="H510" i="11"/>
  <c r="G510" i="11"/>
  <c r="E510" i="11"/>
  <c r="J510" i="11" s="1"/>
  <c r="I509" i="11"/>
  <c r="H509" i="11"/>
  <c r="G509" i="11"/>
  <c r="E509" i="11"/>
  <c r="J509" i="11" s="1"/>
  <c r="I508" i="11"/>
  <c r="H508" i="11"/>
  <c r="B508" i="11" s="1"/>
  <c r="C508" i="11" s="1"/>
  <c r="G508" i="11"/>
  <c r="E508" i="11"/>
  <c r="J508" i="11" s="1"/>
  <c r="I507" i="11"/>
  <c r="H507" i="11"/>
  <c r="G507" i="11"/>
  <c r="E507" i="11"/>
  <c r="J507" i="11" s="1"/>
  <c r="J506" i="11"/>
  <c r="I506" i="11"/>
  <c r="H506" i="11"/>
  <c r="G506" i="11"/>
  <c r="E506" i="11"/>
  <c r="I505" i="11"/>
  <c r="H505" i="11"/>
  <c r="G505" i="11"/>
  <c r="B505" i="11" s="1"/>
  <c r="E505" i="11"/>
  <c r="J505" i="11" s="1"/>
  <c r="J504" i="11"/>
  <c r="I504" i="11"/>
  <c r="H504" i="11"/>
  <c r="G504" i="11"/>
  <c r="E504" i="11"/>
  <c r="J503" i="11"/>
  <c r="I503" i="11"/>
  <c r="H503" i="11"/>
  <c r="G503" i="11"/>
  <c r="E503" i="11"/>
  <c r="I502" i="11"/>
  <c r="H502" i="11"/>
  <c r="G502" i="11"/>
  <c r="E502" i="11"/>
  <c r="J502" i="11" s="1"/>
  <c r="I501" i="11"/>
  <c r="H501" i="11"/>
  <c r="G501" i="11"/>
  <c r="E501" i="11"/>
  <c r="J501" i="11" s="1"/>
  <c r="C501" i="11" s="1"/>
  <c r="I500" i="11"/>
  <c r="H500" i="11"/>
  <c r="B500" i="11" s="1"/>
  <c r="G500" i="11"/>
  <c r="E500" i="11"/>
  <c r="J500" i="11" s="1"/>
  <c r="I499" i="11"/>
  <c r="H499" i="11"/>
  <c r="G499" i="11"/>
  <c r="E499" i="11"/>
  <c r="J499" i="11" s="1"/>
  <c r="J498" i="11"/>
  <c r="I498" i="11"/>
  <c r="H498" i="11"/>
  <c r="G498" i="11"/>
  <c r="E498" i="11"/>
  <c r="I497" i="11"/>
  <c r="H497" i="11"/>
  <c r="G497" i="11"/>
  <c r="B497" i="11" s="1"/>
  <c r="E497" i="11"/>
  <c r="J497" i="11" s="1"/>
  <c r="J496" i="11"/>
  <c r="I496" i="11"/>
  <c r="H496" i="11"/>
  <c r="G496" i="11"/>
  <c r="E496" i="11"/>
  <c r="J495" i="11"/>
  <c r="I495" i="11"/>
  <c r="H495" i="11"/>
  <c r="G495" i="11"/>
  <c r="E495" i="11"/>
  <c r="I494" i="11"/>
  <c r="H494" i="11"/>
  <c r="G494" i="11"/>
  <c r="E494" i="11"/>
  <c r="J494" i="11" s="1"/>
  <c r="J493" i="11"/>
  <c r="I493" i="11"/>
  <c r="H493" i="11"/>
  <c r="G493" i="11"/>
  <c r="E493" i="11"/>
  <c r="I492" i="11"/>
  <c r="H492" i="11"/>
  <c r="B492" i="11" s="1"/>
  <c r="G492" i="11"/>
  <c r="E492" i="11"/>
  <c r="J492" i="11" s="1"/>
  <c r="I491" i="11"/>
  <c r="H491" i="11"/>
  <c r="G491" i="11"/>
  <c r="E491" i="11"/>
  <c r="J491" i="11" s="1"/>
  <c r="J490" i="11"/>
  <c r="I490" i="11"/>
  <c r="H490" i="11"/>
  <c r="G490" i="11"/>
  <c r="E490" i="11"/>
  <c r="I489" i="11"/>
  <c r="H489" i="11"/>
  <c r="G489" i="11"/>
  <c r="B489" i="11" s="1"/>
  <c r="E489" i="11"/>
  <c r="J489" i="11" s="1"/>
  <c r="J488" i="11"/>
  <c r="I488" i="11"/>
  <c r="H488" i="11"/>
  <c r="G488" i="11"/>
  <c r="E488" i="11"/>
  <c r="J487" i="11"/>
  <c r="I487" i="11"/>
  <c r="H487" i="11"/>
  <c r="G487" i="11"/>
  <c r="E487" i="11"/>
  <c r="I486" i="11"/>
  <c r="H486" i="11"/>
  <c r="G486" i="11"/>
  <c r="E486" i="11"/>
  <c r="J486" i="11" s="1"/>
  <c r="J485" i="11"/>
  <c r="I485" i="11"/>
  <c r="H485" i="11"/>
  <c r="G485" i="11"/>
  <c r="E485" i="11"/>
  <c r="I484" i="11"/>
  <c r="H484" i="11"/>
  <c r="B484" i="11" s="1"/>
  <c r="G484" i="11"/>
  <c r="E484" i="11"/>
  <c r="J484" i="11" s="1"/>
  <c r="I483" i="11"/>
  <c r="H483" i="11"/>
  <c r="G483" i="11"/>
  <c r="E483" i="11"/>
  <c r="J483" i="11" s="1"/>
  <c r="J482" i="11"/>
  <c r="I482" i="11"/>
  <c r="H482" i="11"/>
  <c r="G482" i="11"/>
  <c r="E482" i="11"/>
  <c r="I481" i="11"/>
  <c r="H481" i="11"/>
  <c r="G481" i="11"/>
  <c r="B481" i="11" s="1"/>
  <c r="E481" i="11"/>
  <c r="J481" i="11" s="1"/>
  <c r="J480" i="11"/>
  <c r="I480" i="11"/>
  <c r="H480" i="11"/>
  <c r="G480" i="11"/>
  <c r="E480" i="11"/>
  <c r="J479" i="11"/>
  <c r="I479" i="11"/>
  <c r="H479" i="11"/>
  <c r="G479" i="11"/>
  <c r="E479" i="11"/>
  <c r="I478" i="11"/>
  <c r="H478" i="11"/>
  <c r="G478" i="11"/>
  <c r="E478" i="11"/>
  <c r="J478" i="11" s="1"/>
  <c r="J477" i="11"/>
  <c r="I477" i="11"/>
  <c r="H477" i="11"/>
  <c r="G477" i="11"/>
  <c r="E477" i="11"/>
  <c r="I476" i="11"/>
  <c r="H476" i="11"/>
  <c r="B476" i="11" s="1"/>
  <c r="G476" i="11"/>
  <c r="E476" i="11"/>
  <c r="J476" i="11" s="1"/>
  <c r="I475" i="11"/>
  <c r="H475" i="11"/>
  <c r="G475" i="11"/>
  <c r="E475" i="11"/>
  <c r="J475" i="11" s="1"/>
  <c r="J474" i="11"/>
  <c r="I474" i="11"/>
  <c r="H474" i="11"/>
  <c r="G474" i="11"/>
  <c r="E474" i="11"/>
  <c r="I473" i="11"/>
  <c r="H473" i="11"/>
  <c r="G473" i="11"/>
  <c r="B473" i="11" s="1"/>
  <c r="E473" i="11"/>
  <c r="J473" i="11" s="1"/>
  <c r="J472" i="11"/>
  <c r="I472" i="11"/>
  <c r="H472" i="11"/>
  <c r="B472" i="11" s="1"/>
  <c r="C472" i="11" s="1"/>
  <c r="G472" i="11"/>
  <c r="E472" i="11"/>
  <c r="J471" i="11"/>
  <c r="I471" i="11"/>
  <c r="H471" i="11"/>
  <c r="G471" i="11"/>
  <c r="E471" i="11"/>
  <c r="I470" i="11"/>
  <c r="H470" i="11"/>
  <c r="G470" i="11"/>
  <c r="B470" i="11" s="1"/>
  <c r="C470" i="11" s="1"/>
  <c r="E470" i="11"/>
  <c r="J470" i="11" s="1"/>
  <c r="J469" i="11"/>
  <c r="C469" i="11" s="1"/>
  <c r="I469" i="11"/>
  <c r="H469" i="11"/>
  <c r="G469" i="11"/>
  <c r="E469" i="11"/>
  <c r="I468" i="11"/>
  <c r="H468" i="11"/>
  <c r="B468" i="11" s="1"/>
  <c r="G468" i="11"/>
  <c r="E468" i="11"/>
  <c r="J468" i="11" s="1"/>
  <c r="I467" i="11"/>
  <c r="H467" i="11"/>
  <c r="G467" i="11"/>
  <c r="E467" i="11"/>
  <c r="J467" i="11" s="1"/>
  <c r="J466" i="11"/>
  <c r="I466" i="11"/>
  <c r="H466" i="11"/>
  <c r="G466" i="11"/>
  <c r="E466" i="11"/>
  <c r="I465" i="11"/>
  <c r="H465" i="11"/>
  <c r="G465" i="11"/>
  <c r="B465" i="11" s="1"/>
  <c r="E465" i="11"/>
  <c r="J465" i="11" s="1"/>
  <c r="J464" i="11"/>
  <c r="I464" i="11"/>
  <c r="H464" i="11"/>
  <c r="G464" i="11"/>
  <c r="E464" i="11"/>
  <c r="J463" i="11"/>
  <c r="I463" i="11"/>
  <c r="H463" i="11"/>
  <c r="G463" i="11"/>
  <c r="B463" i="11" s="1"/>
  <c r="E463" i="11"/>
  <c r="I462" i="11"/>
  <c r="H462" i="11"/>
  <c r="G462" i="11"/>
  <c r="B462" i="11" s="1"/>
  <c r="C462" i="11" s="1"/>
  <c r="E462" i="11"/>
  <c r="J462" i="11" s="1"/>
  <c r="J461" i="11"/>
  <c r="I461" i="11"/>
  <c r="H461" i="11"/>
  <c r="G461" i="11"/>
  <c r="E461" i="11"/>
  <c r="I460" i="11"/>
  <c r="H460" i="11"/>
  <c r="B460" i="11" s="1"/>
  <c r="G460" i="11"/>
  <c r="E460" i="11"/>
  <c r="J460" i="11" s="1"/>
  <c r="I459" i="11"/>
  <c r="H459" i="11"/>
  <c r="G459" i="11"/>
  <c r="E459" i="11"/>
  <c r="J459" i="11" s="1"/>
  <c r="J458" i="11"/>
  <c r="I458" i="11"/>
  <c r="H458" i="11"/>
  <c r="B458" i="11" s="1"/>
  <c r="G458" i="11"/>
  <c r="E458" i="11"/>
  <c r="I457" i="11"/>
  <c r="H457" i="11"/>
  <c r="G457" i="11"/>
  <c r="B457" i="11" s="1"/>
  <c r="E457" i="11"/>
  <c r="J457" i="11" s="1"/>
  <c r="J456" i="11"/>
  <c r="I456" i="11"/>
  <c r="H456" i="11"/>
  <c r="G456" i="11"/>
  <c r="E456" i="11"/>
  <c r="J455" i="11"/>
  <c r="C455" i="11" s="1"/>
  <c r="I455" i="11"/>
  <c r="H455" i="11"/>
  <c r="G455" i="11"/>
  <c r="E455" i="11"/>
  <c r="I454" i="11"/>
  <c r="H454" i="11"/>
  <c r="G454" i="11"/>
  <c r="E454" i="11"/>
  <c r="J454" i="11" s="1"/>
  <c r="J453" i="11"/>
  <c r="I453" i="11"/>
  <c r="H453" i="11"/>
  <c r="G453" i="11"/>
  <c r="B453" i="11" s="1"/>
  <c r="E453" i="11"/>
  <c r="I452" i="11"/>
  <c r="H452" i="11"/>
  <c r="B452" i="11" s="1"/>
  <c r="G452" i="11"/>
  <c r="E452" i="11"/>
  <c r="J452" i="11" s="1"/>
  <c r="I451" i="11"/>
  <c r="H451" i="11"/>
  <c r="G451" i="11"/>
  <c r="E451" i="11"/>
  <c r="J451" i="11" s="1"/>
  <c r="C451" i="11" s="1"/>
  <c r="J450" i="11"/>
  <c r="I450" i="11"/>
  <c r="H450" i="11"/>
  <c r="G450" i="11"/>
  <c r="E450" i="11"/>
  <c r="I449" i="11"/>
  <c r="H449" i="11"/>
  <c r="G449" i="11"/>
  <c r="B449" i="11" s="1"/>
  <c r="E449" i="11"/>
  <c r="J449" i="11" s="1"/>
  <c r="J448" i="11"/>
  <c r="I448" i="11"/>
  <c r="H448" i="11"/>
  <c r="G448" i="11"/>
  <c r="B448" i="11" s="1"/>
  <c r="C448" i="11" s="1"/>
  <c r="E448" i="11"/>
  <c r="J447" i="11"/>
  <c r="I447" i="11"/>
  <c r="H447" i="11"/>
  <c r="G447" i="11"/>
  <c r="B447" i="11" s="1"/>
  <c r="E447" i="11"/>
  <c r="I446" i="11"/>
  <c r="H446" i="11"/>
  <c r="G446" i="11"/>
  <c r="B446" i="11" s="1"/>
  <c r="C446" i="11" s="1"/>
  <c r="E446" i="11"/>
  <c r="J446" i="11" s="1"/>
  <c r="J445" i="11"/>
  <c r="I445" i="11"/>
  <c r="H445" i="11"/>
  <c r="G445" i="11"/>
  <c r="E445" i="11"/>
  <c r="I444" i="11"/>
  <c r="H444" i="11"/>
  <c r="G444" i="11"/>
  <c r="E444" i="11"/>
  <c r="J444" i="11" s="1"/>
  <c r="I443" i="11"/>
  <c r="H443" i="11"/>
  <c r="B443" i="11" s="1"/>
  <c r="G443" i="11"/>
  <c r="E443" i="11"/>
  <c r="J443" i="11" s="1"/>
  <c r="C443" i="11" s="1"/>
  <c r="J442" i="11"/>
  <c r="I442" i="11"/>
  <c r="H442" i="11"/>
  <c r="B442" i="11" s="1"/>
  <c r="G442" i="11"/>
  <c r="E442" i="11"/>
  <c r="B444" i="11"/>
  <c r="B445" i="11"/>
  <c r="C445" i="11"/>
  <c r="B450" i="11"/>
  <c r="B451" i="11"/>
  <c r="B454" i="11"/>
  <c r="B455" i="11"/>
  <c r="B456" i="11"/>
  <c r="C456" i="11" s="1"/>
  <c r="B459" i="11"/>
  <c r="B461" i="11"/>
  <c r="C461" i="11" s="1"/>
  <c r="B464" i="11"/>
  <c r="C464" i="11" s="1"/>
  <c r="B466" i="11"/>
  <c r="B467" i="11"/>
  <c r="B469" i="11"/>
  <c r="B471" i="11"/>
  <c r="B474" i="11"/>
  <c r="B475" i="11"/>
  <c r="B477" i="11"/>
  <c r="C477" i="11" s="1"/>
  <c r="B478" i="11"/>
  <c r="B479" i="11"/>
  <c r="B480" i="11"/>
  <c r="C480" i="11" s="1"/>
  <c r="B482" i="11"/>
  <c r="B483" i="11"/>
  <c r="B485" i="11"/>
  <c r="C485" i="11"/>
  <c r="B486" i="11"/>
  <c r="B487" i="11"/>
  <c r="B488" i="11"/>
  <c r="C488" i="11" s="1"/>
  <c r="B490" i="11"/>
  <c r="B491" i="11"/>
  <c r="B493" i="11"/>
  <c r="C493" i="11" s="1"/>
  <c r="B494" i="11"/>
  <c r="B495" i="11"/>
  <c r="B496" i="11"/>
  <c r="C496" i="11" s="1"/>
  <c r="B498" i="11"/>
  <c r="B499" i="11"/>
  <c r="B501" i="11"/>
  <c r="B502" i="11"/>
  <c r="B503" i="11"/>
  <c r="B504" i="11"/>
  <c r="C504" i="11" s="1"/>
  <c r="B506" i="11"/>
  <c r="B507" i="11"/>
  <c r="B509" i="11"/>
  <c r="B510" i="11"/>
  <c r="B511" i="11"/>
  <c r="B512" i="11"/>
  <c r="C512" i="11" s="1"/>
  <c r="B514" i="11"/>
  <c r="B515" i="11"/>
  <c r="B517" i="11"/>
  <c r="B518" i="11"/>
  <c r="B519" i="11"/>
  <c r="B520" i="11"/>
  <c r="C520" i="11" s="1"/>
  <c r="B522" i="11"/>
  <c r="B523" i="11"/>
  <c r="B525" i="11"/>
  <c r="B526" i="11"/>
  <c r="B527" i="11"/>
  <c r="B528" i="11"/>
  <c r="C528" i="11" s="1"/>
  <c r="B530" i="11"/>
  <c r="B531" i="11"/>
  <c r="B533" i="11"/>
  <c r="I441" i="11"/>
  <c r="H441" i="11"/>
  <c r="G441" i="11"/>
  <c r="E441" i="11"/>
  <c r="J441" i="11" s="1"/>
  <c r="B441" i="11"/>
  <c r="C441" i="11" s="1"/>
  <c r="J440" i="11"/>
  <c r="I440" i="11"/>
  <c r="H440" i="11"/>
  <c r="G440" i="11"/>
  <c r="B440" i="11" s="1"/>
  <c r="E440" i="11"/>
  <c r="J439" i="11"/>
  <c r="I439" i="11"/>
  <c r="H439" i="11"/>
  <c r="G439" i="11"/>
  <c r="B439" i="11" s="1"/>
  <c r="E439" i="11"/>
  <c r="I438" i="11"/>
  <c r="H438" i="11"/>
  <c r="G438" i="11"/>
  <c r="E438" i="11"/>
  <c r="J438" i="11" s="1"/>
  <c r="I437" i="11"/>
  <c r="H437" i="11"/>
  <c r="G437" i="11"/>
  <c r="E437" i="11"/>
  <c r="J437" i="11" s="1"/>
  <c r="I436" i="11"/>
  <c r="H436" i="11"/>
  <c r="G436" i="11"/>
  <c r="E436" i="11"/>
  <c r="J436" i="11" s="1"/>
  <c r="I435" i="11"/>
  <c r="H435" i="11"/>
  <c r="G435" i="11"/>
  <c r="E435" i="11"/>
  <c r="J435" i="11" s="1"/>
  <c r="I434" i="11"/>
  <c r="H434" i="11"/>
  <c r="G434" i="11"/>
  <c r="E434" i="11"/>
  <c r="J434" i="11" s="1"/>
  <c r="B434" i="11"/>
  <c r="I433" i="11"/>
  <c r="H433" i="11"/>
  <c r="G433" i="11"/>
  <c r="E433" i="11"/>
  <c r="J433" i="11" s="1"/>
  <c r="B433" i="11"/>
  <c r="J432" i="11"/>
  <c r="I432" i="11"/>
  <c r="H432" i="11"/>
  <c r="G432" i="11"/>
  <c r="B432" i="11" s="1"/>
  <c r="E432" i="11"/>
  <c r="I431" i="11"/>
  <c r="H431" i="11"/>
  <c r="G431" i="11"/>
  <c r="B431" i="11" s="1"/>
  <c r="E431" i="11"/>
  <c r="J431" i="11" s="1"/>
  <c r="I430" i="11"/>
  <c r="H430" i="11"/>
  <c r="B430" i="11" s="1"/>
  <c r="G430" i="11"/>
  <c r="E430" i="11"/>
  <c r="J430" i="11" s="1"/>
  <c r="C430" i="11" s="1"/>
  <c r="I429" i="11"/>
  <c r="H429" i="11"/>
  <c r="G429" i="11"/>
  <c r="E429" i="11"/>
  <c r="J429" i="11" s="1"/>
  <c r="I428" i="11"/>
  <c r="H428" i="11"/>
  <c r="G428" i="11"/>
  <c r="E428" i="11"/>
  <c r="J428" i="11" s="1"/>
  <c r="I427" i="11"/>
  <c r="H427" i="11"/>
  <c r="G427" i="11"/>
  <c r="B427" i="11" s="1"/>
  <c r="E427" i="11"/>
  <c r="J427" i="11" s="1"/>
  <c r="I426" i="11"/>
  <c r="H426" i="11"/>
  <c r="G426" i="11"/>
  <c r="E426" i="11"/>
  <c r="J426" i="11" s="1"/>
  <c r="B426" i="11"/>
  <c r="I425" i="11"/>
  <c r="H425" i="11"/>
  <c r="G425" i="11"/>
  <c r="B425" i="11" s="1"/>
  <c r="E425" i="11"/>
  <c r="J425" i="11" s="1"/>
  <c r="I424" i="11"/>
  <c r="H424" i="11"/>
  <c r="G424" i="11"/>
  <c r="B424" i="11" s="1"/>
  <c r="E424" i="11"/>
  <c r="J424" i="11" s="1"/>
  <c r="I423" i="11"/>
  <c r="H423" i="11"/>
  <c r="G423" i="11"/>
  <c r="B423" i="11" s="1"/>
  <c r="E423" i="11"/>
  <c r="J423" i="11" s="1"/>
  <c r="J422" i="11"/>
  <c r="I422" i="11"/>
  <c r="H422" i="11"/>
  <c r="B422" i="11" s="1"/>
  <c r="G422" i="11"/>
  <c r="E422" i="11"/>
  <c r="I421" i="11"/>
  <c r="H421" i="11"/>
  <c r="G421" i="11"/>
  <c r="B421" i="11" s="1"/>
  <c r="E421" i="11"/>
  <c r="J421" i="11" s="1"/>
  <c r="I420" i="11"/>
  <c r="H420" i="11"/>
  <c r="G420" i="11"/>
  <c r="E420" i="11"/>
  <c r="J420" i="11" s="1"/>
  <c r="I419" i="11"/>
  <c r="H419" i="11"/>
  <c r="G419" i="11"/>
  <c r="B419" i="11" s="1"/>
  <c r="E419" i="11"/>
  <c r="J419" i="11" s="1"/>
  <c r="C419" i="11" s="1"/>
  <c r="I418" i="11"/>
  <c r="H418" i="11"/>
  <c r="G418" i="11"/>
  <c r="B418" i="11" s="1"/>
  <c r="E418" i="11"/>
  <c r="J418" i="11" s="1"/>
  <c r="I417" i="11"/>
  <c r="H417" i="11"/>
  <c r="G417" i="11"/>
  <c r="B417" i="11" s="1"/>
  <c r="E417" i="11"/>
  <c r="J417" i="11" s="1"/>
  <c r="C417" i="11" s="1"/>
  <c r="I416" i="11"/>
  <c r="H416" i="11"/>
  <c r="G416" i="11"/>
  <c r="E416" i="11"/>
  <c r="J416" i="11" s="1"/>
  <c r="B416" i="11"/>
  <c r="I415" i="11"/>
  <c r="H415" i="11"/>
  <c r="G415" i="11"/>
  <c r="B415" i="11" s="1"/>
  <c r="E415" i="11"/>
  <c r="J415" i="11" s="1"/>
  <c r="C415" i="11" s="1"/>
  <c r="J414" i="11"/>
  <c r="I414" i="11"/>
  <c r="H414" i="11"/>
  <c r="B414" i="11" s="1"/>
  <c r="G414" i="11"/>
  <c r="E414" i="11"/>
  <c r="I413" i="11"/>
  <c r="H413" i="11"/>
  <c r="G413" i="11"/>
  <c r="E413" i="11"/>
  <c r="J413" i="11" s="1"/>
  <c r="I412" i="11"/>
  <c r="H412" i="11"/>
  <c r="G412" i="11"/>
  <c r="E412" i="11"/>
  <c r="J412" i="11" s="1"/>
  <c r="I411" i="11"/>
  <c r="H411" i="11"/>
  <c r="G411" i="11"/>
  <c r="B411" i="11" s="1"/>
  <c r="E411" i="11"/>
  <c r="J411" i="11" s="1"/>
  <c r="C411" i="11"/>
  <c r="I410" i="11"/>
  <c r="H410" i="11"/>
  <c r="G410" i="11"/>
  <c r="E410" i="11"/>
  <c r="J410" i="11" s="1"/>
  <c r="B410" i="11"/>
  <c r="I409" i="11"/>
  <c r="H409" i="11"/>
  <c r="G409" i="11"/>
  <c r="B409" i="11" s="1"/>
  <c r="E409" i="11"/>
  <c r="J409" i="11" s="1"/>
  <c r="I408" i="11"/>
  <c r="H408" i="11"/>
  <c r="G408" i="11"/>
  <c r="E408" i="11"/>
  <c r="J408" i="11" s="1"/>
  <c r="B408" i="11"/>
  <c r="I407" i="11"/>
  <c r="H407" i="11"/>
  <c r="G407" i="11"/>
  <c r="E407" i="11"/>
  <c r="J407" i="11" s="1"/>
  <c r="J406" i="11"/>
  <c r="I406" i="11"/>
  <c r="H406" i="11"/>
  <c r="B406" i="11" s="1"/>
  <c r="G406" i="11"/>
  <c r="E406" i="11"/>
  <c r="I405" i="11"/>
  <c r="H405" i="11"/>
  <c r="G405" i="11"/>
  <c r="E405" i="11"/>
  <c r="J405" i="11" s="1"/>
  <c r="I404" i="11"/>
  <c r="H404" i="11"/>
  <c r="G404" i="11"/>
  <c r="E404" i="11"/>
  <c r="J404" i="11" s="1"/>
  <c r="I403" i="11"/>
  <c r="H403" i="11"/>
  <c r="G403" i="11"/>
  <c r="B403" i="11" s="1"/>
  <c r="E403" i="11"/>
  <c r="J403" i="11" s="1"/>
  <c r="C403" i="11"/>
  <c r="I402" i="11"/>
  <c r="H402" i="11"/>
  <c r="G402" i="11"/>
  <c r="E402" i="11"/>
  <c r="J402" i="11" s="1"/>
  <c r="B402" i="11"/>
  <c r="I401" i="11"/>
  <c r="H401" i="11"/>
  <c r="G401" i="11"/>
  <c r="B401" i="11" s="1"/>
  <c r="E401" i="11"/>
  <c r="J401" i="11" s="1"/>
  <c r="I400" i="11"/>
  <c r="H400" i="11"/>
  <c r="G400" i="11"/>
  <c r="E400" i="11"/>
  <c r="J400" i="11" s="1"/>
  <c r="B400" i="11"/>
  <c r="J399" i="11"/>
  <c r="I399" i="11"/>
  <c r="H399" i="11"/>
  <c r="G399" i="11"/>
  <c r="B399" i="11" s="1"/>
  <c r="E399" i="11"/>
  <c r="J398" i="11"/>
  <c r="I398" i="11"/>
  <c r="H398" i="11"/>
  <c r="G398" i="11"/>
  <c r="E398" i="11"/>
  <c r="I397" i="11"/>
  <c r="H397" i="11"/>
  <c r="G397" i="11"/>
  <c r="E397" i="11"/>
  <c r="J397" i="11" s="1"/>
  <c r="I396" i="11"/>
  <c r="H396" i="11"/>
  <c r="G396" i="11"/>
  <c r="E396" i="11"/>
  <c r="J396" i="11" s="1"/>
  <c r="I395" i="11"/>
  <c r="H395" i="11"/>
  <c r="G395" i="11"/>
  <c r="E395" i="11"/>
  <c r="J395" i="11" s="1"/>
  <c r="I394" i="11"/>
  <c r="H394" i="11"/>
  <c r="G394" i="11"/>
  <c r="B394" i="11" s="1"/>
  <c r="E394" i="11"/>
  <c r="J394" i="11" s="1"/>
  <c r="I393" i="11"/>
  <c r="H393" i="11"/>
  <c r="G393" i="11"/>
  <c r="E393" i="11"/>
  <c r="J393" i="11" s="1"/>
  <c r="B393" i="11"/>
  <c r="J392" i="11"/>
  <c r="I392" i="11"/>
  <c r="H392" i="11"/>
  <c r="G392" i="11"/>
  <c r="E392" i="11"/>
  <c r="B392" i="11"/>
  <c r="J391" i="11"/>
  <c r="I391" i="11"/>
  <c r="H391" i="11"/>
  <c r="G391" i="11"/>
  <c r="E391" i="11"/>
  <c r="I390" i="11"/>
  <c r="H390" i="11"/>
  <c r="G390" i="11"/>
  <c r="E390" i="11"/>
  <c r="J390" i="11" s="1"/>
  <c r="I389" i="11"/>
  <c r="H389" i="11"/>
  <c r="G389" i="11"/>
  <c r="E389" i="11"/>
  <c r="J389" i="11" s="1"/>
  <c r="I388" i="11"/>
  <c r="H388" i="11"/>
  <c r="G388" i="11"/>
  <c r="E388" i="11"/>
  <c r="J388" i="11" s="1"/>
  <c r="I387" i="11"/>
  <c r="H387" i="11"/>
  <c r="G387" i="11"/>
  <c r="E387" i="11"/>
  <c r="J387" i="11" s="1"/>
  <c r="I386" i="11"/>
  <c r="H386" i="11"/>
  <c r="G386" i="11"/>
  <c r="E386" i="11"/>
  <c r="J386" i="11" s="1"/>
  <c r="B386" i="11"/>
  <c r="I385" i="11"/>
  <c r="H385" i="11"/>
  <c r="G385" i="11"/>
  <c r="E385" i="11"/>
  <c r="J385" i="11" s="1"/>
  <c r="B385" i="11"/>
  <c r="J384" i="11"/>
  <c r="I384" i="11"/>
  <c r="H384" i="11"/>
  <c r="B384" i="11" s="1"/>
  <c r="G384" i="11"/>
  <c r="E384" i="11"/>
  <c r="I383" i="11"/>
  <c r="H383" i="11"/>
  <c r="G383" i="11"/>
  <c r="B383" i="11" s="1"/>
  <c r="E383" i="11"/>
  <c r="J383" i="11" s="1"/>
  <c r="I382" i="11"/>
  <c r="H382" i="11"/>
  <c r="B382" i="11" s="1"/>
  <c r="G382" i="11"/>
  <c r="E382" i="11"/>
  <c r="J382" i="11" s="1"/>
  <c r="I381" i="11"/>
  <c r="H381" i="11"/>
  <c r="G381" i="11"/>
  <c r="B381" i="11" s="1"/>
  <c r="E381" i="11"/>
  <c r="J381" i="11" s="1"/>
  <c r="I380" i="11"/>
  <c r="H380" i="11"/>
  <c r="G380" i="11"/>
  <c r="E380" i="11"/>
  <c r="J380" i="11" s="1"/>
  <c r="I379" i="11"/>
  <c r="H379" i="11"/>
  <c r="G379" i="11"/>
  <c r="B379" i="11" s="1"/>
  <c r="C379" i="11" s="1"/>
  <c r="E379" i="11"/>
  <c r="J379" i="11" s="1"/>
  <c r="I378" i="11"/>
  <c r="H378" i="11"/>
  <c r="G378" i="11"/>
  <c r="E378" i="11"/>
  <c r="J378" i="11" s="1"/>
  <c r="B378" i="11"/>
  <c r="I377" i="11"/>
  <c r="H377" i="11"/>
  <c r="G377" i="11"/>
  <c r="B377" i="11" s="1"/>
  <c r="E377" i="11"/>
  <c r="J377" i="11" s="1"/>
  <c r="I376" i="11"/>
  <c r="H376" i="11"/>
  <c r="G376" i="11"/>
  <c r="B376" i="11" s="1"/>
  <c r="E376" i="11"/>
  <c r="J376" i="11" s="1"/>
  <c r="C376" i="11" s="1"/>
  <c r="I375" i="11"/>
  <c r="H375" i="11"/>
  <c r="G375" i="11"/>
  <c r="B375" i="11" s="1"/>
  <c r="E375" i="11"/>
  <c r="J375" i="11" s="1"/>
  <c r="J374" i="11"/>
  <c r="I374" i="11"/>
  <c r="H374" i="11"/>
  <c r="B374" i="11" s="1"/>
  <c r="G374" i="11"/>
  <c r="E374" i="11"/>
  <c r="I373" i="11"/>
  <c r="H373" i="11"/>
  <c r="G373" i="11"/>
  <c r="E373" i="11"/>
  <c r="J373" i="11" s="1"/>
  <c r="I372" i="11"/>
  <c r="H372" i="11"/>
  <c r="G372" i="11"/>
  <c r="E372" i="11"/>
  <c r="J372" i="11" s="1"/>
  <c r="I371" i="11"/>
  <c r="H371" i="11"/>
  <c r="G371" i="11"/>
  <c r="B371" i="11" s="1"/>
  <c r="E371" i="11"/>
  <c r="J371" i="11" s="1"/>
  <c r="I370" i="11"/>
  <c r="H370" i="11"/>
  <c r="B370" i="11" s="1"/>
  <c r="G370" i="11"/>
  <c r="E370" i="11"/>
  <c r="J370" i="11" s="1"/>
  <c r="I369" i="11"/>
  <c r="H369" i="11"/>
  <c r="G369" i="11"/>
  <c r="B369" i="11" s="1"/>
  <c r="E369" i="11"/>
  <c r="J369" i="11" s="1"/>
  <c r="I368" i="11"/>
  <c r="H368" i="11"/>
  <c r="G368" i="11"/>
  <c r="E368" i="11"/>
  <c r="J368" i="11" s="1"/>
  <c r="C368" i="11" s="1"/>
  <c r="B368" i="11"/>
  <c r="J367" i="11"/>
  <c r="I367" i="11"/>
  <c r="H367" i="11"/>
  <c r="G367" i="11"/>
  <c r="B367" i="11" s="1"/>
  <c r="E367" i="11"/>
  <c r="J366" i="11"/>
  <c r="I366" i="11"/>
  <c r="H366" i="11"/>
  <c r="G366" i="11"/>
  <c r="E366" i="11"/>
  <c r="I365" i="11"/>
  <c r="H365" i="11"/>
  <c r="G365" i="11"/>
  <c r="E365" i="11"/>
  <c r="J365" i="11" s="1"/>
  <c r="I364" i="11"/>
  <c r="H364" i="11"/>
  <c r="G364" i="11"/>
  <c r="B364" i="11" s="1"/>
  <c r="E364" i="11"/>
  <c r="J364" i="11" s="1"/>
  <c r="I363" i="11"/>
  <c r="H363" i="11"/>
  <c r="G363" i="11"/>
  <c r="E363" i="11"/>
  <c r="J363" i="11" s="1"/>
  <c r="I362" i="11"/>
  <c r="H362" i="11"/>
  <c r="G362" i="11"/>
  <c r="B362" i="11" s="1"/>
  <c r="E362" i="11"/>
  <c r="J362" i="11" s="1"/>
  <c r="I361" i="11"/>
  <c r="H361" i="11"/>
  <c r="G361" i="11"/>
  <c r="E361" i="11"/>
  <c r="J361" i="11" s="1"/>
  <c r="B361" i="11"/>
  <c r="C361" i="11" s="1"/>
  <c r="J360" i="11"/>
  <c r="I360" i="11"/>
  <c r="H360" i="11"/>
  <c r="G360" i="11"/>
  <c r="E360" i="11"/>
  <c r="B360" i="11"/>
  <c r="J359" i="11"/>
  <c r="I359" i="11"/>
  <c r="H359" i="11"/>
  <c r="G359" i="11"/>
  <c r="E359" i="11"/>
  <c r="I358" i="11"/>
  <c r="H358" i="11"/>
  <c r="G358" i="11"/>
  <c r="E358" i="11"/>
  <c r="J358" i="11" s="1"/>
  <c r="I357" i="11"/>
  <c r="H357" i="11"/>
  <c r="G357" i="11"/>
  <c r="E357" i="11"/>
  <c r="J357" i="11" s="1"/>
  <c r="I356" i="11"/>
  <c r="H356" i="11"/>
  <c r="G356" i="11"/>
  <c r="B356" i="11" s="1"/>
  <c r="E356" i="11"/>
  <c r="J356" i="11" s="1"/>
  <c r="I355" i="11"/>
  <c r="H355" i="11"/>
  <c r="G355" i="11"/>
  <c r="E355" i="11"/>
  <c r="J355" i="11" s="1"/>
  <c r="I354" i="11"/>
  <c r="H354" i="11"/>
  <c r="G354" i="11"/>
  <c r="B354" i="11" s="1"/>
  <c r="E354" i="11"/>
  <c r="J354" i="11" s="1"/>
  <c r="I353" i="11"/>
  <c r="H353" i="11"/>
  <c r="G353" i="11"/>
  <c r="E353" i="11"/>
  <c r="J353" i="11" s="1"/>
  <c r="B353" i="11"/>
  <c r="I352" i="11"/>
  <c r="H352" i="11"/>
  <c r="G352" i="11"/>
  <c r="E352" i="11"/>
  <c r="J352" i="11" s="1"/>
  <c r="C352" i="11" s="1"/>
  <c r="B352" i="11"/>
  <c r="J351" i="11"/>
  <c r="I351" i="11"/>
  <c r="H351" i="11"/>
  <c r="G351" i="11"/>
  <c r="E351" i="11"/>
  <c r="I350" i="11"/>
  <c r="H350" i="11"/>
  <c r="G350" i="11"/>
  <c r="E350" i="11"/>
  <c r="J350" i="11" s="1"/>
  <c r="I349" i="11"/>
  <c r="H349" i="11"/>
  <c r="G349" i="11"/>
  <c r="E349" i="11"/>
  <c r="J349" i="11" s="1"/>
  <c r="I348" i="11"/>
  <c r="H348" i="11"/>
  <c r="G348" i="11"/>
  <c r="B348" i="11" s="1"/>
  <c r="E348" i="11"/>
  <c r="J348" i="11" s="1"/>
  <c r="I347" i="11"/>
  <c r="H347" i="11"/>
  <c r="G347" i="11"/>
  <c r="B347" i="11" s="1"/>
  <c r="E347" i="11"/>
  <c r="J347" i="11" s="1"/>
  <c r="I346" i="11"/>
  <c r="H346" i="11"/>
  <c r="G346" i="11"/>
  <c r="B346" i="11" s="1"/>
  <c r="E346" i="11"/>
  <c r="J346" i="11" s="1"/>
  <c r="I345" i="11"/>
  <c r="H345" i="11"/>
  <c r="G345" i="11"/>
  <c r="E345" i="11"/>
  <c r="J345" i="11" s="1"/>
  <c r="B345" i="11"/>
  <c r="J344" i="11"/>
  <c r="I344" i="11"/>
  <c r="H344" i="11"/>
  <c r="G344" i="11"/>
  <c r="B344" i="11" s="1"/>
  <c r="E344" i="11"/>
  <c r="J343" i="11"/>
  <c r="I343" i="11"/>
  <c r="H343" i="11"/>
  <c r="G343" i="11"/>
  <c r="B343" i="11" s="1"/>
  <c r="E343" i="11"/>
  <c r="I342" i="11"/>
  <c r="H342" i="11"/>
  <c r="G342" i="11"/>
  <c r="E342" i="11"/>
  <c r="J342" i="11" s="1"/>
  <c r="I341" i="11"/>
  <c r="H341" i="11"/>
  <c r="G341" i="11"/>
  <c r="E341" i="11"/>
  <c r="J341" i="11" s="1"/>
  <c r="I340" i="11"/>
  <c r="H340" i="11"/>
  <c r="G340" i="11"/>
  <c r="E340" i="11"/>
  <c r="J340" i="11" s="1"/>
  <c r="I339" i="11"/>
  <c r="H339" i="11"/>
  <c r="G339" i="11"/>
  <c r="E339" i="11"/>
  <c r="J339" i="11" s="1"/>
  <c r="I338" i="11"/>
  <c r="H338" i="11"/>
  <c r="G338" i="11"/>
  <c r="E338" i="11"/>
  <c r="J338" i="11" s="1"/>
  <c r="B338" i="11"/>
  <c r="I337" i="11"/>
  <c r="H337" i="11"/>
  <c r="G337" i="11"/>
  <c r="E337" i="11"/>
  <c r="J337" i="11" s="1"/>
  <c r="B337" i="11"/>
  <c r="J336" i="11"/>
  <c r="I336" i="11"/>
  <c r="H336" i="11"/>
  <c r="G336" i="11"/>
  <c r="B336" i="11" s="1"/>
  <c r="E336" i="11"/>
  <c r="I335" i="11"/>
  <c r="H335" i="11"/>
  <c r="G335" i="11"/>
  <c r="B335" i="11" s="1"/>
  <c r="E335" i="11"/>
  <c r="J335" i="11" s="1"/>
  <c r="I334" i="11"/>
  <c r="H334" i="11"/>
  <c r="B334" i="11" s="1"/>
  <c r="G334" i="11"/>
  <c r="E334" i="11"/>
  <c r="J334" i="11" s="1"/>
  <c r="I333" i="11"/>
  <c r="H333" i="11"/>
  <c r="G333" i="11"/>
  <c r="E333" i="11"/>
  <c r="J333" i="11" s="1"/>
  <c r="I332" i="11"/>
  <c r="H332" i="11"/>
  <c r="G332" i="11"/>
  <c r="E332" i="11"/>
  <c r="J332" i="11" s="1"/>
  <c r="I331" i="11"/>
  <c r="H331" i="11"/>
  <c r="G331" i="11"/>
  <c r="B331" i="11" s="1"/>
  <c r="E331" i="11"/>
  <c r="J331" i="11" s="1"/>
  <c r="C331" i="11" s="1"/>
  <c r="I330" i="11"/>
  <c r="H330" i="11"/>
  <c r="G330" i="11"/>
  <c r="E330" i="11"/>
  <c r="J330" i="11" s="1"/>
  <c r="B330" i="11"/>
  <c r="C330" i="11" s="1"/>
  <c r="I329" i="11"/>
  <c r="H329" i="11"/>
  <c r="G329" i="11"/>
  <c r="E329" i="11"/>
  <c r="J329" i="11" s="1"/>
  <c r="B329" i="11"/>
  <c r="J328" i="11"/>
  <c r="I328" i="11"/>
  <c r="H328" i="11"/>
  <c r="G328" i="11"/>
  <c r="B328" i="11" s="1"/>
  <c r="E328" i="11"/>
  <c r="I327" i="11"/>
  <c r="H327" i="11"/>
  <c r="G327" i="11"/>
  <c r="B327" i="11" s="1"/>
  <c r="E327" i="11"/>
  <c r="J327" i="11" s="1"/>
  <c r="I326" i="11"/>
  <c r="H326" i="11"/>
  <c r="B326" i="11" s="1"/>
  <c r="G326" i="11"/>
  <c r="E326" i="11"/>
  <c r="J326" i="11" s="1"/>
  <c r="C326" i="11" s="1"/>
  <c r="I325" i="11"/>
  <c r="H325" i="11"/>
  <c r="G325" i="11"/>
  <c r="E325" i="11"/>
  <c r="J325" i="11" s="1"/>
  <c r="I324" i="11"/>
  <c r="H324" i="11"/>
  <c r="G324" i="11"/>
  <c r="E324" i="11"/>
  <c r="J324" i="11" s="1"/>
  <c r="I323" i="11"/>
  <c r="H323" i="11"/>
  <c r="G323" i="11"/>
  <c r="B323" i="11" s="1"/>
  <c r="E323" i="11"/>
  <c r="J323" i="11" s="1"/>
  <c r="I322" i="11"/>
  <c r="H322" i="11"/>
  <c r="G322" i="11"/>
  <c r="E322" i="11"/>
  <c r="J322" i="11" s="1"/>
  <c r="B322" i="11"/>
  <c r="I321" i="11"/>
  <c r="H321" i="11"/>
  <c r="G321" i="11"/>
  <c r="B321" i="11" s="1"/>
  <c r="E321" i="11"/>
  <c r="J321" i="11" s="1"/>
  <c r="I320" i="11"/>
  <c r="H320" i="11"/>
  <c r="G320" i="11"/>
  <c r="B320" i="11" s="1"/>
  <c r="E320" i="11"/>
  <c r="J320" i="11" s="1"/>
  <c r="I319" i="11"/>
  <c r="H319" i="11"/>
  <c r="G319" i="11"/>
  <c r="B319" i="11" s="1"/>
  <c r="E319" i="11"/>
  <c r="J319" i="11" s="1"/>
  <c r="J318" i="11"/>
  <c r="I318" i="11"/>
  <c r="H318" i="11"/>
  <c r="B318" i="11" s="1"/>
  <c r="G318" i="11"/>
  <c r="E318" i="11"/>
  <c r="I317" i="11"/>
  <c r="H317" i="11"/>
  <c r="G317" i="11"/>
  <c r="B317" i="11" s="1"/>
  <c r="E317" i="11"/>
  <c r="J317" i="11" s="1"/>
  <c r="I316" i="11"/>
  <c r="H316" i="11"/>
  <c r="G316" i="11"/>
  <c r="E316" i="11"/>
  <c r="J316" i="11" s="1"/>
  <c r="I315" i="11"/>
  <c r="H315" i="11"/>
  <c r="G315" i="11"/>
  <c r="B315" i="11" s="1"/>
  <c r="E315" i="11"/>
  <c r="J315" i="11" s="1"/>
  <c r="I314" i="11"/>
  <c r="H314" i="11"/>
  <c r="G314" i="11"/>
  <c r="B314" i="11" s="1"/>
  <c r="E314" i="11"/>
  <c r="J314" i="11" s="1"/>
  <c r="I313" i="11"/>
  <c r="H313" i="11"/>
  <c r="G313" i="11"/>
  <c r="B313" i="11" s="1"/>
  <c r="E313" i="11"/>
  <c r="J313" i="11" s="1"/>
  <c r="I312" i="11"/>
  <c r="H312" i="11"/>
  <c r="G312" i="11"/>
  <c r="E312" i="11"/>
  <c r="J312" i="11" s="1"/>
  <c r="C312" i="11" s="1"/>
  <c r="B312" i="11"/>
  <c r="I311" i="11"/>
  <c r="H311" i="11"/>
  <c r="G311" i="11"/>
  <c r="E311" i="11"/>
  <c r="J311" i="11" s="1"/>
  <c r="J310" i="11"/>
  <c r="I310" i="11"/>
  <c r="H310" i="11"/>
  <c r="B310" i="11" s="1"/>
  <c r="G310" i="11"/>
  <c r="E310" i="11"/>
  <c r="I309" i="11"/>
  <c r="H309" i="11"/>
  <c r="G309" i="11"/>
  <c r="B309" i="11" s="1"/>
  <c r="E309" i="11"/>
  <c r="J309" i="11" s="1"/>
  <c r="I308" i="11"/>
  <c r="H308" i="11"/>
  <c r="G308" i="11"/>
  <c r="E308" i="11"/>
  <c r="J308" i="11" s="1"/>
  <c r="I307" i="11"/>
  <c r="H307" i="11"/>
  <c r="G307" i="11"/>
  <c r="B307" i="11" s="1"/>
  <c r="E307" i="11"/>
  <c r="J307" i="11" s="1"/>
  <c r="I306" i="11"/>
  <c r="H306" i="11"/>
  <c r="B306" i="11" s="1"/>
  <c r="G306" i="11"/>
  <c r="E306" i="11"/>
  <c r="J306" i="11" s="1"/>
  <c r="I305" i="11"/>
  <c r="H305" i="11"/>
  <c r="G305" i="11"/>
  <c r="E305" i="11"/>
  <c r="J305" i="11" s="1"/>
  <c r="B305" i="11"/>
  <c r="I304" i="11"/>
  <c r="H304" i="11"/>
  <c r="G304" i="11"/>
  <c r="E304" i="11"/>
  <c r="J304" i="11" s="1"/>
  <c r="C304" i="11" s="1"/>
  <c r="B304" i="11"/>
  <c r="J303" i="11"/>
  <c r="I303" i="11"/>
  <c r="H303" i="11"/>
  <c r="G303" i="11"/>
  <c r="E303" i="11"/>
  <c r="I302" i="11"/>
  <c r="H302" i="11"/>
  <c r="G302" i="11"/>
  <c r="E302" i="11"/>
  <c r="J302" i="11" s="1"/>
  <c r="I301" i="11"/>
  <c r="H301" i="11"/>
  <c r="G301" i="11"/>
  <c r="E301" i="11"/>
  <c r="J301" i="11" s="1"/>
  <c r="I300" i="11"/>
  <c r="H300" i="11"/>
  <c r="G300" i="11"/>
  <c r="E300" i="11"/>
  <c r="J300" i="11" s="1"/>
  <c r="I299" i="11"/>
  <c r="H299" i="11"/>
  <c r="G299" i="11"/>
  <c r="B299" i="11" s="1"/>
  <c r="E299" i="11"/>
  <c r="J299" i="11" s="1"/>
  <c r="I298" i="11"/>
  <c r="H298" i="11"/>
  <c r="G298" i="11"/>
  <c r="B298" i="11" s="1"/>
  <c r="E298" i="11"/>
  <c r="J298" i="11" s="1"/>
  <c r="I297" i="11"/>
  <c r="H297" i="11"/>
  <c r="G297" i="11"/>
  <c r="E297" i="11"/>
  <c r="J297" i="11" s="1"/>
  <c r="B297" i="11"/>
  <c r="J296" i="11"/>
  <c r="I296" i="11"/>
  <c r="H296" i="11"/>
  <c r="G296" i="11"/>
  <c r="B296" i="11" s="1"/>
  <c r="E296" i="11"/>
  <c r="J295" i="11"/>
  <c r="I295" i="11"/>
  <c r="H295" i="11"/>
  <c r="G295" i="11"/>
  <c r="B295" i="11" s="1"/>
  <c r="E295" i="11"/>
  <c r="I294" i="11"/>
  <c r="H294" i="11"/>
  <c r="G294" i="11"/>
  <c r="E294" i="11"/>
  <c r="J294" i="11" s="1"/>
  <c r="C294" i="11" s="1"/>
  <c r="B294" i="11"/>
  <c r="I293" i="11"/>
  <c r="H293" i="11"/>
  <c r="G293" i="11"/>
  <c r="E293" i="11"/>
  <c r="J293" i="11" s="1"/>
  <c r="I292" i="11"/>
  <c r="H292" i="11"/>
  <c r="G292" i="11"/>
  <c r="E292" i="11"/>
  <c r="J292" i="11" s="1"/>
  <c r="I291" i="11"/>
  <c r="H291" i="11"/>
  <c r="G291" i="11"/>
  <c r="B291" i="11" s="1"/>
  <c r="E291" i="11"/>
  <c r="J291" i="11" s="1"/>
  <c r="C291" i="11"/>
  <c r="I290" i="11"/>
  <c r="H290" i="11"/>
  <c r="G290" i="11"/>
  <c r="E290" i="11"/>
  <c r="J290" i="11" s="1"/>
  <c r="I289" i="11"/>
  <c r="H289" i="11"/>
  <c r="G289" i="11"/>
  <c r="E289" i="11"/>
  <c r="J289" i="11" s="1"/>
  <c r="I288" i="11"/>
  <c r="H288" i="11"/>
  <c r="G288" i="11"/>
  <c r="B288" i="11" s="1"/>
  <c r="E288" i="11"/>
  <c r="J288" i="11" s="1"/>
  <c r="I287" i="11"/>
  <c r="H287" i="11"/>
  <c r="G287" i="11"/>
  <c r="B287" i="11" s="1"/>
  <c r="E287" i="11"/>
  <c r="J287" i="11" s="1"/>
  <c r="J286" i="11"/>
  <c r="C286" i="11" s="1"/>
  <c r="I286" i="11"/>
  <c r="H286" i="11"/>
  <c r="G286" i="11"/>
  <c r="E286" i="11"/>
  <c r="B286" i="11"/>
  <c r="I285" i="11"/>
  <c r="H285" i="11"/>
  <c r="G285" i="11"/>
  <c r="B285" i="11" s="1"/>
  <c r="E285" i="11"/>
  <c r="J285" i="11" s="1"/>
  <c r="I284" i="11"/>
  <c r="H284" i="11"/>
  <c r="G284" i="11"/>
  <c r="E284" i="11"/>
  <c r="J284" i="11" s="1"/>
  <c r="I283" i="11"/>
  <c r="H283" i="11"/>
  <c r="G283" i="11"/>
  <c r="B283" i="11" s="1"/>
  <c r="E283" i="11"/>
  <c r="J283" i="11" s="1"/>
  <c r="I282" i="11"/>
  <c r="H282" i="11"/>
  <c r="G282" i="11"/>
  <c r="E282" i="11"/>
  <c r="J282" i="11" s="1"/>
  <c r="B282" i="11"/>
  <c r="I281" i="11"/>
  <c r="H281" i="11"/>
  <c r="G281" i="11"/>
  <c r="B281" i="11" s="1"/>
  <c r="E281" i="11"/>
  <c r="J281" i="11" s="1"/>
  <c r="I280" i="11"/>
  <c r="H280" i="11"/>
  <c r="G280" i="11"/>
  <c r="B280" i="11" s="1"/>
  <c r="E280" i="11"/>
  <c r="J280" i="11" s="1"/>
  <c r="C280" i="11" s="1"/>
  <c r="I279" i="11"/>
  <c r="H279" i="11"/>
  <c r="G279" i="11"/>
  <c r="B279" i="11" s="1"/>
  <c r="E279" i="11"/>
  <c r="J279" i="11" s="1"/>
  <c r="J278" i="11"/>
  <c r="I278" i="11"/>
  <c r="H278" i="11"/>
  <c r="G278" i="11"/>
  <c r="B278" i="11" s="1"/>
  <c r="E278" i="11"/>
  <c r="I277" i="11"/>
  <c r="H277" i="11"/>
  <c r="G277" i="11"/>
  <c r="B277" i="11" s="1"/>
  <c r="E277" i="11"/>
  <c r="J277" i="11" s="1"/>
  <c r="I276" i="11"/>
  <c r="H276" i="11"/>
  <c r="G276" i="11"/>
  <c r="E276" i="11"/>
  <c r="J276" i="11" s="1"/>
  <c r="I275" i="11"/>
  <c r="H275" i="11"/>
  <c r="G275" i="11"/>
  <c r="B275" i="11" s="1"/>
  <c r="C275" i="11" s="1"/>
  <c r="E275" i="11"/>
  <c r="J275" i="11" s="1"/>
  <c r="I274" i="11"/>
  <c r="H274" i="11"/>
  <c r="B274" i="11" s="1"/>
  <c r="G274" i="11"/>
  <c r="E274" i="11"/>
  <c r="J274" i="11" s="1"/>
  <c r="I273" i="11"/>
  <c r="H273" i="11"/>
  <c r="G273" i="11"/>
  <c r="E273" i="11"/>
  <c r="J273" i="11" s="1"/>
  <c r="I272" i="11"/>
  <c r="H272" i="11"/>
  <c r="G272" i="11"/>
  <c r="E272" i="11"/>
  <c r="J272" i="11" s="1"/>
  <c r="J271" i="11"/>
  <c r="I271" i="11"/>
  <c r="H271" i="11"/>
  <c r="G271" i="11"/>
  <c r="E271" i="11"/>
  <c r="I270" i="11"/>
  <c r="H270" i="11"/>
  <c r="G270" i="11"/>
  <c r="E270" i="11"/>
  <c r="J270" i="11" s="1"/>
  <c r="I269" i="11"/>
  <c r="H269" i="11"/>
  <c r="G269" i="11"/>
  <c r="E269" i="11"/>
  <c r="J269" i="11" s="1"/>
  <c r="I268" i="11"/>
  <c r="H268" i="11"/>
  <c r="G268" i="11"/>
  <c r="E268" i="11"/>
  <c r="J268" i="11" s="1"/>
  <c r="I267" i="11"/>
  <c r="H267" i="11"/>
  <c r="G267" i="11"/>
  <c r="E267" i="11"/>
  <c r="J267" i="11" s="1"/>
  <c r="I266" i="11"/>
  <c r="H266" i="11"/>
  <c r="G266" i="11"/>
  <c r="B266" i="11" s="1"/>
  <c r="E266" i="11"/>
  <c r="J266" i="11" s="1"/>
  <c r="I265" i="11"/>
  <c r="H265" i="11"/>
  <c r="B265" i="11" s="1"/>
  <c r="G265" i="11"/>
  <c r="E265" i="11"/>
  <c r="J265" i="11" s="1"/>
  <c r="I264" i="11"/>
  <c r="H264" i="11"/>
  <c r="G264" i="11"/>
  <c r="B264" i="11" s="1"/>
  <c r="E264" i="11"/>
  <c r="J264" i="11" s="1"/>
  <c r="I263" i="11"/>
  <c r="H263" i="11"/>
  <c r="G263" i="11"/>
  <c r="E263" i="11"/>
  <c r="J263" i="11" s="1"/>
  <c r="I262" i="11"/>
  <c r="H262" i="11"/>
  <c r="G262" i="11"/>
  <c r="B262" i="11" s="1"/>
  <c r="E262" i="11"/>
  <c r="J262" i="11" s="1"/>
  <c r="I261" i="11"/>
  <c r="H261" i="11"/>
  <c r="G261" i="11"/>
  <c r="E261" i="11"/>
  <c r="J261" i="11" s="1"/>
  <c r="I260" i="11"/>
  <c r="H260" i="11"/>
  <c r="G260" i="11"/>
  <c r="E260" i="11"/>
  <c r="J260" i="11" s="1"/>
  <c r="I259" i="11"/>
  <c r="H259" i="11"/>
  <c r="G259" i="11"/>
  <c r="E259" i="11"/>
  <c r="J259" i="11" s="1"/>
  <c r="I258" i="11"/>
  <c r="H258" i="11"/>
  <c r="G258" i="11"/>
  <c r="E258" i="11"/>
  <c r="J258" i="11" s="1"/>
  <c r="I257" i="11"/>
  <c r="H257" i="11"/>
  <c r="G257" i="11"/>
  <c r="E257" i="11"/>
  <c r="J257" i="11" s="1"/>
  <c r="I256" i="11"/>
  <c r="H256" i="11"/>
  <c r="G256" i="11"/>
  <c r="E256" i="11"/>
  <c r="J256" i="11" s="1"/>
  <c r="I255" i="11"/>
  <c r="H255" i="11"/>
  <c r="G255" i="11"/>
  <c r="E255" i="11"/>
  <c r="J255" i="11" s="1"/>
  <c r="I254" i="11"/>
  <c r="H254" i="11"/>
  <c r="G254" i="11"/>
  <c r="B254" i="11" s="1"/>
  <c r="E254" i="11"/>
  <c r="J254" i="11" s="1"/>
  <c r="I253" i="11"/>
  <c r="H253" i="11"/>
  <c r="G253" i="11"/>
  <c r="E253" i="11"/>
  <c r="J253" i="11" s="1"/>
  <c r="I252" i="11"/>
  <c r="H252" i="11"/>
  <c r="G252" i="11"/>
  <c r="E252" i="11"/>
  <c r="J252" i="11" s="1"/>
  <c r="I251" i="11"/>
  <c r="H251" i="11"/>
  <c r="G251" i="11"/>
  <c r="E251" i="11"/>
  <c r="J251" i="11" s="1"/>
  <c r="I250" i="11"/>
  <c r="H250" i="11"/>
  <c r="G250" i="11"/>
  <c r="E250" i="11"/>
  <c r="J250" i="11" s="1"/>
  <c r="B250" i="11"/>
  <c r="I249" i="11"/>
  <c r="H249" i="11"/>
  <c r="G249" i="11"/>
  <c r="B249" i="11" s="1"/>
  <c r="E249" i="11"/>
  <c r="J249" i="11" s="1"/>
  <c r="I248" i="11"/>
  <c r="H248" i="11"/>
  <c r="G248" i="11"/>
  <c r="B248" i="11" s="1"/>
  <c r="E248" i="11"/>
  <c r="J248" i="11" s="1"/>
  <c r="I247" i="11"/>
  <c r="H247" i="11"/>
  <c r="G247" i="11"/>
  <c r="E247" i="11"/>
  <c r="J247" i="11" s="1"/>
  <c r="I246" i="11"/>
  <c r="H246" i="11"/>
  <c r="G246" i="11"/>
  <c r="B246" i="11" s="1"/>
  <c r="E246" i="11"/>
  <c r="J246" i="11" s="1"/>
  <c r="I245" i="11"/>
  <c r="H245" i="11"/>
  <c r="G245" i="11"/>
  <c r="E245" i="11"/>
  <c r="J245" i="11" s="1"/>
  <c r="I244" i="11"/>
  <c r="H244" i="11"/>
  <c r="G244" i="11"/>
  <c r="E244" i="11"/>
  <c r="J244" i="11" s="1"/>
  <c r="I243" i="11"/>
  <c r="H243" i="11"/>
  <c r="G243" i="11"/>
  <c r="E243" i="11"/>
  <c r="J243" i="11" s="1"/>
  <c r="I242" i="11"/>
  <c r="H242" i="11"/>
  <c r="G242" i="11"/>
  <c r="E242" i="11"/>
  <c r="J242" i="11" s="1"/>
  <c r="I241" i="11"/>
  <c r="H241" i="11"/>
  <c r="G241" i="11"/>
  <c r="E241" i="11"/>
  <c r="J241" i="11" s="1"/>
  <c r="I240" i="11"/>
  <c r="H240" i="11"/>
  <c r="G240" i="11"/>
  <c r="B240" i="11" s="1"/>
  <c r="E240" i="11"/>
  <c r="J240" i="11" s="1"/>
  <c r="I239" i="11"/>
  <c r="H239" i="11"/>
  <c r="G239" i="11"/>
  <c r="E239" i="11"/>
  <c r="J239" i="11" s="1"/>
  <c r="J238" i="11"/>
  <c r="I238" i="11"/>
  <c r="H238" i="11"/>
  <c r="B238" i="11" s="1"/>
  <c r="G238" i="11"/>
  <c r="E238" i="11"/>
  <c r="I237" i="11"/>
  <c r="H237" i="11"/>
  <c r="G237" i="11"/>
  <c r="E237" i="11"/>
  <c r="J237" i="11" s="1"/>
  <c r="J236" i="11"/>
  <c r="I236" i="11"/>
  <c r="H236" i="11"/>
  <c r="G236" i="11"/>
  <c r="E236" i="11"/>
  <c r="I235" i="11"/>
  <c r="H235" i="11"/>
  <c r="G235" i="11"/>
  <c r="B235" i="11" s="1"/>
  <c r="E235" i="11"/>
  <c r="J235" i="11" s="1"/>
  <c r="I234" i="11"/>
  <c r="H234" i="11"/>
  <c r="G234" i="11"/>
  <c r="E234" i="11"/>
  <c r="J234" i="11" s="1"/>
  <c r="I233" i="11"/>
  <c r="H233" i="11"/>
  <c r="G233" i="11"/>
  <c r="B233" i="11" s="1"/>
  <c r="E233" i="11"/>
  <c r="J233" i="11" s="1"/>
  <c r="I232" i="11"/>
  <c r="H232" i="11"/>
  <c r="G232" i="11"/>
  <c r="B232" i="11" s="1"/>
  <c r="E232" i="11"/>
  <c r="J232" i="11" s="1"/>
  <c r="I231" i="11"/>
  <c r="H231" i="11"/>
  <c r="G231" i="11"/>
  <c r="E231" i="11"/>
  <c r="J231" i="11" s="1"/>
  <c r="I230" i="11"/>
  <c r="H230" i="11"/>
  <c r="G230" i="11"/>
  <c r="E230" i="11"/>
  <c r="J230" i="11" s="1"/>
  <c r="I229" i="11"/>
  <c r="H229" i="11"/>
  <c r="G229" i="11"/>
  <c r="E229" i="11"/>
  <c r="J229" i="11" s="1"/>
  <c r="I228" i="11"/>
  <c r="H228" i="11"/>
  <c r="G228" i="11"/>
  <c r="E228" i="11"/>
  <c r="J228" i="11" s="1"/>
  <c r="I227" i="11"/>
  <c r="H227" i="11"/>
  <c r="G227" i="11"/>
  <c r="E227" i="11"/>
  <c r="J227" i="11" s="1"/>
  <c r="I226" i="11"/>
  <c r="H226" i="11"/>
  <c r="G226" i="11"/>
  <c r="E226" i="11"/>
  <c r="J226" i="11" s="1"/>
  <c r="I225" i="11"/>
  <c r="H225" i="11"/>
  <c r="G225" i="11"/>
  <c r="E225" i="11"/>
  <c r="J225" i="11" s="1"/>
  <c r="I224" i="11"/>
  <c r="H224" i="11"/>
  <c r="G224" i="11"/>
  <c r="B224" i="11" s="1"/>
  <c r="E224" i="11"/>
  <c r="J224" i="11" s="1"/>
  <c r="I223" i="11"/>
  <c r="H223" i="11"/>
  <c r="G223" i="11"/>
  <c r="E223" i="11"/>
  <c r="J223" i="11" s="1"/>
  <c r="I222" i="11"/>
  <c r="H222" i="11"/>
  <c r="G222" i="11"/>
  <c r="E222" i="11"/>
  <c r="J222" i="11" s="1"/>
  <c r="I221" i="11"/>
  <c r="H221" i="11"/>
  <c r="G221" i="11"/>
  <c r="E221" i="11"/>
  <c r="J221" i="11" s="1"/>
  <c r="I220" i="11"/>
  <c r="H220" i="11"/>
  <c r="G220" i="11"/>
  <c r="B220" i="11" s="1"/>
  <c r="E220" i="11"/>
  <c r="J220" i="11" s="1"/>
  <c r="I219" i="11"/>
  <c r="H219" i="11"/>
  <c r="G219" i="11"/>
  <c r="E219" i="11"/>
  <c r="J219" i="11" s="1"/>
  <c r="I218" i="11"/>
  <c r="H218" i="11"/>
  <c r="G218" i="11"/>
  <c r="B218" i="11" s="1"/>
  <c r="E218" i="11"/>
  <c r="J218" i="11" s="1"/>
  <c r="I217" i="11"/>
  <c r="H217" i="11"/>
  <c r="G217" i="11"/>
  <c r="B217" i="11" s="1"/>
  <c r="E217" i="11"/>
  <c r="J217" i="11" s="1"/>
  <c r="I216" i="11"/>
  <c r="H216" i="11"/>
  <c r="G216" i="11"/>
  <c r="B216" i="11" s="1"/>
  <c r="E216" i="11"/>
  <c r="J216" i="11" s="1"/>
  <c r="I215" i="11"/>
  <c r="H215" i="11"/>
  <c r="G215" i="11"/>
  <c r="B215" i="11" s="1"/>
  <c r="E215" i="11"/>
  <c r="J215" i="11" s="1"/>
  <c r="I214" i="11"/>
  <c r="H214" i="11"/>
  <c r="G214" i="11"/>
  <c r="B214" i="11" s="1"/>
  <c r="E214" i="11"/>
  <c r="J214" i="11" s="1"/>
  <c r="I213" i="11"/>
  <c r="H213" i="11"/>
  <c r="G213" i="11"/>
  <c r="B213" i="11" s="1"/>
  <c r="E213" i="11"/>
  <c r="J213" i="11" s="1"/>
  <c r="I212" i="11"/>
  <c r="H212" i="11"/>
  <c r="G212" i="11"/>
  <c r="B212" i="11" s="1"/>
  <c r="E212" i="11"/>
  <c r="J212" i="11" s="1"/>
  <c r="J211" i="11"/>
  <c r="I211" i="11"/>
  <c r="H211" i="11"/>
  <c r="G211" i="11"/>
  <c r="E211" i="11"/>
  <c r="I210" i="11"/>
  <c r="H210" i="11"/>
  <c r="G210" i="11"/>
  <c r="E210" i="11"/>
  <c r="J210" i="11" s="1"/>
  <c r="I209" i="11"/>
  <c r="H209" i="11"/>
  <c r="G209" i="11"/>
  <c r="E209" i="11"/>
  <c r="J209" i="11" s="1"/>
  <c r="I208" i="11"/>
  <c r="H208" i="11"/>
  <c r="G208" i="11"/>
  <c r="B208" i="11" s="1"/>
  <c r="E208" i="11"/>
  <c r="J208" i="11" s="1"/>
  <c r="I207" i="11"/>
  <c r="H207" i="11"/>
  <c r="G207" i="11"/>
  <c r="E207" i="11"/>
  <c r="J207" i="11" s="1"/>
  <c r="I206" i="11"/>
  <c r="H206" i="11"/>
  <c r="G206" i="11"/>
  <c r="B206" i="11" s="1"/>
  <c r="E206" i="11"/>
  <c r="J206" i="11" s="1"/>
  <c r="I205" i="11"/>
  <c r="H205" i="11"/>
  <c r="G205" i="11"/>
  <c r="E205" i="11"/>
  <c r="J205" i="11" s="1"/>
  <c r="I204" i="11"/>
  <c r="H204" i="11"/>
  <c r="G204" i="11"/>
  <c r="B204" i="11" s="1"/>
  <c r="E204" i="11"/>
  <c r="J204" i="11" s="1"/>
  <c r="I203" i="11"/>
  <c r="H203" i="11"/>
  <c r="G203" i="11"/>
  <c r="E203" i="11"/>
  <c r="J203" i="11" s="1"/>
  <c r="I202" i="11"/>
  <c r="H202" i="11"/>
  <c r="G202" i="11"/>
  <c r="E202" i="11"/>
  <c r="J202" i="11" s="1"/>
  <c r="I201" i="11"/>
  <c r="H201" i="11"/>
  <c r="G201" i="11"/>
  <c r="E201" i="11"/>
  <c r="J201" i="11" s="1"/>
  <c r="I200" i="11"/>
  <c r="H200" i="11"/>
  <c r="G200" i="11"/>
  <c r="E200" i="11"/>
  <c r="J200" i="11" s="1"/>
  <c r="I199" i="11"/>
  <c r="H199" i="11"/>
  <c r="G199" i="11"/>
  <c r="E199" i="11"/>
  <c r="J199" i="11" s="1"/>
  <c r="I198" i="11"/>
  <c r="H198" i="11"/>
  <c r="G198" i="11"/>
  <c r="E198" i="11"/>
  <c r="J198" i="11" s="1"/>
  <c r="I197" i="11"/>
  <c r="H197" i="11"/>
  <c r="B197" i="11" s="1"/>
  <c r="C197" i="11" s="1"/>
  <c r="G197" i="11"/>
  <c r="E197" i="11"/>
  <c r="J197" i="11" s="1"/>
  <c r="I196" i="11"/>
  <c r="H196" i="11"/>
  <c r="G196" i="11"/>
  <c r="B196" i="11" s="1"/>
  <c r="E196" i="11"/>
  <c r="J196" i="11" s="1"/>
  <c r="I195" i="11"/>
  <c r="H195" i="11"/>
  <c r="G195" i="11"/>
  <c r="E195" i="11"/>
  <c r="J195" i="11" s="1"/>
  <c r="I194" i="11"/>
  <c r="H194" i="11"/>
  <c r="G194" i="11"/>
  <c r="E194" i="11"/>
  <c r="J194" i="11" s="1"/>
  <c r="I193" i="11"/>
  <c r="H193" i="11"/>
  <c r="G193" i="11"/>
  <c r="E193" i="11"/>
  <c r="J193" i="11" s="1"/>
  <c r="I192" i="11"/>
  <c r="H192" i="11"/>
  <c r="G192" i="11"/>
  <c r="E192" i="11"/>
  <c r="J192" i="11" s="1"/>
  <c r="I191" i="11"/>
  <c r="H191" i="11"/>
  <c r="G191" i="11"/>
  <c r="E191" i="11"/>
  <c r="J191" i="11" s="1"/>
  <c r="I190" i="11"/>
  <c r="H190" i="11"/>
  <c r="G190" i="11"/>
  <c r="E190" i="11"/>
  <c r="J190" i="11" s="1"/>
  <c r="I189" i="11"/>
  <c r="H189" i="11"/>
  <c r="G189" i="11"/>
  <c r="E189" i="11"/>
  <c r="J189" i="11" s="1"/>
  <c r="B189" i="11"/>
  <c r="J188" i="11"/>
  <c r="I188" i="11"/>
  <c r="H188" i="11"/>
  <c r="G188" i="11"/>
  <c r="E188" i="11"/>
  <c r="I187" i="11"/>
  <c r="H187" i="11"/>
  <c r="G187" i="11"/>
  <c r="E187" i="11"/>
  <c r="J187" i="11" s="1"/>
  <c r="I186" i="11"/>
  <c r="H186" i="11"/>
  <c r="G186" i="11"/>
  <c r="E186" i="11"/>
  <c r="J186" i="11" s="1"/>
  <c r="I185" i="11"/>
  <c r="H185" i="11"/>
  <c r="G185" i="11"/>
  <c r="E185" i="11"/>
  <c r="J185" i="11" s="1"/>
  <c r="I184" i="11"/>
  <c r="H184" i="11"/>
  <c r="G184" i="11"/>
  <c r="E184" i="11"/>
  <c r="J184" i="11" s="1"/>
  <c r="I183" i="11"/>
  <c r="H183" i="11"/>
  <c r="G183" i="11"/>
  <c r="E183" i="11"/>
  <c r="J183" i="11" s="1"/>
  <c r="I182" i="11"/>
  <c r="H182" i="11"/>
  <c r="G182" i="11"/>
  <c r="E182" i="11"/>
  <c r="J182" i="11" s="1"/>
  <c r="I181" i="11"/>
  <c r="H181" i="11"/>
  <c r="G181" i="11"/>
  <c r="E181" i="11"/>
  <c r="J181" i="11" s="1"/>
  <c r="B181" i="11"/>
  <c r="I180" i="11"/>
  <c r="H180" i="11"/>
  <c r="G180" i="11"/>
  <c r="B180" i="11" s="1"/>
  <c r="E180" i="11"/>
  <c r="J180" i="11" s="1"/>
  <c r="J179" i="11"/>
  <c r="I179" i="11"/>
  <c r="H179" i="11"/>
  <c r="G179" i="11"/>
  <c r="B179" i="11" s="1"/>
  <c r="E179" i="11"/>
  <c r="I178" i="11"/>
  <c r="H178" i="11"/>
  <c r="G178" i="11"/>
  <c r="E178" i="11"/>
  <c r="J178" i="11" s="1"/>
  <c r="I177" i="11"/>
  <c r="H177" i="11"/>
  <c r="G177" i="11"/>
  <c r="B177" i="11" s="1"/>
  <c r="E177" i="11"/>
  <c r="J177" i="11" s="1"/>
  <c r="I176" i="11"/>
  <c r="H176" i="11"/>
  <c r="G176" i="11"/>
  <c r="E176" i="11"/>
  <c r="J176" i="11" s="1"/>
  <c r="I175" i="11"/>
  <c r="H175" i="11"/>
  <c r="G175" i="11"/>
  <c r="B175" i="11" s="1"/>
  <c r="E175" i="11"/>
  <c r="J175" i="11" s="1"/>
  <c r="I174" i="11"/>
  <c r="H174" i="11"/>
  <c r="G174" i="11"/>
  <c r="E174" i="11"/>
  <c r="J174" i="11" s="1"/>
  <c r="I173" i="11"/>
  <c r="H173" i="11"/>
  <c r="G173" i="11"/>
  <c r="B173" i="11" s="1"/>
  <c r="E173" i="11"/>
  <c r="J173" i="11" s="1"/>
  <c r="I172" i="11"/>
  <c r="H172" i="11"/>
  <c r="G172" i="11"/>
  <c r="B172" i="11" s="1"/>
  <c r="E172" i="11"/>
  <c r="J172" i="11" s="1"/>
  <c r="I171" i="11"/>
  <c r="H171" i="11"/>
  <c r="G171" i="11"/>
  <c r="E171" i="11"/>
  <c r="J171" i="11" s="1"/>
  <c r="I170" i="11"/>
  <c r="H170" i="11"/>
  <c r="G170" i="11"/>
  <c r="E170" i="11"/>
  <c r="J170" i="11" s="1"/>
  <c r="I169" i="11"/>
  <c r="H169" i="11"/>
  <c r="G169" i="11"/>
  <c r="E169" i="11"/>
  <c r="J169" i="11" s="1"/>
  <c r="I168" i="11"/>
  <c r="H168" i="11"/>
  <c r="G168" i="11"/>
  <c r="B168" i="11" s="1"/>
  <c r="E168" i="11"/>
  <c r="J168" i="11" s="1"/>
  <c r="I167" i="11"/>
  <c r="H167" i="11"/>
  <c r="G167" i="11"/>
  <c r="E167" i="11"/>
  <c r="J167" i="11" s="1"/>
  <c r="I166" i="11"/>
  <c r="H166" i="11"/>
  <c r="G166" i="11"/>
  <c r="B166" i="11" s="1"/>
  <c r="E166" i="11"/>
  <c r="J166" i="11" s="1"/>
  <c r="I165" i="11"/>
  <c r="H165" i="11"/>
  <c r="G165" i="11"/>
  <c r="E165" i="11"/>
  <c r="J165" i="11" s="1"/>
  <c r="I164" i="11"/>
  <c r="H164" i="11"/>
  <c r="G164" i="11"/>
  <c r="E164" i="11"/>
  <c r="J164" i="11" s="1"/>
  <c r="B164" i="11"/>
  <c r="I163" i="11"/>
  <c r="H163" i="11"/>
  <c r="G163" i="11"/>
  <c r="B163" i="11" s="1"/>
  <c r="E163" i="11"/>
  <c r="J163" i="11" s="1"/>
  <c r="I162" i="11"/>
  <c r="H162" i="11"/>
  <c r="G162" i="11"/>
  <c r="E162" i="11"/>
  <c r="J162" i="11" s="1"/>
  <c r="I161" i="11"/>
  <c r="H161" i="11"/>
  <c r="G161" i="11"/>
  <c r="E161" i="11"/>
  <c r="J161" i="11" s="1"/>
  <c r="I160" i="11"/>
  <c r="H160" i="11"/>
  <c r="G160" i="11"/>
  <c r="E160" i="11"/>
  <c r="J160" i="11" s="1"/>
  <c r="I159" i="11"/>
  <c r="H159" i="11"/>
  <c r="G159" i="11"/>
  <c r="E159" i="11"/>
  <c r="J159" i="11" s="1"/>
  <c r="I158" i="11"/>
  <c r="H158" i="11"/>
  <c r="G158" i="11"/>
  <c r="B158" i="11" s="1"/>
  <c r="E158" i="11"/>
  <c r="J158" i="11" s="1"/>
  <c r="I157" i="11"/>
  <c r="H157" i="11"/>
  <c r="G157" i="11"/>
  <c r="B157" i="11" s="1"/>
  <c r="E157" i="11"/>
  <c r="J157" i="11" s="1"/>
  <c r="J156" i="11"/>
  <c r="I156" i="11"/>
  <c r="H156" i="11"/>
  <c r="G156" i="11"/>
  <c r="B156" i="11" s="1"/>
  <c r="E156" i="11"/>
  <c r="I155" i="11"/>
  <c r="H155" i="11"/>
  <c r="G155" i="11"/>
  <c r="E155" i="11"/>
  <c r="J155" i="11" s="1"/>
  <c r="I154" i="11"/>
  <c r="H154" i="11"/>
  <c r="B154" i="11" s="1"/>
  <c r="G154" i="11"/>
  <c r="E154" i="11"/>
  <c r="J154" i="11" s="1"/>
  <c r="I153" i="11"/>
  <c r="H153" i="11"/>
  <c r="G153" i="11"/>
  <c r="B153" i="11" s="1"/>
  <c r="E153" i="11"/>
  <c r="J153" i="11" s="1"/>
  <c r="I152" i="11"/>
  <c r="H152" i="11"/>
  <c r="G152" i="11"/>
  <c r="E152" i="11"/>
  <c r="J152" i="11" s="1"/>
  <c r="I151" i="11"/>
  <c r="H151" i="11"/>
  <c r="G151" i="11"/>
  <c r="B151" i="11" s="1"/>
  <c r="E151" i="11"/>
  <c r="J151" i="11" s="1"/>
  <c r="I150" i="11"/>
  <c r="H150" i="11"/>
  <c r="G150" i="11"/>
  <c r="E150" i="11"/>
  <c r="J150" i="11" s="1"/>
  <c r="I149" i="11"/>
  <c r="H149" i="11"/>
  <c r="G149" i="11"/>
  <c r="E149" i="11"/>
  <c r="J149" i="11" s="1"/>
  <c r="B149" i="11"/>
  <c r="J148" i="11"/>
  <c r="I148" i="11"/>
  <c r="H148" i="11"/>
  <c r="G148" i="11"/>
  <c r="B148" i="11" s="1"/>
  <c r="E148" i="11"/>
  <c r="I147" i="11"/>
  <c r="H147" i="11"/>
  <c r="G147" i="11"/>
  <c r="E147" i="11"/>
  <c r="J147" i="11" s="1"/>
  <c r="I146" i="11"/>
  <c r="H146" i="11"/>
  <c r="G146" i="11"/>
  <c r="E146" i="11"/>
  <c r="J146" i="11" s="1"/>
  <c r="I145" i="11"/>
  <c r="H145" i="11"/>
  <c r="G145" i="11"/>
  <c r="E145" i="11"/>
  <c r="J145" i="11" s="1"/>
  <c r="I144" i="11"/>
  <c r="H144" i="11"/>
  <c r="G144" i="11"/>
  <c r="E144" i="11"/>
  <c r="J144" i="11" s="1"/>
  <c r="I143" i="11"/>
  <c r="H143" i="11"/>
  <c r="G143" i="11"/>
  <c r="E143" i="11"/>
  <c r="J143" i="11" s="1"/>
  <c r="I142" i="11"/>
  <c r="H142" i="11"/>
  <c r="G142" i="11"/>
  <c r="B142" i="11" s="1"/>
  <c r="E142" i="11"/>
  <c r="J142" i="11" s="1"/>
  <c r="I141" i="11"/>
  <c r="H141" i="11"/>
  <c r="G141" i="11"/>
  <c r="B141" i="11" s="1"/>
  <c r="E141" i="11"/>
  <c r="J141" i="11" s="1"/>
  <c r="I140" i="11"/>
  <c r="H140" i="11"/>
  <c r="G140" i="11"/>
  <c r="E140" i="11"/>
  <c r="J140" i="11" s="1"/>
  <c r="J139" i="11"/>
  <c r="I139" i="11"/>
  <c r="H139" i="11"/>
  <c r="G139" i="11"/>
  <c r="E139" i="11"/>
  <c r="I138" i="11"/>
  <c r="H138" i="11"/>
  <c r="G138" i="11"/>
  <c r="E138" i="11"/>
  <c r="J138" i="11" s="1"/>
  <c r="I137" i="11"/>
  <c r="H137" i="11"/>
  <c r="G137" i="11"/>
  <c r="E137" i="11"/>
  <c r="J137" i="11" s="1"/>
  <c r="I136" i="11"/>
  <c r="H136" i="11"/>
  <c r="G136" i="11"/>
  <c r="E136" i="11"/>
  <c r="J136" i="11" s="1"/>
  <c r="I135" i="11"/>
  <c r="H135" i="11"/>
  <c r="G135" i="11"/>
  <c r="E135" i="11"/>
  <c r="J135" i="11" s="1"/>
  <c r="I134" i="11"/>
  <c r="H134" i="11"/>
  <c r="G134" i="11"/>
  <c r="E134" i="11"/>
  <c r="J134" i="11" s="1"/>
  <c r="I133" i="11"/>
  <c r="H133" i="11"/>
  <c r="B133" i="11" s="1"/>
  <c r="G133" i="11"/>
  <c r="E133" i="11"/>
  <c r="J133" i="11" s="1"/>
  <c r="I132" i="11"/>
  <c r="H132" i="11"/>
  <c r="G132" i="11"/>
  <c r="B132" i="11" s="1"/>
  <c r="E132" i="11"/>
  <c r="J132" i="11" s="1"/>
  <c r="I131" i="11"/>
  <c r="H131" i="11"/>
  <c r="G131" i="11"/>
  <c r="E131" i="11"/>
  <c r="J131" i="11" s="1"/>
  <c r="I130" i="11"/>
  <c r="H130" i="11"/>
  <c r="G130" i="11"/>
  <c r="E130" i="11"/>
  <c r="J130" i="11" s="1"/>
  <c r="I129" i="11"/>
  <c r="H129" i="11"/>
  <c r="G129" i="11"/>
  <c r="E129" i="11"/>
  <c r="J129" i="11" s="1"/>
  <c r="I128" i="11"/>
  <c r="H128" i="11"/>
  <c r="G128" i="11"/>
  <c r="E128" i="11"/>
  <c r="J128" i="11" s="1"/>
  <c r="I127" i="11"/>
  <c r="H127" i="11"/>
  <c r="G127" i="11"/>
  <c r="E127" i="11"/>
  <c r="J127" i="11" s="1"/>
  <c r="I126" i="11"/>
  <c r="H126" i="11"/>
  <c r="G126" i="11"/>
  <c r="E126" i="11"/>
  <c r="J126" i="11" s="1"/>
  <c r="I125" i="11"/>
  <c r="H125" i="11"/>
  <c r="B125" i="11" s="1"/>
  <c r="G125" i="11"/>
  <c r="E125" i="11"/>
  <c r="J125" i="11" s="1"/>
  <c r="I124" i="11"/>
  <c r="H124" i="11"/>
  <c r="G124" i="11"/>
  <c r="B124" i="11" s="1"/>
  <c r="E124" i="11"/>
  <c r="J124" i="11" s="1"/>
  <c r="I123" i="11"/>
  <c r="H123" i="11"/>
  <c r="G123" i="11"/>
  <c r="E123" i="11"/>
  <c r="J123" i="11" s="1"/>
  <c r="I122" i="11"/>
  <c r="H122" i="11"/>
  <c r="G122" i="11"/>
  <c r="E122" i="11"/>
  <c r="J122" i="11" s="1"/>
  <c r="I121" i="11"/>
  <c r="H121" i="11"/>
  <c r="G121" i="11"/>
  <c r="E121" i="11"/>
  <c r="J121" i="11" s="1"/>
  <c r="I120" i="11"/>
  <c r="H120" i="11"/>
  <c r="G120" i="11"/>
  <c r="E120" i="11"/>
  <c r="J120" i="11" s="1"/>
  <c r="I119" i="11"/>
  <c r="H119" i="11"/>
  <c r="G119" i="11"/>
  <c r="E119" i="11"/>
  <c r="J119" i="11" s="1"/>
  <c r="I118" i="11"/>
  <c r="H118" i="11"/>
  <c r="G118" i="11"/>
  <c r="B118" i="11" s="1"/>
  <c r="E118" i="11"/>
  <c r="J118" i="11" s="1"/>
  <c r="I117" i="11"/>
  <c r="H117" i="11"/>
  <c r="G117" i="11"/>
  <c r="E117" i="11"/>
  <c r="J117" i="11" s="1"/>
  <c r="I116" i="11"/>
  <c r="H116" i="11"/>
  <c r="G116" i="11"/>
  <c r="B116" i="11" s="1"/>
  <c r="E116" i="11"/>
  <c r="J116" i="11" s="1"/>
  <c r="I115" i="11"/>
  <c r="H115" i="11"/>
  <c r="G115" i="11"/>
  <c r="B115" i="11" s="1"/>
  <c r="E115" i="11"/>
  <c r="J115" i="11" s="1"/>
  <c r="I114" i="11"/>
  <c r="H114" i="11"/>
  <c r="G114" i="11"/>
  <c r="E114" i="11"/>
  <c r="J114" i="11" s="1"/>
  <c r="I113" i="11"/>
  <c r="H113" i="11"/>
  <c r="G113" i="11"/>
  <c r="E113" i="11"/>
  <c r="J113" i="11" s="1"/>
  <c r="I112" i="11"/>
  <c r="H112" i="11"/>
  <c r="G112" i="11"/>
  <c r="E112" i="11"/>
  <c r="J112" i="11" s="1"/>
  <c r="I111" i="11"/>
  <c r="H111" i="11"/>
  <c r="G111" i="11"/>
  <c r="E111" i="11"/>
  <c r="J111" i="11" s="1"/>
  <c r="J110" i="11"/>
  <c r="I110" i="11"/>
  <c r="H110" i="11"/>
  <c r="G110" i="11"/>
  <c r="E110" i="11"/>
  <c r="I109" i="11"/>
  <c r="H109" i="11"/>
  <c r="G109" i="11"/>
  <c r="E109" i="11"/>
  <c r="J109" i="11" s="1"/>
  <c r="I108" i="11"/>
  <c r="H108" i="11"/>
  <c r="G108" i="11"/>
  <c r="E108" i="11"/>
  <c r="J108" i="11" s="1"/>
  <c r="I107" i="11"/>
  <c r="H107" i="11"/>
  <c r="G107" i="11"/>
  <c r="E107" i="11"/>
  <c r="J107" i="11" s="1"/>
  <c r="I106" i="11"/>
  <c r="H106" i="11"/>
  <c r="G106" i="11"/>
  <c r="E106" i="11"/>
  <c r="J106" i="11" s="1"/>
  <c r="I105" i="11"/>
  <c r="H105" i="11"/>
  <c r="G105" i="11"/>
  <c r="B105" i="11" s="1"/>
  <c r="E105" i="11"/>
  <c r="J105" i="11" s="1"/>
  <c r="I104" i="11"/>
  <c r="H104" i="11"/>
  <c r="B104" i="11" s="1"/>
  <c r="G104" i="11"/>
  <c r="E104" i="11"/>
  <c r="J104" i="11" s="1"/>
  <c r="I103" i="11"/>
  <c r="H103" i="11"/>
  <c r="G103" i="11"/>
  <c r="E103" i="11"/>
  <c r="J103" i="11" s="1"/>
  <c r="I102" i="11"/>
  <c r="H102" i="11"/>
  <c r="G102" i="11"/>
  <c r="E102" i="11"/>
  <c r="J102" i="11" s="1"/>
  <c r="I101" i="11"/>
  <c r="H101" i="11"/>
  <c r="G101" i="11"/>
  <c r="B101" i="11" s="1"/>
  <c r="E101" i="11"/>
  <c r="J101" i="11" s="1"/>
  <c r="I100" i="11"/>
  <c r="H100" i="11"/>
  <c r="G100" i="11"/>
  <c r="E100" i="11"/>
  <c r="J100" i="11" s="1"/>
  <c r="I99" i="11"/>
  <c r="H99" i="11"/>
  <c r="G99" i="11"/>
  <c r="E99" i="11"/>
  <c r="J99" i="11" s="1"/>
  <c r="I98" i="11"/>
  <c r="H98" i="11"/>
  <c r="G98" i="11"/>
  <c r="E98" i="11"/>
  <c r="J98" i="11" s="1"/>
  <c r="I97" i="11"/>
  <c r="H97" i="11"/>
  <c r="G97" i="11"/>
  <c r="E97" i="11"/>
  <c r="J97" i="11" s="1"/>
  <c r="I96" i="11"/>
  <c r="H96" i="11"/>
  <c r="G96" i="11"/>
  <c r="E96" i="11"/>
  <c r="J96" i="11" s="1"/>
  <c r="I95" i="11"/>
  <c r="H95" i="11"/>
  <c r="G95" i="11"/>
  <c r="E95" i="11"/>
  <c r="J95" i="11" s="1"/>
  <c r="I94" i="11"/>
  <c r="H94" i="11"/>
  <c r="G94" i="11"/>
  <c r="B94" i="11" s="1"/>
  <c r="E94" i="11"/>
  <c r="J94" i="11" s="1"/>
  <c r="I93" i="11"/>
  <c r="H93" i="11"/>
  <c r="G93" i="11"/>
  <c r="B93" i="11" s="1"/>
  <c r="E93" i="11"/>
  <c r="J93" i="11" s="1"/>
  <c r="I92" i="11"/>
  <c r="H92" i="11"/>
  <c r="G92" i="11"/>
  <c r="B92" i="11" s="1"/>
  <c r="E92" i="11"/>
  <c r="J92" i="11" s="1"/>
  <c r="I91" i="11"/>
  <c r="H91" i="11"/>
  <c r="G91" i="11"/>
  <c r="B91" i="11" s="1"/>
  <c r="E91" i="11"/>
  <c r="J91" i="11" s="1"/>
  <c r="I90" i="11"/>
  <c r="H90" i="11"/>
  <c r="G90" i="11"/>
  <c r="B90" i="11" s="1"/>
  <c r="E90" i="11"/>
  <c r="J90" i="11" s="1"/>
  <c r="I89" i="11"/>
  <c r="H89" i="11"/>
  <c r="G89" i="11"/>
  <c r="B89" i="11" s="1"/>
  <c r="E89" i="11"/>
  <c r="J89" i="11" s="1"/>
  <c r="I88" i="11"/>
  <c r="H88" i="11"/>
  <c r="G88" i="11"/>
  <c r="B88" i="11" s="1"/>
  <c r="E88" i="11"/>
  <c r="J88" i="11" s="1"/>
  <c r="I87" i="11"/>
  <c r="H87" i="11"/>
  <c r="G87" i="11"/>
  <c r="B87" i="11" s="1"/>
  <c r="E87" i="11"/>
  <c r="J87" i="11" s="1"/>
  <c r="I86" i="11"/>
  <c r="H86" i="11"/>
  <c r="G86" i="11"/>
  <c r="B86" i="11" s="1"/>
  <c r="E86" i="11"/>
  <c r="J86" i="11" s="1"/>
  <c r="I85" i="11"/>
  <c r="H85" i="11"/>
  <c r="G85" i="11"/>
  <c r="E85" i="11"/>
  <c r="J85" i="11" s="1"/>
  <c r="I84" i="11"/>
  <c r="H84" i="11"/>
  <c r="G84" i="11"/>
  <c r="E84" i="11"/>
  <c r="J84" i="11" s="1"/>
  <c r="I83" i="11"/>
  <c r="H83" i="11"/>
  <c r="G83" i="11"/>
  <c r="E83" i="11"/>
  <c r="J83" i="11" s="1"/>
  <c r="I82" i="11"/>
  <c r="H82" i="11"/>
  <c r="G82" i="11"/>
  <c r="E82" i="11"/>
  <c r="J82" i="11" s="1"/>
  <c r="I81" i="11"/>
  <c r="H81" i="11"/>
  <c r="G81" i="11"/>
  <c r="B81" i="11" s="1"/>
  <c r="E81" i="11"/>
  <c r="J81" i="11" s="1"/>
  <c r="I80" i="11"/>
  <c r="H80" i="11"/>
  <c r="G80" i="11"/>
  <c r="E80" i="11"/>
  <c r="J80" i="11" s="1"/>
  <c r="I79" i="11"/>
  <c r="H79" i="11"/>
  <c r="G79" i="11"/>
  <c r="B79" i="11" s="1"/>
  <c r="E79" i="11"/>
  <c r="J79" i="11" s="1"/>
  <c r="I78" i="11"/>
  <c r="H78" i="11"/>
  <c r="G78" i="11"/>
  <c r="E78" i="11"/>
  <c r="J78" i="11" s="1"/>
  <c r="I77" i="11"/>
  <c r="H77" i="11"/>
  <c r="G77" i="11"/>
  <c r="E77" i="11"/>
  <c r="J77" i="11" s="1"/>
  <c r="I76" i="11"/>
  <c r="H76" i="11"/>
  <c r="G76" i="11"/>
  <c r="E76" i="11"/>
  <c r="J76" i="11" s="1"/>
  <c r="I75" i="11"/>
  <c r="H75" i="11"/>
  <c r="G75" i="11"/>
  <c r="E75" i="11"/>
  <c r="J75" i="11" s="1"/>
  <c r="I74" i="11"/>
  <c r="H74" i="11"/>
  <c r="G74" i="11"/>
  <c r="E74" i="11"/>
  <c r="J74" i="11" s="1"/>
  <c r="I73" i="11"/>
  <c r="H73" i="11"/>
  <c r="G73" i="11"/>
  <c r="E73" i="11"/>
  <c r="J73" i="11" s="1"/>
  <c r="I72" i="11"/>
  <c r="H72" i="11"/>
  <c r="G72" i="11"/>
  <c r="E72" i="11"/>
  <c r="J72" i="11" s="1"/>
  <c r="I71" i="11"/>
  <c r="H71" i="11"/>
  <c r="G71" i="11"/>
  <c r="B71" i="11" s="1"/>
  <c r="E71" i="11"/>
  <c r="J71" i="11" s="1"/>
  <c r="I70" i="11"/>
  <c r="H70" i="11"/>
  <c r="G70" i="11"/>
  <c r="E70" i="11"/>
  <c r="J70" i="11" s="1"/>
  <c r="I69" i="11"/>
  <c r="H69" i="11"/>
  <c r="G69" i="11"/>
  <c r="E69" i="11"/>
  <c r="J69" i="11" s="1"/>
  <c r="I68" i="11"/>
  <c r="H68" i="11"/>
  <c r="G68" i="11"/>
  <c r="E68" i="11"/>
  <c r="J68" i="11" s="1"/>
  <c r="I67" i="11"/>
  <c r="H67" i="11"/>
  <c r="G67" i="11"/>
  <c r="E67" i="11"/>
  <c r="J67" i="11" s="1"/>
  <c r="I66" i="11"/>
  <c r="H66" i="11"/>
  <c r="G66" i="11"/>
  <c r="E66" i="11"/>
  <c r="J66" i="11" s="1"/>
  <c r="I65" i="11"/>
  <c r="H65" i="11"/>
  <c r="G65" i="11"/>
  <c r="E65" i="11"/>
  <c r="J65" i="11" s="1"/>
  <c r="I64" i="11"/>
  <c r="H64" i="11"/>
  <c r="G64" i="11"/>
  <c r="E64" i="11"/>
  <c r="J64" i="11" s="1"/>
  <c r="I63" i="11"/>
  <c r="H63" i="11"/>
  <c r="G63" i="11"/>
  <c r="B63" i="11" s="1"/>
  <c r="E63" i="11"/>
  <c r="J63" i="11" s="1"/>
  <c r="I62" i="11"/>
  <c r="H62" i="11"/>
  <c r="G62" i="11"/>
  <c r="B62" i="11" s="1"/>
  <c r="E62" i="11"/>
  <c r="J62" i="11" s="1"/>
  <c r="I61" i="11"/>
  <c r="H61" i="11"/>
  <c r="G61" i="11"/>
  <c r="E61" i="11"/>
  <c r="J61" i="11" s="1"/>
  <c r="I60" i="11"/>
  <c r="H60" i="11"/>
  <c r="G60" i="11"/>
  <c r="B60" i="11" s="1"/>
  <c r="E60" i="11"/>
  <c r="J60" i="11" s="1"/>
  <c r="I59" i="11"/>
  <c r="H59" i="11"/>
  <c r="G59" i="11"/>
  <c r="E59" i="11"/>
  <c r="J59" i="11" s="1"/>
  <c r="I58" i="11"/>
  <c r="H58" i="11"/>
  <c r="G58" i="11"/>
  <c r="B58" i="11" s="1"/>
  <c r="E58" i="11"/>
  <c r="J58" i="11" s="1"/>
  <c r="I57" i="11"/>
  <c r="H57" i="11"/>
  <c r="G57" i="11"/>
  <c r="E57" i="11"/>
  <c r="J57" i="11" s="1"/>
  <c r="I56" i="11"/>
  <c r="H56" i="11"/>
  <c r="G56" i="11"/>
  <c r="B56" i="11" s="1"/>
  <c r="E56" i="11"/>
  <c r="J56" i="11" s="1"/>
  <c r="J55" i="11"/>
  <c r="I55" i="11"/>
  <c r="H55" i="11"/>
  <c r="G55" i="11"/>
  <c r="E55" i="11"/>
  <c r="B55" i="11"/>
  <c r="I54" i="11"/>
  <c r="H54" i="11"/>
  <c r="G54" i="11"/>
  <c r="B54" i="11" s="1"/>
  <c r="E54" i="11"/>
  <c r="J54" i="11" s="1"/>
  <c r="I53" i="11"/>
  <c r="H53" i="11"/>
  <c r="G53" i="11"/>
  <c r="E53" i="11"/>
  <c r="J53" i="11" s="1"/>
  <c r="I52" i="11"/>
  <c r="H52" i="11"/>
  <c r="G52" i="11"/>
  <c r="E52" i="11"/>
  <c r="J52" i="11" s="1"/>
  <c r="I51" i="11"/>
  <c r="H51" i="11"/>
  <c r="G51" i="11"/>
  <c r="E51" i="11"/>
  <c r="J51" i="11" s="1"/>
  <c r="I50" i="11"/>
  <c r="H50" i="11"/>
  <c r="G50" i="11"/>
  <c r="B50" i="11" s="1"/>
  <c r="E50" i="11"/>
  <c r="J50" i="11" s="1"/>
  <c r="I49" i="11"/>
  <c r="H49" i="11"/>
  <c r="G49" i="11"/>
  <c r="E49" i="11"/>
  <c r="J49" i="11" s="1"/>
  <c r="I48" i="11"/>
  <c r="H48" i="11"/>
  <c r="G48" i="11"/>
  <c r="B48" i="11" s="1"/>
  <c r="E48" i="11"/>
  <c r="J48" i="11" s="1"/>
  <c r="I47" i="11"/>
  <c r="H47" i="11"/>
  <c r="G47" i="11"/>
  <c r="E47" i="11"/>
  <c r="J47" i="11" s="1"/>
  <c r="J46" i="11"/>
  <c r="I46" i="11"/>
  <c r="H46" i="11"/>
  <c r="G46" i="11"/>
  <c r="E46" i="11"/>
  <c r="I45" i="11"/>
  <c r="H45" i="11"/>
  <c r="G45" i="11"/>
  <c r="E45" i="11"/>
  <c r="J45" i="11" s="1"/>
  <c r="J44" i="11"/>
  <c r="I44" i="11"/>
  <c r="H44" i="11"/>
  <c r="G44" i="11"/>
  <c r="E44" i="11"/>
  <c r="I43" i="11"/>
  <c r="H43" i="11"/>
  <c r="G43" i="11"/>
  <c r="B43" i="11" s="1"/>
  <c r="E43" i="11"/>
  <c r="J43" i="11" s="1"/>
  <c r="I42" i="11"/>
  <c r="H42" i="11"/>
  <c r="G42" i="11"/>
  <c r="E42" i="11"/>
  <c r="J42" i="11" s="1"/>
  <c r="I41" i="11"/>
  <c r="H41" i="11"/>
  <c r="G41" i="11"/>
  <c r="B41" i="11" s="1"/>
  <c r="E41" i="11"/>
  <c r="J41" i="11" s="1"/>
  <c r="I40" i="11"/>
  <c r="H40" i="11"/>
  <c r="G40" i="11"/>
  <c r="E40" i="11"/>
  <c r="J40" i="11" s="1"/>
  <c r="I39" i="11"/>
  <c r="H39" i="11"/>
  <c r="G39" i="11"/>
  <c r="E39" i="11"/>
  <c r="J39" i="11" s="1"/>
  <c r="I38" i="11"/>
  <c r="H38" i="11"/>
  <c r="G38" i="11"/>
  <c r="B38" i="11" s="1"/>
  <c r="E38" i="11"/>
  <c r="J38" i="11" s="1"/>
  <c r="I37" i="11"/>
  <c r="H37" i="11"/>
  <c r="G37" i="11"/>
  <c r="E37" i="11"/>
  <c r="J37" i="11" s="1"/>
  <c r="I36" i="11"/>
  <c r="H36" i="11"/>
  <c r="G36" i="11"/>
  <c r="E36" i="11"/>
  <c r="J36" i="11" s="1"/>
  <c r="I35" i="11"/>
  <c r="H35" i="11"/>
  <c r="G35" i="11"/>
  <c r="E35" i="11"/>
  <c r="J35" i="11" s="1"/>
  <c r="I34" i="11"/>
  <c r="H34" i="11"/>
  <c r="G34" i="11"/>
  <c r="E34" i="11"/>
  <c r="J34" i="11" s="1"/>
  <c r="I33" i="11"/>
  <c r="H33" i="11"/>
  <c r="G33" i="11"/>
  <c r="E33" i="11"/>
  <c r="J33" i="11" s="1"/>
  <c r="I32" i="11"/>
  <c r="H32" i="11"/>
  <c r="G32" i="11"/>
  <c r="B32" i="11" s="1"/>
  <c r="E32" i="11"/>
  <c r="J32" i="11" s="1"/>
  <c r="J31" i="11"/>
  <c r="I31" i="11"/>
  <c r="H31" i="11"/>
  <c r="G31" i="11"/>
  <c r="B31" i="11" s="1"/>
  <c r="E31" i="11"/>
  <c r="I30" i="11"/>
  <c r="H30" i="11"/>
  <c r="G30" i="11"/>
  <c r="E30" i="11"/>
  <c r="J30" i="11" s="1"/>
  <c r="I29" i="11"/>
  <c r="H29" i="11"/>
  <c r="G29" i="11"/>
  <c r="B29" i="11" s="1"/>
  <c r="E29" i="11"/>
  <c r="J29" i="11" s="1"/>
  <c r="I28" i="11"/>
  <c r="H28" i="11"/>
  <c r="G28" i="11"/>
  <c r="E28" i="11"/>
  <c r="J28" i="11" s="1"/>
  <c r="I27" i="11"/>
  <c r="H27" i="11"/>
  <c r="G27" i="11"/>
  <c r="E27" i="11"/>
  <c r="J27" i="11" s="1"/>
  <c r="I26" i="11"/>
  <c r="H26" i="11"/>
  <c r="G26" i="11"/>
  <c r="E26" i="11"/>
  <c r="J26" i="11" s="1"/>
  <c r="I25" i="11"/>
  <c r="H25" i="11"/>
  <c r="G25" i="11"/>
  <c r="E25" i="11"/>
  <c r="J25" i="11" s="1"/>
  <c r="I24" i="11"/>
  <c r="H24" i="11"/>
  <c r="G24" i="11"/>
  <c r="E24" i="11"/>
  <c r="J24" i="11" s="1"/>
  <c r="I23" i="11"/>
  <c r="H23" i="11"/>
  <c r="G23" i="11"/>
  <c r="E23" i="11"/>
  <c r="J23" i="11" s="1"/>
  <c r="I22" i="11"/>
  <c r="H22" i="11"/>
  <c r="G22" i="11"/>
  <c r="E22" i="11"/>
  <c r="J22" i="11" s="1"/>
  <c r="I21" i="11"/>
  <c r="H21" i="11"/>
  <c r="G21" i="11"/>
  <c r="E21" i="11"/>
  <c r="J21" i="11" s="1"/>
  <c r="I20" i="11"/>
  <c r="H20" i="11"/>
  <c r="G20" i="11"/>
  <c r="E20" i="11"/>
  <c r="J20" i="11" s="1"/>
  <c r="I19" i="11"/>
  <c r="H19" i="11"/>
  <c r="G19" i="11"/>
  <c r="E19" i="11"/>
  <c r="J19" i="11" s="1"/>
  <c r="I18" i="11"/>
  <c r="H18" i="11"/>
  <c r="G18" i="11"/>
  <c r="E18" i="11"/>
  <c r="J18" i="11" s="1"/>
  <c r="I17" i="11"/>
  <c r="H17" i="11"/>
  <c r="G17" i="11"/>
  <c r="E17" i="11"/>
  <c r="J17" i="11" s="1"/>
  <c r="I16" i="11"/>
  <c r="H16" i="11"/>
  <c r="G16" i="11"/>
  <c r="B16" i="11" s="1"/>
  <c r="E16" i="11"/>
  <c r="J16" i="11" s="1"/>
  <c r="I15" i="11"/>
  <c r="H15" i="11"/>
  <c r="G15" i="11"/>
  <c r="E15" i="11"/>
  <c r="J15" i="11" s="1"/>
  <c r="I14" i="11"/>
  <c r="H14" i="11"/>
  <c r="G14" i="11"/>
  <c r="B14" i="11" s="1"/>
  <c r="E14" i="11"/>
  <c r="J14" i="11" s="1"/>
  <c r="J13" i="11"/>
  <c r="I13" i="11"/>
  <c r="H13" i="11"/>
  <c r="G13" i="11"/>
  <c r="E13" i="11"/>
  <c r="I12" i="11"/>
  <c r="H12" i="11"/>
  <c r="G12" i="11"/>
  <c r="B12" i="11" s="1"/>
  <c r="E12" i="11"/>
  <c r="J12" i="11" s="1"/>
  <c r="I11" i="11"/>
  <c r="H11" i="11"/>
  <c r="G11" i="11"/>
  <c r="E11" i="11"/>
  <c r="J11" i="11" s="1"/>
  <c r="I10" i="11"/>
  <c r="H10" i="11"/>
  <c r="G10" i="11"/>
  <c r="B10" i="11" s="1"/>
  <c r="E10" i="11"/>
  <c r="J10" i="11" s="1"/>
  <c r="I9" i="11"/>
  <c r="H9" i="11"/>
  <c r="G9" i="11"/>
  <c r="E9" i="11"/>
  <c r="J9" i="11" s="1"/>
  <c r="I8" i="11"/>
  <c r="H8" i="11"/>
  <c r="G8" i="11"/>
  <c r="B8" i="11" s="1"/>
  <c r="E8" i="11"/>
  <c r="J8" i="11" s="1"/>
  <c r="I7" i="11"/>
  <c r="H7" i="11"/>
  <c r="B7" i="11" s="1"/>
  <c r="G7" i="11"/>
  <c r="E7" i="11"/>
  <c r="J7" i="11" s="1"/>
  <c r="I6" i="11"/>
  <c r="H6" i="11"/>
  <c r="G6" i="11"/>
  <c r="B6" i="11" s="1"/>
  <c r="E6" i="11"/>
  <c r="J6" i="11" s="1"/>
  <c r="I5" i="11"/>
  <c r="H5" i="11"/>
  <c r="G5" i="11"/>
  <c r="E5" i="11"/>
  <c r="J5" i="11" s="1"/>
  <c r="I4" i="11"/>
  <c r="H4" i="11"/>
  <c r="G4" i="11"/>
  <c r="E4" i="11"/>
  <c r="J4" i="11" s="1"/>
  <c r="I3" i="11"/>
  <c r="H3" i="11"/>
  <c r="G3" i="11"/>
  <c r="E3" i="11"/>
  <c r="J3" i="11" s="1"/>
  <c r="I2" i="11"/>
  <c r="H2" i="11"/>
  <c r="G2" i="11"/>
  <c r="E2" i="11"/>
  <c r="J2" i="11" s="1"/>
  <c r="I441" i="10"/>
  <c r="H441" i="10"/>
  <c r="G441" i="10"/>
  <c r="B441" i="10" s="1"/>
  <c r="E441" i="10"/>
  <c r="J441" i="10" s="1"/>
  <c r="I440" i="10"/>
  <c r="H440" i="10"/>
  <c r="G440" i="10"/>
  <c r="B440" i="10" s="1"/>
  <c r="E440" i="10"/>
  <c r="J440" i="10" s="1"/>
  <c r="I439" i="10"/>
  <c r="H439" i="10"/>
  <c r="G439" i="10"/>
  <c r="E439" i="10"/>
  <c r="J439" i="10" s="1"/>
  <c r="B439" i="10"/>
  <c r="I438" i="10"/>
  <c r="H438" i="10"/>
  <c r="G438" i="10"/>
  <c r="B438" i="10" s="1"/>
  <c r="E438" i="10"/>
  <c r="J438" i="10" s="1"/>
  <c r="I437" i="10"/>
  <c r="H437" i="10"/>
  <c r="G437" i="10"/>
  <c r="E437" i="10"/>
  <c r="J437" i="10" s="1"/>
  <c r="I436" i="10"/>
  <c r="H436" i="10"/>
  <c r="G436" i="10"/>
  <c r="E436" i="10"/>
  <c r="J436" i="10" s="1"/>
  <c r="I435" i="10"/>
  <c r="H435" i="10"/>
  <c r="G435" i="10"/>
  <c r="E435" i="10"/>
  <c r="J435" i="10" s="1"/>
  <c r="I434" i="10"/>
  <c r="H434" i="10"/>
  <c r="G434" i="10"/>
  <c r="E434" i="10"/>
  <c r="J434" i="10" s="1"/>
  <c r="B434" i="10"/>
  <c r="I433" i="10"/>
  <c r="H433" i="10"/>
  <c r="G433" i="10"/>
  <c r="E433" i="10"/>
  <c r="J433" i="10" s="1"/>
  <c r="B433" i="10"/>
  <c r="I432" i="10"/>
  <c r="H432" i="10"/>
  <c r="G432" i="10"/>
  <c r="B432" i="10" s="1"/>
  <c r="E432" i="10"/>
  <c r="J432" i="10" s="1"/>
  <c r="I431" i="10"/>
  <c r="H431" i="10"/>
  <c r="G431" i="10"/>
  <c r="B431" i="10" s="1"/>
  <c r="E431" i="10"/>
  <c r="J431" i="10" s="1"/>
  <c r="I430" i="10"/>
  <c r="H430" i="10"/>
  <c r="B430" i="10" s="1"/>
  <c r="G430" i="10"/>
  <c r="E430" i="10"/>
  <c r="J430" i="10" s="1"/>
  <c r="C430" i="10" s="1"/>
  <c r="J429" i="10"/>
  <c r="I429" i="10"/>
  <c r="H429" i="10"/>
  <c r="G429" i="10"/>
  <c r="E429" i="10"/>
  <c r="I428" i="10"/>
  <c r="H428" i="10"/>
  <c r="G428" i="10"/>
  <c r="B428" i="10" s="1"/>
  <c r="E428" i="10"/>
  <c r="J428" i="10" s="1"/>
  <c r="I427" i="10"/>
  <c r="H427" i="10"/>
  <c r="G427" i="10"/>
  <c r="E427" i="10"/>
  <c r="J427" i="10" s="1"/>
  <c r="I426" i="10"/>
  <c r="H426" i="10"/>
  <c r="G426" i="10"/>
  <c r="E426" i="10"/>
  <c r="J426" i="10" s="1"/>
  <c r="B426" i="10"/>
  <c r="I425" i="10"/>
  <c r="H425" i="10"/>
  <c r="G425" i="10"/>
  <c r="B425" i="10" s="1"/>
  <c r="E425" i="10"/>
  <c r="J425" i="10" s="1"/>
  <c r="I424" i="10"/>
  <c r="H424" i="10"/>
  <c r="B424" i="10" s="1"/>
  <c r="G424" i="10"/>
  <c r="E424" i="10"/>
  <c r="J424" i="10" s="1"/>
  <c r="I423" i="10"/>
  <c r="H423" i="10"/>
  <c r="G423" i="10"/>
  <c r="B423" i="10" s="1"/>
  <c r="E423" i="10"/>
  <c r="J423" i="10" s="1"/>
  <c r="I422" i="10"/>
  <c r="H422" i="10"/>
  <c r="B422" i="10" s="1"/>
  <c r="G422" i="10"/>
  <c r="E422" i="10"/>
  <c r="J422" i="10" s="1"/>
  <c r="J421" i="10"/>
  <c r="I421" i="10"/>
  <c r="H421" i="10"/>
  <c r="G421" i="10"/>
  <c r="E421" i="10"/>
  <c r="I420" i="10"/>
  <c r="H420" i="10"/>
  <c r="G420" i="10"/>
  <c r="E420" i="10"/>
  <c r="J420" i="10" s="1"/>
  <c r="I419" i="10"/>
  <c r="H419" i="10"/>
  <c r="G419" i="10"/>
  <c r="E419" i="10"/>
  <c r="J419" i="10" s="1"/>
  <c r="I418" i="10"/>
  <c r="H418" i="10"/>
  <c r="G418" i="10"/>
  <c r="E418" i="10"/>
  <c r="J418" i="10" s="1"/>
  <c r="B418" i="10"/>
  <c r="I417" i="10"/>
  <c r="H417" i="10"/>
  <c r="G417" i="10"/>
  <c r="B417" i="10" s="1"/>
  <c r="E417" i="10"/>
  <c r="J417" i="10" s="1"/>
  <c r="I416" i="10"/>
  <c r="H416" i="10"/>
  <c r="B416" i="10" s="1"/>
  <c r="G416" i="10"/>
  <c r="E416" i="10"/>
  <c r="J416" i="10" s="1"/>
  <c r="I415" i="10"/>
  <c r="H415" i="10"/>
  <c r="G415" i="10"/>
  <c r="B415" i="10" s="1"/>
  <c r="E415" i="10"/>
  <c r="J415" i="10" s="1"/>
  <c r="I414" i="10"/>
  <c r="H414" i="10"/>
  <c r="G414" i="10"/>
  <c r="E414" i="10"/>
  <c r="J414" i="10" s="1"/>
  <c r="J413" i="10"/>
  <c r="I413" i="10"/>
  <c r="H413" i="10"/>
  <c r="G413" i="10"/>
  <c r="B413" i="10" s="1"/>
  <c r="E413" i="10"/>
  <c r="I412" i="10"/>
  <c r="H412" i="10"/>
  <c r="G412" i="10"/>
  <c r="B412" i="10" s="1"/>
  <c r="E412" i="10"/>
  <c r="J412" i="10" s="1"/>
  <c r="I411" i="10"/>
  <c r="H411" i="10"/>
  <c r="G411" i="10"/>
  <c r="B411" i="10" s="1"/>
  <c r="E411" i="10"/>
  <c r="J411" i="10" s="1"/>
  <c r="I410" i="10"/>
  <c r="H410" i="10"/>
  <c r="G410" i="10"/>
  <c r="B410" i="10" s="1"/>
  <c r="E410" i="10"/>
  <c r="J410" i="10" s="1"/>
  <c r="I409" i="10"/>
  <c r="H409" i="10"/>
  <c r="G409" i="10"/>
  <c r="B409" i="10" s="1"/>
  <c r="E409" i="10"/>
  <c r="J409" i="10" s="1"/>
  <c r="J408" i="10"/>
  <c r="I408" i="10"/>
  <c r="H408" i="10"/>
  <c r="G408" i="10"/>
  <c r="E408" i="10"/>
  <c r="B408" i="10"/>
  <c r="I407" i="10"/>
  <c r="H407" i="10"/>
  <c r="G407" i="10"/>
  <c r="B407" i="10" s="1"/>
  <c r="E407" i="10"/>
  <c r="J407" i="10" s="1"/>
  <c r="I406" i="10"/>
  <c r="H406" i="10"/>
  <c r="B406" i="10" s="1"/>
  <c r="G406" i="10"/>
  <c r="E406" i="10"/>
  <c r="J406" i="10" s="1"/>
  <c r="J405" i="10"/>
  <c r="I405" i="10"/>
  <c r="H405" i="10"/>
  <c r="G405" i="10"/>
  <c r="B405" i="10" s="1"/>
  <c r="E405" i="10"/>
  <c r="I404" i="10"/>
  <c r="H404" i="10"/>
  <c r="G404" i="10"/>
  <c r="B404" i="10" s="1"/>
  <c r="E404" i="10"/>
  <c r="J404" i="10" s="1"/>
  <c r="I403" i="10"/>
  <c r="H403" i="10"/>
  <c r="G403" i="10"/>
  <c r="B403" i="10" s="1"/>
  <c r="E403" i="10"/>
  <c r="J403" i="10" s="1"/>
  <c r="I402" i="10"/>
  <c r="H402" i="10"/>
  <c r="G402" i="10"/>
  <c r="B402" i="10" s="1"/>
  <c r="E402" i="10"/>
  <c r="J402" i="10" s="1"/>
  <c r="I401" i="10"/>
  <c r="H401" i="10"/>
  <c r="G401" i="10"/>
  <c r="B401" i="10" s="1"/>
  <c r="E401" i="10"/>
  <c r="J401" i="10" s="1"/>
  <c r="J400" i="10"/>
  <c r="I400" i="10"/>
  <c r="H400" i="10"/>
  <c r="B400" i="10" s="1"/>
  <c r="G400" i="10"/>
  <c r="E400" i="10"/>
  <c r="I399" i="10"/>
  <c r="H399" i="10"/>
  <c r="B399" i="10" s="1"/>
  <c r="G399" i="10"/>
  <c r="E399" i="10"/>
  <c r="J399" i="10" s="1"/>
  <c r="I398" i="10"/>
  <c r="H398" i="10"/>
  <c r="G398" i="10"/>
  <c r="E398" i="10"/>
  <c r="J398" i="10" s="1"/>
  <c r="J397" i="10"/>
  <c r="I397" i="10"/>
  <c r="H397" i="10"/>
  <c r="G397" i="10"/>
  <c r="B397" i="10" s="1"/>
  <c r="E397" i="10"/>
  <c r="I396" i="10"/>
  <c r="H396" i="10"/>
  <c r="G396" i="10"/>
  <c r="B396" i="10" s="1"/>
  <c r="E396" i="10"/>
  <c r="J396" i="10" s="1"/>
  <c r="I395" i="10"/>
  <c r="H395" i="10"/>
  <c r="G395" i="10"/>
  <c r="B395" i="10" s="1"/>
  <c r="C395" i="10" s="1"/>
  <c r="E395" i="10"/>
  <c r="J395" i="10" s="1"/>
  <c r="I394" i="10"/>
  <c r="H394" i="10"/>
  <c r="G394" i="10"/>
  <c r="B394" i="10" s="1"/>
  <c r="E394" i="10"/>
  <c r="J394" i="10" s="1"/>
  <c r="I393" i="10"/>
  <c r="H393" i="10"/>
  <c r="G393" i="10"/>
  <c r="E393" i="10"/>
  <c r="J393" i="10" s="1"/>
  <c r="B393" i="10"/>
  <c r="J392" i="10"/>
  <c r="I392" i="10"/>
  <c r="H392" i="10"/>
  <c r="G392" i="10"/>
  <c r="B392" i="10" s="1"/>
  <c r="E392" i="10"/>
  <c r="J391" i="10"/>
  <c r="I391" i="10"/>
  <c r="H391" i="10"/>
  <c r="B391" i="10" s="1"/>
  <c r="G391" i="10"/>
  <c r="E391" i="10"/>
  <c r="I390" i="10"/>
  <c r="H390" i="10"/>
  <c r="G390" i="10"/>
  <c r="E390" i="10"/>
  <c r="J390" i="10" s="1"/>
  <c r="J389" i="10"/>
  <c r="I389" i="10"/>
  <c r="H389" i="10"/>
  <c r="G389" i="10"/>
  <c r="B389" i="10" s="1"/>
  <c r="E389" i="10"/>
  <c r="I388" i="10"/>
  <c r="H388" i="10"/>
  <c r="G388" i="10"/>
  <c r="B388" i="10" s="1"/>
  <c r="E388" i="10"/>
  <c r="J388" i="10" s="1"/>
  <c r="I387" i="10"/>
  <c r="H387" i="10"/>
  <c r="G387" i="10"/>
  <c r="B387" i="10" s="1"/>
  <c r="C387" i="10" s="1"/>
  <c r="E387" i="10"/>
  <c r="J387" i="10" s="1"/>
  <c r="I386" i="10"/>
  <c r="H386" i="10"/>
  <c r="G386" i="10"/>
  <c r="B386" i="10" s="1"/>
  <c r="E386" i="10"/>
  <c r="J386" i="10" s="1"/>
  <c r="I385" i="10"/>
  <c r="H385" i="10"/>
  <c r="G385" i="10"/>
  <c r="E385" i="10"/>
  <c r="J385" i="10" s="1"/>
  <c r="B385" i="10"/>
  <c r="J384" i="10"/>
  <c r="C384" i="10" s="1"/>
  <c r="I384" i="10"/>
  <c r="H384" i="10"/>
  <c r="G384" i="10"/>
  <c r="B384" i="10" s="1"/>
  <c r="E384" i="10"/>
  <c r="J383" i="10"/>
  <c r="I383" i="10"/>
  <c r="H383" i="10"/>
  <c r="G383" i="10"/>
  <c r="E383" i="10"/>
  <c r="B383" i="10"/>
  <c r="I382" i="10"/>
  <c r="H382" i="10"/>
  <c r="G382" i="10"/>
  <c r="E382" i="10"/>
  <c r="J382" i="10" s="1"/>
  <c r="I381" i="10"/>
  <c r="H381" i="10"/>
  <c r="G381" i="10"/>
  <c r="E381" i="10"/>
  <c r="J381" i="10" s="1"/>
  <c r="I380" i="10"/>
  <c r="H380" i="10"/>
  <c r="G380" i="10"/>
  <c r="E380" i="10"/>
  <c r="J380" i="10" s="1"/>
  <c r="I379" i="10"/>
  <c r="H379" i="10"/>
  <c r="G379" i="10"/>
  <c r="E379" i="10"/>
  <c r="J379" i="10" s="1"/>
  <c r="I378" i="10"/>
  <c r="H378" i="10"/>
  <c r="B378" i="10" s="1"/>
  <c r="G378" i="10"/>
  <c r="E378" i="10"/>
  <c r="J378" i="10" s="1"/>
  <c r="I377" i="10"/>
  <c r="H377" i="10"/>
  <c r="G377" i="10"/>
  <c r="E377" i="10"/>
  <c r="J377" i="10" s="1"/>
  <c r="B377" i="10"/>
  <c r="J376" i="10"/>
  <c r="I376" i="10"/>
  <c r="H376" i="10"/>
  <c r="G376" i="10"/>
  <c r="B376" i="10" s="1"/>
  <c r="E376" i="10"/>
  <c r="J375" i="10"/>
  <c r="I375" i="10"/>
  <c r="H375" i="10"/>
  <c r="G375" i="10"/>
  <c r="E375" i="10"/>
  <c r="B375" i="10"/>
  <c r="I374" i="10"/>
  <c r="H374" i="10"/>
  <c r="G374" i="10"/>
  <c r="E374" i="10"/>
  <c r="J374" i="10" s="1"/>
  <c r="I373" i="10"/>
  <c r="H373" i="10"/>
  <c r="G373" i="10"/>
  <c r="E373" i="10"/>
  <c r="J373" i="10" s="1"/>
  <c r="I372" i="10"/>
  <c r="H372" i="10"/>
  <c r="G372" i="10"/>
  <c r="E372" i="10"/>
  <c r="J372" i="10" s="1"/>
  <c r="I371" i="10"/>
  <c r="H371" i="10"/>
  <c r="G371" i="10"/>
  <c r="E371" i="10"/>
  <c r="J371" i="10" s="1"/>
  <c r="I370" i="10"/>
  <c r="H370" i="10"/>
  <c r="G370" i="10"/>
  <c r="E370" i="10"/>
  <c r="J370" i="10" s="1"/>
  <c r="B370" i="10"/>
  <c r="I369" i="10"/>
  <c r="H369" i="10"/>
  <c r="G369" i="10"/>
  <c r="B369" i="10" s="1"/>
  <c r="E369" i="10"/>
  <c r="J369" i="10" s="1"/>
  <c r="I368" i="10"/>
  <c r="H368" i="10"/>
  <c r="G368" i="10"/>
  <c r="E368" i="10"/>
  <c r="J368" i="10" s="1"/>
  <c r="B368" i="10"/>
  <c r="J367" i="10"/>
  <c r="I367" i="10"/>
  <c r="H367" i="10"/>
  <c r="G367" i="10"/>
  <c r="B367" i="10" s="1"/>
  <c r="E367" i="10"/>
  <c r="J366" i="10"/>
  <c r="I366" i="10"/>
  <c r="H366" i="10"/>
  <c r="B366" i="10" s="1"/>
  <c r="G366" i="10"/>
  <c r="E366" i="10"/>
  <c r="I365" i="10"/>
  <c r="H365" i="10"/>
  <c r="G365" i="10"/>
  <c r="B365" i="10" s="1"/>
  <c r="E365" i="10"/>
  <c r="J365" i="10" s="1"/>
  <c r="I364" i="10"/>
  <c r="H364" i="10"/>
  <c r="G364" i="10"/>
  <c r="B364" i="10" s="1"/>
  <c r="E364" i="10"/>
  <c r="J364" i="10" s="1"/>
  <c r="I363" i="10"/>
  <c r="H363" i="10"/>
  <c r="G363" i="10"/>
  <c r="B363" i="10" s="1"/>
  <c r="E363" i="10"/>
  <c r="J363" i="10" s="1"/>
  <c r="I362" i="10"/>
  <c r="H362" i="10"/>
  <c r="G362" i="10"/>
  <c r="B362" i="10" s="1"/>
  <c r="E362" i="10"/>
  <c r="J362" i="10" s="1"/>
  <c r="I361" i="10"/>
  <c r="H361" i="10"/>
  <c r="G361" i="10"/>
  <c r="B361" i="10" s="1"/>
  <c r="E361" i="10"/>
  <c r="J361" i="10" s="1"/>
  <c r="I360" i="10"/>
  <c r="H360" i="10"/>
  <c r="G360" i="10"/>
  <c r="E360" i="10"/>
  <c r="J360" i="10" s="1"/>
  <c r="B360" i="10"/>
  <c r="J359" i="10"/>
  <c r="I359" i="10"/>
  <c r="H359" i="10"/>
  <c r="G359" i="10"/>
  <c r="B359" i="10" s="1"/>
  <c r="E359" i="10"/>
  <c r="J358" i="10"/>
  <c r="I358" i="10"/>
  <c r="H358" i="10"/>
  <c r="B358" i="10" s="1"/>
  <c r="G358" i="10"/>
  <c r="E358" i="10"/>
  <c r="I357" i="10"/>
  <c r="H357" i="10"/>
  <c r="G357" i="10"/>
  <c r="B357" i="10" s="1"/>
  <c r="E357" i="10"/>
  <c r="J357" i="10" s="1"/>
  <c r="I356" i="10"/>
  <c r="H356" i="10"/>
  <c r="G356" i="10"/>
  <c r="B356" i="10" s="1"/>
  <c r="E356" i="10"/>
  <c r="J356" i="10" s="1"/>
  <c r="I355" i="10"/>
  <c r="H355" i="10"/>
  <c r="G355" i="10"/>
  <c r="B355" i="10" s="1"/>
  <c r="E355" i="10"/>
  <c r="J355" i="10" s="1"/>
  <c r="I354" i="10"/>
  <c r="H354" i="10"/>
  <c r="G354" i="10"/>
  <c r="B354" i="10" s="1"/>
  <c r="E354" i="10"/>
  <c r="J354" i="10" s="1"/>
  <c r="I353" i="10"/>
  <c r="H353" i="10"/>
  <c r="G353" i="10"/>
  <c r="B353" i="10" s="1"/>
  <c r="E353" i="10"/>
  <c r="J353" i="10" s="1"/>
  <c r="I352" i="10"/>
  <c r="H352" i="10"/>
  <c r="G352" i="10"/>
  <c r="E352" i="10"/>
  <c r="J352" i="10" s="1"/>
  <c r="C352" i="10" s="1"/>
  <c r="B352" i="10"/>
  <c r="I351" i="10"/>
  <c r="H351" i="10"/>
  <c r="G351" i="10"/>
  <c r="E351" i="10"/>
  <c r="J351" i="10" s="1"/>
  <c r="B351" i="10"/>
  <c r="J350" i="10"/>
  <c r="I350" i="10"/>
  <c r="H350" i="10"/>
  <c r="G350" i="10"/>
  <c r="E350" i="10"/>
  <c r="I349" i="10"/>
  <c r="H349" i="10"/>
  <c r="G349" i="10"/>
  <c r="B349" i="10" s="1"/>
  <c r="E349" i="10"/>
  <c r="J349" i="10" s="1"/>
  <c r="I348" i="10"/>
  <c r="H348" i="10"/>
  <c r="G348" i="10"/>
  <c r="B348" i="10" s="1"/>
  <c r="E348" i="10"/>
  <c r="J348" i="10" s="1"/>
  <c r="I347" i="10"/>
  <c r="H347" i="10"/>
  <c r="G347" i="10"/>
  <c r="B347" i="10" s="1"/>
  <c r="C347" i="10" s="1"/>
  <c r="E347" i="10"/>
  <c r="J347" i="10" s="1"/>
  <c r="I346" i="10"/>
  <c r="H346" i="10"/>
  <c r="G346" i="10"/>
  <c r="B346" i="10" s="1"/>
  <c r="E346" i="10"/>
  <c r="J346" i="10" s="1"/>
  <c r="I345" i="10"/>
  <c r="H345" i="10"/>
  <c r="G345" i="10"/>
  <c r="B345" i="10" s="1"/>
  <c r="E345" i="10"/>
  <c r="J345" i="10" s="1"/>
  <c r="I344" i="10"/>
  <c r="H344" i="10"/>
  <c r="G344" i="10"/>
  <c r="B344" i="10" s="1"/>
  <c r="E344" i="10"/>
  <c r="J344" i="10" s="1"/>
  <c r="J343" i="10"/>
  <c r="I343" i="10"/>
  <c r="H343" i="10"/>
  <c r="G343" i="10"/>
  <c r="E343" i="10"/>
  <c r="B343" i="10"/>
  <c r="J342" i="10"/>
  <c r="I342" i="10"/>
  <c r="H342" i="10"/>
  <c r="G342" i="10"/>
  <c r="E342" i="10"/>
  <c r="I341" i="10"/>
  <c r="H341" i="10"/>
  <c r="G341" i="10"/>
  <c r="B341" i="10" s="1"/>
  <c r="E341" i="10"/>
  <c r="J341" i="10" s="1"/>
  <c r="I340" i="10"/>
  <c r="H340" i="10"/>
  <c r="G340" i="10"/>
  <c r="B340" i="10" s="1"/>
  <c r="E340" i="10"/>
  <c r="J340" i="10" s="1"/>
  <c r="I339" i="10"/>
  <c r="H339" i="10"/>
  <c r="G339" i="10"/>
  <c r="B339" i="10" s="1"/>
  <c r="C339" i="10" s="1"/>
  <c r="E339" i="10"/>
  <c r="J339" i="10" s="1"/>
  <c r="I338" i="10"/>
  <c r="H338" i="10"/>
  <c r="G338" i="10"/>
  <c r="B338" i="10" s="1"/>
  <c r="E338" i="10"/>
  <c r="J338" i="10" s="1"/>
  <c r="I337" i="10"/>
  <c r="H337" i="10"/>
  <c r="G337" i="10"/>
  <c r="B337" i="10" s="1"/>
  <c r="E337" i="10"/>
  <c r="J337" i="10" s="1"/>
  <c r="I336" i="10"/>
  <c r="H336" i="10"/>
  <c r="G336" i="10"/>
  <c r="B336" i="10" s="1"/>
  <c r="E336" i="10"/>
  <c r="J336" i="10" s="1"/>
  <c r="I335" i="10"/>
  <c r="H335" i="10"/>
  <c r="G335" i="10"/>
  <c r="E335" i="10"/>
  <c r="J335" i="10" s="1"/>
  <c r="B335" i="10"/>
  <c r="J334" i="10"/>
  <c r="I334" i="10"/>
  <c r="H334" i="10"/>
  <c r="G334" i="10"/>
  <c r="E334" i="10"/>
  <c r="I333" i="10"/>
  <c r="H333" i="10"/>
  <c r="G333" i="10"/>
  <c r="E333" i="10"/>
  <c r="J333" i="10" s="1"/>
  <c r="I332" i="10"/>
  <c r="H332" i="10"/>
  <c r="G332" i="10"/>
  <c r="E332" i="10"/>
  <c r="J332" i="10" s="1"/>
  <c r="I331" i="10"/>
  <c r="H331" i="10"/>
  <c r="G331" i="10"/>
  <c r="E331" i="10"/>
  <c r="J331" i="10" s="1"/>
  <c r="I330" i="10"/>
  <c r="H330" i="10"/>
  <c r="G330" i="10"/>
  <c r="E330" i="10"/>
  <c r="J330" i="10" s="1"/>
  <c r="B330" i="10"/>
  <c r="I329" i="10"/>
  <c r="H329" i="10"/>
  <c r="B329" i="10" s="1"/>
  <c r="G329" i="10"/>
  <c r="E329" i="10"/>
  <c r="J329" i="10" s="1"/>
  <c r="I328" i="10"/>
  <c r="H328" i="10"/>
  <c r="G328" i="10"/>
  <c r="B328" i="10" s="1"/>
  <c r="E328" i="10"/>
  <c r="J328" i="10" s="1"/>
  <c r="C328" i="10" s="1"/>
  <c r="I327" i="10"/>
  <c r="H327" i="10"/>
  <c r="G327" i="10"/>
  <c r="E327" i="10"/>
  <c r="J327" i="10" s="1"/>
  <c r="B327" i="10"/>
  <c r="J326" i="10"/>
  <c r="I326" i="10"/>
  <c r="H326" i="10"/>
  <c r="G326" i="10"/>
  <c r="E326" i="10"/>
  <c r="I325" i="10"/>
  <c r="H325" i="10"/>
  <c r="G325" i="10"/>
  <c r="E325" i="10"/>
  <c r="J325" i="10" s="1"/>
  <c r="I324" i="10"/>
  <c r="H324" i="10"/>
  <c r="G324" i="10"/>
  <c r="E324" i="10"/>
  <c r="J324" i="10" s="1"/>
  <c r="I323" i="10"/>
  <c r="H323" i="10"/>
  <c r="G323" i="10"/>
  <c r="E323" i="10"/>
  <c r="J323" i="10" s="1"/>
  <c r="I322" i="10"/>
  <c r="H322" i="10"/>
  <c r="B322" i="10" s="1"/>
  <c r="G322" i="10"/>
  <c r="E322" i="10"/>
  <c r="J322" i="10" s="1"/>
  <c r="I321" i="10"/>
  <c r="H321" i="10"/>
  <c r="G321" i="10"/>
  <c r="E321" i="10"/>
  <c r="J321" i="10" s="1"/>
  <c r="I320" i="10"/>
  <c r="H320" i="10"/>
  <c r="G320" i="10"/>
  <c r="E320" i="10"/>
  <c r="J320" i="10" s="1"/>
  <c r="B320" i="10"/>
  <c r="J319" i="10"/>
  <c r="I319" i="10"/>
  <c r="H319" i="10"/>
  <c r="G319" i="10"/>
  <c r="B319" i="10" s="1"/>
  <c r="E319" i="10"/>
  <c r="I318" i="10"/>
  <c r="H318" i="10"/>
  <c r="G318" i="10"/>
  <c r="B318" i="10" s="1"/>
  <c r="E318" i="10"/>
  <c r="J318" i="10" s="1"/>
  <c r="I317" i="10"/>
  <c r="H317" i="10"/>
  <c r="G317" i="10"/>
  <c r="B317" i="10" s="1"/>
  <c r="E317" i="10"/>
  <c r="J317" i="10" s="1"/>
  <c r="I316" i="10"/>
  <c r="H316" i="10"/>
  <c r="G316" i="10"/>
  <c r="E316" i="10"/>
  <c r="J316" i="10" s="1"/>
  <c r="I315" i="10"/>
  <c r="H315" i="10"/>
  <c r="G315" i="10"/>
  <c r="E315" i="10"/>
  <c r="J315" i="10" s="1"/>
  <c r="I314" i="10"/>
  <c r="H314" i="10"/>
  <c r="G314" i="10"/>
  <c r="B314" i="10" s="1"/>
  <c r="E314" i="10"/>
  <c r="J314" i="10" s="1"/>
  <c r="I313" i="10"/>
  <c r="H313" i="10"/>
  <c r="G313" i="10"/>
  <c r="B313" i="10" s="1"/>
  <c r="E313" i="10"/>
  <c r="J313" i="10" s="1"/>
  <c r="I312" i="10"/>
  <c r="H312" i="10"/>
  <c r="G312" i="10"/>
  <c r="B312" i="10" s="1"/>
  <c r="E312" i="10"/>
  <c r="J312" i="10" s="1"/>
  <c r="I311" i="10"/>
  <c r="H311" i="10"/>
  <c r="G311" i="10"/>
  <c r="B311" i="10" s="1"/>
  <c r="E311" i="10"/>
  <c r="J311" i="10" s="1"/>
  <c r="C311" i="10" s="1"/>
  <c r="I310" i="10"/>
  <c r="H310" i="10"/>
  <c r="G310" i="10"/>
  <c r="E310" i="10"/>
  <c r="J310" i="10" s="1"/>
  <c r="I309" i="10"/>
  <c r="H309" i="10"/>
  <c r="G309" i="10"/>
  <c r="E309" i="10"/>
  <c r="J309" i="10" s="1"/>
  <c r="I308" i="10"/>
  <c r="H308" i="10"/>
  <c r="G308" i="10"/>
  <c r="E308" i="10"/>
  <c r="J308" i="10" s="1"/>
  <c r="I307" i="10"/>
  <c r="H307" i="10"/>
  <c r="G307" i="10"/>
  <c r="E307" i="10"/>
  <c r="J307" i="10" s="1"/>
  <c r="I306" i="10"/>
  <c r="H306" i="10"/>
  <c r="G306" i="10"/>
  <c r="E306" i="10"/>
  <c r="J306" i="10" s="1"/>
  <c r="I305" i="10"/>
  <c r="H305" i="10"/>
  <c r="G305" i="10"/>
  <c r="E305" i="10"/>
  <c r="J305" i="10" s="1"/>
  <c r="B305" i="10"/>
  <c r="J304" i="10"/>
  <c r="I304" i="10"/>
  <c r="H304" i="10"/>
  <c r="G304" i="10"/>
  <c r="B304" i="10" s="1"/>
  <c r="E304" i="10"/>
  <c r="J303" i="10"/>
  <c r="I303" i="10"/>
  <c r="H303" i="10"/>
  <c r="B303" i="10" s="1"/>
  <c r="G303" i="10"/>
  <c r="E303" i="10"/>
  <c r="I302" i="10"/>
  <c r="H302" i="10"/>
  <c r="G302" i="10"/>
  <c r="E302" i="10"/>
  <c r="J302" i="10" s="1"/>
  <c r="I301" i="10"/>
  <c r="H301" i="10"/>
  <c r="G301" i="10"/>
  <c r="E301" i="10"/>
  <c r="J301" i="10" s="1"/>
  <c r="I300" i="10"/>
  <c r="H300" i="10"/>
  <c r="G300" i="10"/>
  <c r="E300" i="10"/>
  <c r="J300" i="10" s="1"/>
  <c r="I299" i="10"/>
  <c r="H299" i="10"/>
  <c r="G299" i="10"/>
  <c r="E299" i="10"/>
  <c r="J299" i="10" s="1"/>
  <c r="I298" i="10"/>
  <c r="H298" i="10"/>
  <c r="G298" i="10"/>
  <c r="E298" i="10"/>
  <c r="J298" i="10" s="1"/>
  <c r="I297" i="10"/>
  <c r="H297" i="10"/>
  <c r="G297" i="10"/>
  <c r="E297" i="10"/>
  <c r="J297" i="10" s="1"/>
  <c r="B297" i="10"/>
  <c r="J296" i="10"/>
  <c r="I296" i="10"/>
  <c r="H296" i="10"/>
  <c r="G296" i="10"/>
  <c r="B296" i="10" s="1"/>
  <c r="E296" i="10"/>
  <c r="J295" i="10"/>
  <c r="I295" i="10"/>
  <c r="H295" i="10"/>
  <c r="B295" i="10" s="1"/>
  <c r="G295" i="10"/>
  <c r="E295" i="10"/>
  <c r="I294" i="10"/>
  <c r="H294" i="10"/>
  <c r="G294" i="10"/>
  <c r="E294" i="10"/>
  <c r="J294" i="10" s="1"/>
  <c r="I293" i="10"/>
  <c r="H293" i="10"/>
  <c r="G293" i="10"/>
  <c r="E293" i="10"/>
  <c r="J293" i="10" s="1"/>
  <c r="J292" i="10"/>
  <c r="I292" i="10"/>
  <c r="H292" i="10"/>
  <c r="G292" i="10"/>
  <c r="E292" i="10"/>
  <c r="I291" i="10"/>
  <c r="H291" i="10"/>
  <c r="G291" i="10"/>
  <c r="E291" i="10"/>
  <c r="J291" i="10" s="1"/>
  <c r="I290" i="10"/>
  <c r="H290" i="10"/>
  <c r="B290" i="10" s="1"/>
  <c r="G290" i="10"/>
  <c r="E290" i="10"/>
  <c r="J290" i="10" s="1"/>
  <c r="I289" i="10"/>
  <c r="H289" i="10"/>
  <c r="G289" i="10"/>
  <c r="B289" i="10" s="1"/>
  <c r="E289" i="10"/>
  <c r="J289" i="10" s="1"/>
  <c r="C289" i="10" s="1"/>
  <c r="I288" i="10"/>
  <c r="H288" i="10"/>
  <c r="G288" i="10"/>
  <c r="E288" i="10"/>
  <c r="J288" i="10" s="1"/>
  <c r="B288" i="10"/>
  <c r="J287" i="10"/>
  <c r="I287" i="10"/>
  <c r="H287" i="10"/>
  <c r="G287" i="10"/>
  <c r="B287" i="10" s="1"/>
  <c r="E287" i="10"/>
  <c r="I286" i="10"/>
  <c r="H286" i="10"/>
  <c r="B286" i="10" s="1"/>
  <c r="G286" i="10"/>
  <c r="E286" i="10"/>
  <c r="J286" i="10" s="1"/>
  <c r="I285" i="10"/>
  <c r="H285" i="10"/>
  <c r="G285" i="10"/>
  <c r="E285" i="10"/>
  <c r="J285" i="10" s="1"/>
  <c r="J284" i="10"/>
  <c r="I284" i="10"/>
  <c r="H284" i="10"/>
  <c r="G284" i="10"/>
  <c r="E284" i="10"/>
  <c r="I283" i="10"/>
  <c r="H283" i="10"/>
  <c r="G283" i="10"/>
  <c r="E283" i="10"/>
  <c r="J283" i="10" s="1"/>
  <c r="I282" i="10"/>
  <c r="H282" i="10"/>
  <c r="G282" i="10"/>
  <c r="B282" i="10" s="1"/>
  <c r="E282" i="10"/>
  <c r="J282" i="10" s="1"/>
  <c r="I281" i="10"/>
  <c r="H281" i="10"/>
  <c r="G281" i="10"/>
  <c r="B281" i="10" s="1"/>
  <c r="E281" i="10"/>
  <c r="J281" i="10" s="1"/>
  <c r="I280" i="10"/>
  <c r="H280" i="10"/>
  <c r="G280" i="10"/>
  <c r="E280" i="10"/>
  <c r="J280" i="10" s="1"/>
  <c r="B280" i="10"/>
  <c r="J279" i="10"/>
  <c r="I279" i="10"/>
  <c r="H279" i="10"/>
  <c r="G279" i="10"/>
  <c r="B279" i="10" s="1"/>
  <c r="E279" i="10"/>
  <c r="J278" i="10"/>
  <c r="I278" i="10"/>
  <c r="H278" i="10"/>
  <c r="B278" i="10" s="1"/>
  <c r="G278" i="10"/>
  <c r="E278" i="10"/>
  <c r="I277" i="10"/>
  <c r="H277" i="10"/>
  <c r="G277" i="10"/>
  <c r="E277" i="10"/>
  <c r="J277" i="10" s="1"/>
  <c r="J276" i="10"/>
  <c r="I276" i="10"/>
  <c r="H276" i="10"/>
  <c r="G276" i="10"/>
  <c r="B276" i="10" s="1"/>
  <c r="E276" i="10"/>
  <c r="I275" i="10"/>
  <c r="H275" i="10"/>
  <c r="G275" i="10"/>
  <c r="B275" i="10" s="1"/>
  <c r="E275" i="10"/>
  <c r="J275" i="10" s="1"/>
  <c r="C275" i="10" s="1"/>
  <c r="I274" i="10"/>
  <c r="H274" i="10"/>
  <c r="G274" i="10"/>
  <c r="B274" i="10" s="1"/>
  <c r="E274" i="10"/>
  <c r="J274" i="10" s="1"/>
  <c r="I273" i="10"/>
  <c r="H273" i="10"/>
  <c r="G273" i="10"/>
  <c r="B273" i="10" s="1"/>
  <c r="E273" i="10"/>
  <c r="J273" i="10" s="1"/>
  <c r="I272" i="10"/>
  <c r="H272" i="10"/>
  <c r="G272" i="10"/>
  <c r="B272" i="10" s="1"/>
  <c r="E272" i="10"/>
  <c r="J272" i="10" s="1"/>
  <c r="I271" i="10"/>
  <c r="H271" i="10"/>
  <c r="G271" i="10"/>
  <c r="E271" i="10"/>
  <c r="J271" i="10" s="1"/>
  <c r="B271" i="10"/>
  <c r="J270" i="10"/>
  <c r="I270" i="10"/>
  <c r="H270" i="10"/>
  <c r="G270" i="10"/>
  <c r="B270" i="10" s="1"/>
  <c r="E270" i="10"/>
  <c r="J269" i="10"/>
  <c r="I269" i="10"/>
  <c r="H269" i="10"/>
  <c r="G269" i="10"/>
  <c r="E269" i="10"/>
  <c r="I268" i="10"/>
  <c r="H268" i="10"/>
  <c r="G268" i="10"/>
  <c r="E268" i="10"/>
  <c r="J268" i="10" s="1"/>
  <c r="I267" i="10"/>
  <c r="H267" i="10"/>
  <c r="G267" i="10"/>
  <c r="B267" i="10" s="1"/>
  <c r="E267" i="10"/>
  <c r="J267" i="10" s="1"/>
  <c r="I266" i="10"/>
  <c r="H266" i="10"/>
  <c r="G266" i="10"/>
  <c r="B266" i="10" s="1"/>
  <c r="E266" i="10"/>
  <c r="J266" i="10" s="1"/>
  <c r="I265" i="10"/>
  <c r="H265" i="10"/>
  <c r="G265" i="10"/>
  <c r="B265" i="10" s="1"/>
  <c r="E265" i="10"/>
  <c r="J265" i="10" s="1"/>
  <c r="I264" i="10"/>
  <c r="H264" i="10"/>
  <c r="G264" i="10"/>
  <c r="B264" i="10" s="1"/>
  <c r="E264" i="10"/>
  <c r="J264" i="10" s="1"/>
  <c r="J263" i="10"/>
  <c r="I263" i="10"/>
  <c r="H263" i="10"/>
  <c r="G263" i="10"/>
  <c r="E263" i="10"/>
  <c r="B263" i="10"/>
  <c r="C263" i="10" s="1"/>
  <c r="J262" i="10"/>
  <c r="I262" i="10"/>
  <c r="H262" i="10"/>
  <c r="G262" i="10"/>
  <c r="B262" i="10" s="1"/>
  <c r="E262" i="10"/>
  <c r="J261" i="10"/>
  <c r="I261" i="10"/>
  <c r="H261" i="10"/>
  <c r="G261" i="10"/>
  <c r="E261" i="10"/>
  <c r="I260" i="10"/>
  <c r="H260" i="10"/>
  <c r="G260" i="10"/>
  <c r="B260" i="10" s="1"/>
  <c r="E260" i="10"/>
  <c r="J260" i="10" s="1"/>
  <c r="I259" i="10"/>
  <c r="C259" i="10" s="1"/>
  <c r="H259" i="10"/>
  <c r="G259" i="10"/>
  <c r="B259" i="10" s="1"/>
  <c r="E259" i="10"/>
  <c r="J259" i="10" s="1"/>
  <c r="I258" i="10"/>
  <c r="H258" i="10"/>
  <c r="G258" i="10"/>
  <c r="E258" i="10"/>
  <c r="J258" i="10" s="1"/>
  <c r="I257" i="10"/>
  <c r="H257" i="10"/>
  <c r="G257" i="10"/>
  <c r="B257" i="10" s="1"/>
  <c r="E257" i="10"/>
  <c r="J257" i="10" s="1"/>
  <c r="I256" i="10"/>
  <c r="H256" i="10"/>
  <c r="G256" i="10"/>
  <c r="B256" i="10" s="1"/>
  <c r="E256" i="10"/>
  <c r="J256" i="10" s="1"/>
  <c r="I255" i="10"/>
  <c r="H255" i="10"/>
  <c r="G255" i="10"/>
  <c r="B255" i="10" s="1"/>
  <c r="E255" i="10"/>
  <c r="J255" i="10" s="1"/>
  <c r="J254" i="10"/>
  <c r="I254" i="10"/>
  <c r="H254" i="10"/>
  <c r="G254" i="10"/>
  <c r="E254" i="10"/>
  <c r="B254" i="10"/>
  <c r="J253" i="10"/>
  <c r="I253" i="10"/>
  <c r="H253" i="10"/>
  <c r="G253" i="10"/>
  <c r="B253" i="10" s="1"/>
  <c r="E253" i="10"/>
  <c r="I252" i="10"/>
  <c r="H252" i="10"/>
  <c r="G252" i="10"/>
  <c r="E252" i="10"/>
  <c r="J252" i="10" s="1"/>
  <c r="I251" i="10"/>
  <c r="H251" i="10"/>
  <c r="G251" i="10"/>
  <c r="E251" i="10"/>
  <c r="J251" i="10" s="1"/>
  <c r="I250" i="10"/>
  <c r="H250" i="10"/>
  <c r="G250" i="10"/>
  <c r="B250" i="10" s="1"/>
  <c r="E250" i="10"/>
  <c r="J250" i="10" s="1"/>
  <c r="I249" i="10"/>
  <c r="H249" i="10"/>
  <c r="G249" i="10"/>
  <c r="B249" i="10" s="1"/>
  <c r="E249" i="10"/>
  <c r="J249" i="10" s="1"/>
  <c r="I248" i="10"/>
  <c r="H248" i="10"/>
  <c r="G248" i="10"/>
  <c r="B248" i="10" s="1"/>
  <c r="E248" i="10"/>
  <c r="J248" i="10" s="1"/>
  <c r="J247" i="10"/>
  <c r="I247" i="10"/>
  <c r="H247" i="10"/>
  <c r="G247" i="10"/>
  <c r="E247" i="10"/>
  <c r="B247" i="10"/>
  <c r="C247" i="10" s="1"/>
  <c r="J246" i="10"/>
  <c r="I246" i="10"/>
  <c r="H246" i="10"/>
  <c r="G246" i="10"/>
  <c r="E246" i="10"/>
  <c r="I245" i="10"/>
  <c r="H245" i="10"/>
  <c r="G245" i="10"/>
  <c r="E245" i="10"/>
  <c r="J245" i="10" s="1"/>
  <c r="I244" i="10"/>
  <c r="H244" i="10"/>
  <c r="G244" i="10"/>
  <c r="E244" i="10"/>
  <c r="J244" i="10" s="1"/>
  <c r="I243" i="10"/>
  <c r="H243" i="10"/>
  <c r="G243" i="10"/>
  <c r="B243" i="10" s="1"/>
  <c r="C243" i="10" s="1"/>
  <c r="E243" i="10"/>
  <c r="J243" i="10" s="1"/>
  <c r="I242" i="10"/>
  <c r="H242" i="10"/>
  <c r="B242" i="10" s="1"/>
  <c r="G242" i="10"/>
  <c r="E242" i="10"/>
  <c r="J242" i="10" s="1"/>
  <c r="I241" i="10"/>
  <c r="H241" i="10"/>
  <c r="G241" i="10"/>
  <c r="B241" i="10" s="1"/>
  <c r="E241" i="10"/>
  <c r="J241" i="10" s="1"/>
  <c r="I240" i="10"/>
  <c r="H240" i="10"/>
  <c r="G240" i="10"/>
  <c r="E240" i="10"/>
  <c r="J240" i="10" s="1"/>
  <c r="B240" i="10"/>
  <c r="C240" i="10" s="1"/>
  <c r="J239" i="10"/>
  <c r="I239" i="10"/>
  <c r="H239" i="10"/>
  <c r="G239" i="10"/>
  <c r="B239" i="10" s="1"/>
  <c r="E239" i="10"/>
  <c r="J238" i="10"/>
  <c r="I238" i="10"/>
  <c r="H238" i="10"/>
  <c r="B238" i="10" s="1"/>
  <c r="G238" i="10"/>
  <c r="E238" i="10"/>
  <c r="I237" i="10"/>
  <c r="H237" i="10"/>
  <c r="G237" i="10"/>
  <c r="B237" i="10" s="1"/>
  <c r="E237" i="10"/>
  <c r="J237" i="10" s="1"/>
  <c r="I236" i="10"/>
  <c r="H236" i="10"/>
  <c r="G236" i="10"/>
  <c r="B236" i="10" s="1"/>
  <c r="E236" i="10"/>
  <c r="J236" i="10" s="1"/>
  <c r="I235" i="10"/>
  <c r="H235" i="10"/>
  <c r="G235" i="10"/>
  <c r="E235" i="10"/>
  <c r="J235" i="10" s="1"/>
  <c r="I234" i="10"/>
  <c r="H234" i="10"/>
  <c r="G234" i="10"/>
  <c r="B234" i="10" s="1"/>
  <c r="E234" i="10"/>
  <c r="J234" i="10" s="1"/>
  <c r="I233" i="10"/>
  <c r="H233" i="10"/>
  <c r="G233" i="10"/>
  <c r="B233" i="10" s="1"/>
  <c r="E233" i="10"/>
  <c r="J233" i="10" s="1"/>
  <c r="J232" i="10"/>
  <c r="I232" i="10"/>
  <c r="H232" i="10"/>
  <c r="G232" i="10"/>
  <c r="E232" i="10"/>
  <c r="B232" i="10"/>
  <c r="J231" i="10"/>
  <c r="I231" i="10"/>
  <c r="H231" i="10"/>
  <c r="G231" i="10"/>
  <c r="B231" i="10" s="1"/>
  <c r="E231" i="10"/>
  <c r="I230" i="10"/>
  <c r="H230" i="10"/>
  <c r="B230" i="10" s="1"/>
  <c r="G230" i="10"/>
  <c r="E230" i="10"/>
  <c r="J230" i="10" s="1"/>
  <c r="I229" i="10"/>
  <c r="H229" i="10"/>
  <c r="G229" i="10"/>
  <c r="E229" i="10"/>
  <c r="J229" i="10" s="1"/>
  <c r="I228" i="10"/>
  <c r="H228" i="10"/>
  <c r="B228" i="10" s="1"/>
  <c r="G228" i="10"/>
  <c r="E228" i="10"/>
  <c r="J228" i="10" s="1"/>
  <c r="I227" i="10"/>
  <c r="H227" i="10"/>
  <c r="G227" i="10"/>
  <c r="B227" i="10" s="1"/>
  <c r="E227" i="10"/>
  <c r="J227" i="10" s="1"/>
  <c r="J226" i="10"/>
  <c r="I226" i="10"/>
  <c r="H226" i="10"/>
  <c r="G226" i="10"/>
  <c r="E226" i="10"/>
  <c r="I225" i="10"/>
  <c r="H225" i="10"/>
  <c r="G225" i="10"/>
  <c r="B225" i="10" s="1"/>
  <c r="E225" i="10"/>
  <c r="J225" i="10" s="1"/>
  <c r="I224" i="10"/>
  <c r="H224" i="10"/>
  <c r="G224" i="10"/>
  <c r="B224" i="10" s="1"/>
  <c r="E224" i="10"/>
  <c r="J224" i="10" s="1"/>
  <c r="J223" i="10"/>
  <c r="I223" i="10"/>
  <c r="H223" i="10"/>
  <c r="B223" i="10" s="1"/>
  <c r="G223" i="10"/>
  <c r="E223" i="10"/>
  <c r="I222" i="10"/>
  <c r="H222" i="10"/>
  <c r="B222" i="10" s="1"/>
  <c r="G222" i="10"/>
  <c r="E222" i="10"/>
  <c r="J222" i="10" s="1"/>
  <c r="I221" i="10"/>
  <c r="H221" i="10"/>
  <c r="G221" i="10"/>
  <c r="E221" i="10"/>
  <c r="J221" i="10" s="1"/>
  <c r="I220" i="10"/>
  <c r="H220" i="10"/>
  <c r="B220" i="10" s="1"/>
  <c r="G220" i="10"/>
  <c r="E220" i="10"/>
  <c r="J220" i="10" s="1"/>
  <c r="I219" i="10"/>
  <c r="H219" i="10"/>
  <c r="G219" i="10"/>
  <c r="E219" i="10"/>
  <c r="J219" i="10" s="1"/>
  <c r="B219" i="10"/>
  <c r="I218" i="10"/>
  <c r="H218" i="10"/>
  <c r="G218" i="10"/>
  <c r="B218" i="10" s="1"/>
  <c r="E218" i="10"/>
  <c r="J218" i="10" s="1"/>
  <c r="I217" i="10"/>
  <c r="H217" i="10"/>
  <c r="G217" i="10"/>
  <c r="B217" i="10" s="1"/>
  <c r="E217" i="10"/>
  <c r="J217" i="10" s="1"/>
  <c r="I216" i="10"/>
  <c r="H216" i="10"/>
  <c r="G216" i="10"/>
  <c r="E216" i="10"/>
  <c r="J216" i="10" s="1"/>
  <c r="J215" i="10"/>
  <c r="I215" i="10"/>
  <c r="H215" i="10"/>
  <c r="G215" i="10"/>
  <c r="E215" i="10"/>
  <c r="I214" i="10"/>
  <c r="H214" i="10"/>
  <c r="G214" i="10"/>
  <c r="B214" i="10" s="1"/>
  <c r="E214" i="10"/>
  <c r="J214" i="10" s="1"/>
  <c r="I213" i="10"/>
  <c r="H213" i="10"/>
  <c r="G213" i="10"/>
  <c r="E213" i="10"/>
  <c r="J213" i="10" s="1"/>
  <c r="I212" i="10"/>
  <c r="H212" i="10"/>
  <c r="G212" i="10"/>
  <c r="B212" i="10" s="1"/>
  <c r="E212" i="10"/>
  <c r="J212" i="10" s="1"/>
  <c r="I211" i="10"/>
  <c r="H211" i="10"/>
  <c r="G211" i="10"/>
  <c r="E211" i="10"/>
  <c r="J211" i="10" s="1"/>
  <c r="B211" i="10"/>
  <c r="C211" i="10" s="1"/>
  <c r="J210" i="10"/>
  <c r="I210" i="10"/>
  <c r="H210" i="10"/>
  <c r="G210" i="10"/>
  <c r="B210" i="10" s="1"/>
  <c r="E210" i="10"/>
  <c r="J209" i="10"/>
  <c r="I209" i="10"/>
  <c r="H209" i="10"/>
  <c r="G209" i="10"/>
  <c r="E209" i="10"/>
  <c r="I208" i="10"/>
  <c r="H208" i="10"/>
  <c r="G208" i="10"/>
  <c r="B208" i="10" s="1"/>
  <c r="E208" i="10"/>
  <c r="J208" i="10" s="1"/>
  <c r="I207" i="10"/>
  <c r="H207" i="10"/>
  <c r="G207" i="10"/>
  <c r="B207" i="10" s="1"/>
  <c r="E207" i="10"/>
  <c r="J207" i="10" s="1"/>
  <c r="I206" i="10"/>
  <c r="H206" i="10"/>
  <c r="G206" i="10"/>
  <c r="E206" i="10"/>
  <c r="J206" i="10" s="1"/>
  <c r="I205" i="10"/>
  <c r="H205" i="10"/>
  <c r="G205" i="10"/>
  <c r="B205" i="10" s="1"/>
  <c r="E205" i="10"/>
  <c r="J205" i="10" s="1"/>
  <c r="I204" i="10"/>
  <c r="H204" i="10"/>
  <c r="G204" i="10"/>
  <c r="B204" i="10" s="1"/>
  <c r="E204" i="10"/>
  <c r="J204" i="10" s="1"/>
  <c r="I203" i="10"/>
  <c r="H203" i="10"/>
  <c r="G203" i="10"/>
  <c r="B203" i="10" s="1"/>
  <c r="C203" i="10" s="1"/>
  <c r="E203" i="10"/>
  <c r="J203" i="10" s="1"/>
  <c r="J202" i="10"/>
  <c r="I202" i="10"/>
  <c r="H202" i="10"/>
  <c r="B202" i="10" s="1"/>
  <c r="G202" i="10"/>
  <c r="E202" i="10"/>
  <c r="I201" i="10"/>
  <c r="H201" i="10"/>
  <c r="G201" i="10"/>
  <c r="B201" i="10" s="1"/>
  <c r="E201" i="10"/>
  <c r="J201" i="10" s="1"/>
  <c r="J200" i="10"/>
  <c r="I200" i="10"/>
  <c r="H200" i="10"/>
  <c r="G200" i="10"/>
  <c r="B200" i="10" s="1"/>
  <c r="E200" i="10"/>
  <c r="I199" i="10"/>
  <c r="H199" i="10"/>
  <c r="G199" i="10"/>
  <c r="E199" i="10"/>
  <c r="J199" i="10" s="1"/>
  <c r="I198" i="10"/>
  <c r="H198" i="10"/>
  <c r="G198" i="10"/>
  <c r="E198" i="10"/>
  <c r="J198" i="10" s="1"/>
  <c r="I197" i="10"/>
  <c r="H197" i="10"/>
  <c r="G197" i="10"/>
  <c r="E197" i="10"/>
  <c r="J197" i="10" s="1"/>
  <c r="I196" i="10"/>
  <c r="H196" i="10"/>
  <c r="G196" i="10"/>
  <c r="E196" i="10"/>
  <c r="J196" i="10" s="1"/>
  <c r="B196" i="10"/>
  <c r="I195" i="10"/>
  <c r="H195" i="10"/>
  <c r="B195" i="10" s="1"/>
  <c r="G195" i="10"/>
  <c r="E195" i="10"/>
  <c r="J195" i="10" s="1"/>
  <c r="I194" i="10"/>
  <c r="H194" i="10"/>
  <c r="G194" i="10"/>
  <c r="E194" i="10"/>
  <c r="J194" i="10" s="1"/>
  <c r="I193" i="10"/>
  <c r="H193" i="10"/>
  <c r="G193" i="10"/>
  <c r="B193" i="10" s="1"/>
  <c r="E193" i="10"/>
  <c r="J193" i="10" s="1"/>
  <c r="J192" i="10"/>
  <c r="I192" i="10"/>
  <c r="H192" i="10"/>
  <c r="G192" i="10"/>
  <c r="E192" i="10"/>
  <c r="I191" i="10"/>
  <c r="H191" i="10"/>
  <c r="G191" i="10"/>
  <c r="B191" i="10" s="1"/>
  <c r="E191" i="10"/>
  <c r="J191" i="10" s="1"/>
  <c r="I190" i="10"/>
  <c r="H190" i="10"/>
  <c r="B190" i="10" s="1"/>
  <c r="G190" i="10"/>
  <c r="E190" i="10"/>
  <c r="J190" i="10" s="1"/>
  <c r="I189" i="10"/>
  <c r="H189" i="10"/>
  <c r="G189" i="10"/>
  <c r="B189" i="10" s="1"/>
  <c r="E189" i="10"/>
  <c r="J189" i="10" s="1"/>
  <c r="I188" i="10"/>
  <c r="H188" i="10"/>
  <c r="G188" i="10"/>
  <c r="B188" i="10" s="1"/>
  <c r="E188" i="10"/>
  <c r="J188" i="10" s="1"/>
  <c r="I187" i="10"/>
  <c r="H187" i="10"/>
  <c r="G187" i="10"/>
  <c r="B187" i="10" s="1"/>
  <c r="C187" i="10" s="1"/>
  <c r="E187" i="10"/>
  <c r="J187" i="10" s="1"/>
  <c r="I186" i="10"/>
  <c r="H186" i="10"/>
  <c r="G186" i="10"/>
  <c r="B186" i="10" s="1"/>
  <c r="E186" i="10"/>
  <c r="J186" i="10" s="1"/>
  <c r="J185" i="10"/>
  <c r="I185" i="10"/>
  <c r="H185" i="10"/>
  <c r="G185" i="10"/>
  <c r="B185" i="10" s="1"/>
  <c r="E185" i="10"/>
  <c r="J184" i="10"/>
  <c r="I184" i="10"/>
  <c r="H184" i="10"/>
  <c r="G184" i="10"/>
  <c r="E184" i="10"/>
  <c r="I183" i="10"/>
  <c r="H183" i="10"/>
  <c r="G183" i="10"/>
  <c r="E183" i="10"/>
  <c r="J183" i="10" s="1"/>
  <c r="I182" i="10"/>
  <c r="H182" i="10"/>
  <c r="B182" i="10" s="1"/>
  <c r="G182" i="10"/>
  <c r="E182" i="10"/>
  <c r="J182" i="10" s="1"/>
  <c r="I181" i="10"/>
  <c r="H181" i="10"/>
  <c r="G181" i="10"/>
  <c r="E181" i="10"/>
  <c r="J181" i="10" s="1"/>
  <c r="I180" i="10"/>
  <c r="H180" i="10"/>
  <c r="B180" i="10" s="1"/>
  <c r="G180" i="10"/>
  <c r="E180" i="10"/>
  <c r="J180" i="10" s="1"/>
  <c r="I179" i="10"/>
  <c r="H179" i="10"/>
  <c r="G179" i="10"/>
  <c r="B179" i="10" s="1"/>
  <c r="E179" i="10"/>
  <c r="J179" i="10" s="1"/>
  <c r="I178" i="10"/>
  <c r="H178" i="10"/>
  <c r="G178" i="10"/>
  <c r="E178" i="10"/>
  <c r="J178" i="10" s="1"/>
  <c r="B178" i="10"/>
  <c r="J177" i="10"/>
  <c r="I177" i="10"/>
  <c r="H177" i="10"/>
  <c r="G177" i="10"/>
  <c r="E177" i="10"/>
  <c r="I176" i="10"/>
  <c r="H176" i="10"/>
  <c r="G176" i="10"/>
  <c r="E176" i="10"/>
  <c r="J176" i="10" s="1"/>
  <c r="I175" i="10"/>
  <c r="H175" i="10"/>
  <c r="G175" i="10"/>
  <c r="B175" i="10" s="1"/>
  <c r="E175" i="10"/>
  <c r="J175" i="10" s="1"/>
  <c r="I174" i="10"/>
  <c r="H174" i="10"/>
  <c r="B174" i="10" s="1"/>
  <c r="G174" i="10"/>
  <c r="E174" i="10"/>
  <c r="J174" i="10" s="1"/>
  <c r="I173" i="10"/>
  <c r="H173" i="10"/>
  <c r="G173" i="10"/>
  <c r="B173" i="10" s="1"/>
  <c r="E173" i="10"/>
  <c r="J173" i="10" s="1"/>
  <c r="J172" i="10"/>
  <c r="I172" i="10"/>
  <c r="H172" i="10"/>
  <c r="B172" i="10" s="1"/>
  <c r="G172" i="10"/>
  <c r="E172" i="10"/>
  <c r="I171" i="10"/>
  <c r="H171" i="10"/>
  <c r="G171" i="10"/>
  <c r="B171" i="10" s="1"/>
  <c r="E171" i="10"/>
  <c r="J171" i="10" s="1"/>
  <c r="J170" i="10"/>
  <c r="I170" i="10"/>
  <c r="H170" i="10"/>
  <c r="B170" i="10" s="1"/>
  <c r="G170" i="10"/>
  <c r="E170" i="10"/>
  <c r="J169" i="10"/>
  <c r="I169" i="10"/>
  <c r="H169" i="10"/>
  <c r="G169" i="10"/>
  <c r="E169" i="10"/>
  <c r="I168" i="10"/>
  <c r="H168" i="10"/>
  <c r="G168" i="10"/>
  <c r="E168" i="10"/>
  <c r="J168" i="10" s="1"/>
  <c r="I167" i="10"/>
  <c r="H167" i="10"/>
  <c r="G167" i="10"/>
  <c r="E167" i="10"/>
  <c r="J167" i="10" s="1"/>
  <c r="I166" i="10"/>
  <c r="H166" i="10"/>
  <c r="G166" i="10"/>
  <c r="E166" i="10"/>
  <c r="J166" i="10" s="1"/>
  <c r="I165" i="10"/>
  <c r="H165" i="10"/>
  <c r="G165" i="10"/>
  <c r="E165" i="10"/>
  <c r="J165" i="10" s="1"/>
  <c r="I164" i="10"/>
  <c r="H164" i="10"/>
  <c r="G164" i="10"/>
  <c r="B164" i="10" s="1"/>
  <c r="E164" i="10"/>
  <c r="J164" i="10" s="1"/>
  <c r="I163" i="10"/>
  <c r="H163" i="10"/>
  <c r="G163" i="10"/>
  <c r="B163" i="10" s="1"/>
  <c r="C163" i="10" s="1"/>
  <c r="E163" i="10"/>
  <c r="J163" i="10" s="1"/>
  <c r="J162" i="10"/>
  <c r="I162" i="10"/>
  <c r="H162" i="10"/>
  <c r="B162" i="10" s="1"/>
  <c r="G162" i="10"/>
  <c r="E162" i="10"/>
  <c r="I161" i="10"/>
  <c r="H161" i="10"/>
  <c r="G161" i="10"/>
  <c r="B161" i="10" s="1"/>
  <c r="E161" i="10"/>
  <c r="J161" i="10" s="1"/>
  <c r="J160" i="10"/>
  <c r="I160" i="10"/>
  <c r="H160" i="10"/>
  <c r="G160" i="10"/>
  <c r="E160" i="10"/>
  <c r="I159" i="10"/>
  <c r="H159" i="10"/>
  <c r="G159" i="10"/>
  <c r="E159" i="10"/>
  <c r="J159" i="10" s="1"/>
  <c r="I158" i="10"/>
  <c r="H158" i="10"/>
  <c r="B158" i="10" s="1"/>
  <c r="G158" i="10"/>
  <c r="E158" i="10"/>
  <c r="J158" i="10" s="1"/>
  <c r="I157" i="10"/>
  <c r="H157" i="10"/>
  <c r="G157" i="10"/>
  <c r="E157" i="10"/>
  <c r="J157" i="10" s="1"/>
  <c r="I156" i="10"/>
  <c r="H156" i="10"/>
  <c r="G156" i="10"/>
  <c r="E156" i="10"/>
  <c r="J156" i="10" s="1"/>
  <c r="B156" i="10"/>
  <c r="I155" i="10"/>
  <c r="H155" i="10"/>
  <c r="B155" i="10" s="1"/>
  <c r="G155" i="10"/>
  <c r="E155" i="10"/>
  <c r="J155" i="10" s="1"/>
  <c r="I154" i="10"/>
  <c r="H154" i="10"/>
  <c r="G154" i="10"/>
  <c r="E154" i="10"/>
  <c r="J154" i="10" s="1"/>
  <c r="J153" i="10"/>
  <c r="I153" i="10"/>
  <c r="H153" i="10"/>
  <c r="G153" i="10"/>
  <c r="E153" i="10"/>
  <c r="I152" i="10"/>
  <c r="H152" i="10"/>
  <c r="G152" i="10"/>
  <c r="E152" i="10"/>
  <c r="J152" i="10" s="1"/>
  <c r="I151" i="10"/>
  <c r="H151" i="10"/>
  <c r="G151" i="10"/>
  <c r="E151" i="10"/>
  <c r="J151" i="10" s="1"/>
  <c r="I150" i="10"/>
  <c r="H150" i="10"/>
  <c r="G150" i="10"/>
  <c r="E150" i="10"/>
  <c r="J150" i="10" s="1"/>
  <c r="I149" i="10"/>
  <c r="H149" i="10"/>
  <c r="G149" i="10"/>
  <c r="E149" i="10"/>
  <c r="J149" i="10" s="1"/>
  <c r="J148" i="10"/>
  <c r="I148" i="10"/>
  <c r="H148" i="10"/>
  <c r="B148" i="10" s="1"/>
  <c r="G148" i="10"/>
  <c r="E148" i="10"/>
  <c r="I147" i="10"/>
  <c r="H147" i="10"/>
  <c r="G147" i="10"/>
  <c r="B147" i="10" s="1"/>
  <c r="E147" i="10"/>
  <c r="J147" i="10" s="1"/>
  <c r="C147" i="10" s="1"/>
  <c r="I146" i="10"/>
  <c r="H146" i="10"/>
  <c r="G146" i="10"/>
  <c r="E146" i="10"/>
  <c r="J146" i="10" s="1"/>
  <c r="B146" i="10"/>
  <c r="J145" i="10"/>
  <c r="I145" i="10"/>
  <c r="H145" i="10"/>
  <c r="G145" i="10"/>
  <c r="E145" i="10"/>
  <c r="I144" i="10"/>
  <c r="H144" i="10"/>
  <c r="G144" i="10"/>
  <c r="E144" i="10"/>
  <c r="J144" i="10" s="1"/>
  <c r="I143" i="10"/>
  <c r="H143" i="10"/>
  <c r="G143" i="10"/>
  <c r="E143" i="10"/>
  <c r="J143" i="10" s="1"/>
  <c r="I142" i="10"/>
  <c r="H142" i="10"/>
  <c r="B142" i="10" s="1"/>
  <c r="G142" i="10"/>
  <c r="E142" i="10"/>
  <c r="J142" i="10" s="1"/>
  <c r="I141" i="10"/>
  <c r="H141" i="10"/>
  <c r="G141" i="10"/>
  <c r="E141" i="10"/>
  <c r="J141" i="10" s="1"/>
  <c r="I140" i="10"/>
  <c r="H140" i="10"/>
  <c r="B140" i="10" s="1"/>
  <c r="G140" i="10"/>
  <c r="E140" i="10"/>
  <c r="J140" i="10" s="1"/>
  <c r="I139" i="10"/>
  <c r="H139" i="10"/>
  <c r="G139" i="10"/>
  <c r="B139" i="10" s="1"/>
  <c r="E139" i="10"/>
  <c r="J139" i="10" s="1"/>
  <c r="J138" i="10"/>
  <c r="I138" i="10"/>
  <c r="H138" i="10"/>
  <c r="B138" i="10" s="1"/>
  <c r="G138" i="10"/>
  <c r="E138" i="10"/>
  <c r="J137" i="10"/>
  <c r="I137" i="10"/>
  <c r="H137" i="10"/>
  <c r="G137" i="10"/>
  <c r="E137" i="10"/>
  <c r="I136" i="10"/>
  <c r="H136" i="10"/>
  <c r="G136" i="10"/>
  <c r="E136" i="10"/>
  <c r="J136" i="10" s="1"/>
  <c r="I135" i="10"/>
  <c r="H135" i="10"/>
  <c r="G135" i="10"/>
  <c r="E135" i="10"/>
  <c r="J135" i="10" s="1"/>
  <c r="I134" i="10"/>
  <c r="H134" i="10"/>
  <c r="G134" i="10"/>
  <c r="E134" i="10"/>
  <c r="J134" i="10" s="1"/>
  <c r="I133" i="10"/>
  <c r="H133" i="10"/>
  <c r="G133" i="10"/>
  <c r="E133" i="10"/>
  <c r="J133" i="10" s="1"/>
  <c r="I132" i="10"/>
  <c r="H132" i="10"/>
  <c r="G132" i="10"/>
  <c r="B132" i="10" s="1"/>
  <c r="E132" i="10"/>
  <c r="J132" i="10" s="1"/>
  <c r="I131" i="10"/>
  <c r="H131" i="10"/>
  <c r="G131" i="10"/>
  <c r="B131" i="10" s="1"/>
  <c r="C131" i="10" s="1"/>
  <c r="E131" i="10"/>
  <c r="J131" i="10" s="1"/>
  <c r="J130" i="10"/>
  <c r="I130" i="10"/>
  <c r="H130" i="10"/>
  <c r="B130" i="10" s="1"/>
  <c r="G130" i="10"/>
  <c r="E130" i="10"/>
  <c r="I129" i="10"/>
  <c r="H129" i="10"/>
  <c r="G129" i="10"/>
  <c r="B129" i="10" s="1"/>
  <c r="E129" i="10"/>
  <c r="J129" i="10" s="1"/>
  <c r="J128" i="10"/>
  <c r="I128" i="10"/>
  <c r="H128" i="10"/>
  <c r="G128" i="10"/>
  <c r="E128" i="10"/>
  <c r="I127" i="10"/>
  <c r="H127" i="10"/>
  <c r="G127" i="10"/>
  <c r="E127" i="10"/>
  <c r="J127" i="10" s="1"/>
  <c r="I126" i="10"/>
  <c r="H126" i="10"/>
  <c r="B126" i="10" s="1"/>
  <c r="G126" i="10"/>
  <c r="E126" i="10"/>
  <c r="J126" i="10" s="1"/>
  <c r="I125" i="10"/>
  <c r="H125" i="10"/>
  <c r="G125" i="10"/>
  <c r="E125" i="10"/>
  <c r="J125" i="10" s="1"/>
  <c r="I124" i="10"/>
  <c r="H124" i="10"/>
  <c r="G124" i="10"/>
  <c r="E124" i="10"/>
  <c r="J124" i="10" s="1"/>
  <c r="B124" i="10"/>
  <c r="I123" i="10"/>
  <c r="H123" i="10"/>
  <c r="G123" i="10"/>
  <c r="B123" i="10" s="1"/>
  <c r="E123" i="10"/>
  <c r="J123" i="10" s="1"/>
  <c r="I122" i="10"/>
  <c r="H122" i="10"/>
  <c r="B122" i="10" s="1"/>
  <c r="G122" i="10"/>
  <c r="E122" i="10"/>
  <c r="J122" i="10" s="1"/>
  <c r="I121" i="10"/>
  <c r="H121" i="10"/>
  <c r="G121" i="10"/>
  <c r="E121" i="10"/>
  <c r="J121" i="10" s="1"/>
  <c r="I120" i="10"/>
  <c r="H120" i="10"/>
  <c r="G120" i="10"/>
  <c r="E120" i="10"/>
  <c r="J120" i="10" s="1"/>
  <c r="I119" i="10"/>
  <c r="H119" i="10"/>
  <c r="G119" i="10"/>
  <c r="E119" i="10"/>
  <c r="J119" i="10" s="1"/>
  <c r="I118" i="10"/>
  <c r="H118" i="10"/>
  <c r="B118" i="10" s="1"/>
  <c r="G118" i="10"/>
  <c r="E118" i="10"/>
  <c r="J118" i="10" s="1"/>
  <c r="I117" i="10"/>
  <c r="H117" i="10"/>
  <c r="G117" i="10"/>
  <c r="B117" i="10" s="1"/>
  <c r="E117" i="10"/>
  <c r="J117" i="10" s="1"/>
  <c r="I116" i="10"/>
  <c r="H116" i="10"/>
  <c r="G116" i="10"/>
  <c r="B116" i="10" s="1"/>
  <c r="E116" i="10"/>
  <c r="J116" i="10" s="1"/>
  <c r="I115" i="10"/>
  <c r="H115" i="10"/>
  <c r="G115" i="10"/>
  <c r="B115" i="10" s="1"/>
  <c r="E115" i="10"/>
  <c r="J115" i="10" s="1"/>
  <c r="I114" i="10"/>
  <c r="H114" i="10"/>
  <c r="G114" i="10"/>
  <c r="E114" i="10"/>
  <c r="J114" i="10" s="1"/>
  <c r="B114" i="10"/>
  <c r="J113" i="10"/>
  <c r="I113" i="10"/>
  <c r="H113" i="10"/>
  <c r="G113" i="10"/>
  <c r="E113" i="10"/>
  <c r="I112" i="10"/>
  <c r="H112" i="10"/>
  <c r="G112" i="10"/>
  <c r="E112" i="10"/>
  <c r="J112" i="10" s="1"/>
  <c r="I111" i="10"/>
  <c r="H111" i="10"/>
  <c r="G111" i="10"/>
  <c r="E111" i="10"/>
  <c r="J111" i="10" s="1"/>
  <c r="I110" i="10"/>
  <c r="H110" i="10"/>
  <c r="G110" i="10"/>
  <c r="E110" i="10"/>
  <c r="J110" i="10" s="1"/>
  <c r="I109" i="10"/>
  <c r="H109" i="10"/>
  <c r="G109" i="10"/>
  <c r="E109" i="10"/>
  <c r="J109" i="10" s="1"/>
  <c r="B109" i="10"/>
  <c r="C109" i="10" s="1"/>
  <c r="I108" i="10"/>
  <c r="H108" i="10"/>
  <c r="B108" i="10" s="1"/>
  <c r="G108" i="10"/>
  <c r="E108" i="10"/>
  <c r="J108" i="10" s="1"/>
  <c r="I107" i="10"/>
  <c r="H107" i="10"/>
  <c r="G107" i="10"/>
  <c r="B107" i="10" s="1"/>
  <c r="E107" i="10"/>
  <c r="J107" i="10" s="1"/>
  <c r="I106" i="10"/>
  <c r="H106" i="10"/>
  <c r="G106" i="10"/>
  <c r="E106" i="10"/>
  <c r="J106" i="10" s="1"/>
  <c r="B106" i="10"/>
  <c r="J105" i="10"/>
  <c r="I105" i="10"/>
  <c r="H105" i="10"/>
  <c r="B105" i="10" s="1"/>
  <c r="G105" i="10"/>
  <c r="E105" i="10"/>
  <c r="I104" i="10"/>
  <c r="H104" i="10"/>
  <c r="G104" i="10"/>
  <c r="B104" i="10" s="1"/>
  <c r="E104" i="10"/>
  <c r="J104" i="10" s="1"/>
  <c r="I103" i="10"/>
  <c r="H103" i="10"/>
  <c r="G103" i="10"/>
  <c r="E103" i="10"/>
  <c r="J103" i="10" s="1"/>
  <c r="I102" i="10"/>
  <c r="H102" i="10"/>
  <c r="G102" i="10"/>
  <c r="B102" i="10" s="1"/>
  <c r="C102" i="10" s="1"/>
  <c r="E102" i="10"/>
  <c r="J102" i="10" s="1"/>
  <c r="J101" i="10"/>
  <c r="I101" i="10"/>
  <c r="H101" i="10"/>
  <c r="G101" i="10"/>
  <c r="E101" i="10"/>
  <c r="I100" i="10"/>
  <c r="H100" i="10"/>
  <c r="G100" i="10"/>
  <c r="E100" i="10"/>
  <c r="J100" i="10" s="1"/>
  <c r="I99" i="10"/>
  <c r="H99" i="10"/>
  <c r="B99" i="10" s="1"/>
  <c r="G99" i="10"/>
  <c r="E99" i="10"/>
  <c r="J99" i="10" s="1"/>
  <c r="J98" i="10"/>
  <c r="I98" i="10"/>
  <c r="H98" i="10"/>
  <c r="G98" i="10"/>
  <c r="B98" i="10" s="1"/>
  <c r="E98" i="10"/>
  <c r="I97" i="10"/>
  <c r="H97" i="10"/>
  <c r="G97" i="10"/>
  <c r="E97" i="10"/>
  <c r="J97" i="10" s="1"/>
  <c r="I96" i="10"/>
  <c r="H96" i="10"/>
  <c r="G96" i="10"/>
  <c r="E96" i="10"/>
  <c r="J96" i="10" s="1"/>
  <c r="I95" i="10"/>
  <c r="H95" i="10"/>
  <c r="G95" i="10"/>
  <c r="E95" i="10"/>
  <c r="J95" i="10" s="1"/>
  <c r="I94" i="10"/>
  <c r="H94" i="10"/>
  <c r="B94" i="10" s="1"/>
  <c r="G94" i="10"/>
  <c r="E94" i="10"/>
  <c r="J94" i="10" s="1"/>
  <c r="J93" i="10"/>
  <c r="I93" i="10"/>
  <c r="H93" i="10"/>
  <c r="B93" i="10" s="1"/>
  <c r="G93" i="10"/>
  <c r="E93" i="10"/>
  <c r="I92" i="10"/>
  <c r="H92" i="10"/>
  <c r="G92" i="10"/>
  <c r="B92" i="10" s="1"/>
  <c r="E92" i="10"/>
  <c r="J92" i="10" s="1"/>
  <c r="C92" i="10" s="1"/>
  <c r="J91" i="10"/>
  <c r="I91" i="10"/>
  <c r="H91" i="10"/>
  <c r="B91" i="10" s="1"/>
  <c r="G91" i="10"/>
  <c r="E91" i="10"/>
  <c r="J90" i="10"/>
  <c r="I90" i="10"/>
  <c r="H90" i="10"/>
  <c r="B90" i="10" s="1"/>
  <c r="G90" i="10"/>
  <c r="E90" i="10"/>
  <c r="I89" i="10"/>
  <c r="H89" i="10"/>
  <c r="G89" i="10"/>
  <c r="E89" i="10"/>
  <c r="J89" i="10" s="1"/>
  <c r="I88" i="10"/>
  <c r="H88" i="10"/>
  <c r="G88" i="10"/>
  <c r="B88" i="10" s="1"/>
  <c r="E88" i="10"/>
  <c r="J88" i="10" s="1"/>
  <c r="I87" i="10"/>
  <c r="H87" i="10"/>
  <c r="G87" i="10"/>
  <c r="B87" i="10" s="1"/>
  <c r="C87" i="10" s="1"/>
  <c r="E87" i="10"/>
  <c r="J87" i="10" s="1"/>
  <c r="I86" i="10"/>
  <c r="H86" i="10"/>
  <c r="G86" i="10"/>
  <c r="E86" i="10"/>
  <c r="J86" i="10" s="1"/>
  <c r="I85" i="10"/>
  <c r="H85" i="10"/>
  <c r="B85" i="10" s="1"/>
  <c r="G85" i="10"/>
  <c r="E85" i="10"/>
  <c r="J85" i="10" s="1"/>
  <c r="I84" i="10"/>
  <c r="H84" i="10"/>
  <c r="G84" i="10"/>
  <c r="E84" i="10"/>
  <c r="J84" i="10" s="1"/>
  <c r="J83" i="10"/>
  <c r="I83" i="10"/>
  <c r="H83" i="10"/>
  <c r="G83" i="10"/>
  <c r="B83" i="10" s="1"/>
  <c r="E83" i="10"/>
  <c r="I82" i="10"/>
  <c r="H82" i="10"/>
  <c r="G82" i="10"/>
  <c r="E82" i="10"/>
  <c r="J82" i="10" s="1"/>
  <c r="I81" i="10"/>
  <c r="H81" i="10"/>
  <c r="G81" i="10"/>
  <c r="E81" i="10"/>
  <c r="J81" i="10" s="1"/>
  <c r="B81" i="10"/>
  <c r="I80" i="10"/>
  <c r="H80" i="10"/>
  <c r="G80" i="10"/>
  <c r="E80" i="10"/>
  <c r="J80" i="10" s="1"/>
  <c r="I79" i="10"/>
  <c r="H79" i="10"/>
  <c r="G79" i="10"/>
  <c r="B79" i="10" s="1"/>
  <c r="E79" i="10"/>
  <c r="J79" i="10" s="1"/>
  <c r="I78" i="10"/>
  <c r="H78" i="10"/>
  <c r="G78" i="10"/>
  <c r="B78" i="10" s="1"/>
  <c r="E78" i="10"/>
  <c r="J78" i="10" s="1"/>
  <c r="I77" i="10"/>
  <c r="H77" i="10"/>
  <c r="G77" i="10"/>
  <c r="E77" i="10"/>
  <c r="J77" i="10" s="1"/>
  <c r="I76" i="10"/>
  <c r="H76" i="10"/>
  <c r="G76" i="10"/>
  <c r="E76" i="10"/>
  <c r="J76" i="10" s="1"/>
  <c r="I75" i="10"/>
  <c r="H75" i="10"/>
  <c r="G75" i="10"/>
  <c r="E75" i="10"/>
  <c r="J75" i="10" s="1"/>
  <c r="I74" i="10"/>
  <c r="H74" i="10"/>
  <c r="G74" i="10"/>
  <c r="E74" i="10"/>
  <c r="J74" i="10" s="1"/>
  <c r="J73" i="10"/>
  <c r="I73" i="10"/>
  <c r="H73" i="10"/>
  <c r="G73" i="10"/>
  <c r="B73" i="10" s="1"/>
  <c r="E73" i="10"/>
  <c r="I72" i="10"/>
  <c r="H72" i="10"/>
  <c r="B72" i="10" s="1"/>
  <c r="G72" i="10"/>
  <c r="E72" i="10"/>
  <c r="J72" i="10" s="1"/>
  <c r="I71" i="10"/>
  <c r="H71" i="10"/>
  <c r="G71" i="10"/>
  <c r="E71" i="10"/>
  <c r="J71" i="10" s="1"/>
  <c r="I70" i="10"/>
  <c r="H70" i="10"/>
  <c r="B70" i="10" s="1"/>
  <c r="G70" i="10"/>
  <c r="E70" i="10"/>
  <c r="J70" i="10" s="1"/>
  <c r="I69" i="10"/>
  <c r="H69" i="10"/>
  <c r="G69" i="10"/>
  <c r="B69" i="10" s="1"/>
  <c r="E69" i="10"/>
  <c r="J69" i="10" s="1"/>
  <c r="C69" i="10" s="1"/>
  <c r="J68" i="10"/>
  <c r="I68" i="10"/>
  <c r="H68" i="10"/>
  <c r="G68" i="10"/>
  <c r="B68" i="10" s="1"/>
  <c r="E68" i="10"/>
  <c r="I67" i="10"/>
  <c r="H67" i="10"/>
  <c r="G67" i="10"/>
  <c r="B67" i="10" s="1"/>
  <c r="E67" i="10"/>
  <c r="J67" i="10" s="1"/>
  <c r="J66" i="10"/>
  <c r="I66" i="10"/>
  <c r="H66" i="10"/>
  <c r="B66" i="10" s="1"/>
  <c r="C66" i="10" s="1"/>
  <c r="G66" i="10"/>
  <c r="E66" i="10"/>
  <c r="J65" i="10"/>
  <c r="I65" i="10"/>
  <c r="H65" i="10"/>
  <c r="G65" i="10"/>
  <c r="E65" i="10"/>
  <c r="B65" i="10"/>
  <c r="I64" i="10"/>
  <c r="H64" i="10"/>
  <c r="G64" i="10"/>
  <c r="E64" i="10"/>
  <c r="J64" i="10" s="1"/>
  <c r="J63" i="10"/>
  <c r="I63" i="10"/>
  <c r="H63" i="10"/>
  <c r="G63" i="10"/>
  <c r="B63" i="10" s="1"/>
  <c r="E63" i="10"/>
  <c r="I62" i="10"/>
  <c r="H62" i="10"/>
  <c r="G62" i="10"/>
  <c r="B62" i="10" s="1"/>
  <c r="E62" i="10"/>
  <c r="J62" i="10" s="1"/>
  <c r="I61" i="10"/>
  <c r="H61" i="10"/>
  <c r="G61" i="10"/>
  <c r="E61" i="10"/>
  <c r="J61" i="10" s="1"/>
  <c r="J60" i="10"/>
  <c r="I60" i="10"/>
  <c r="H60" i="10"/>
  <c r="G60" i="10"/>
  <c r="E60" i="10"/>
  <c r="I59" i="10"/>
  <c r="H59" i="10"/>
  <c r="G59" i="10"/>
  <c r="E59" i="10"/>
  <c r="J59" i="10" s="1"/>
  <c r="J58" i="10"/>
  <c r="I58" i="10"/>
  <c r="H58" i="10"/>
  <c r="G58" i="10"/>
  <c r="E58" i="10"/>
  <c r="I57" i="10"/>
  <c r="H57" i="10"/>
  <c r="G57" i="10"/>
  <c r="B57" i="10" s="1"/>
  <c r="E57" i="10"/>
  <c r="J57" i="10" s="1"/>
  <c r="I56" i="10"/>
  <c r="H56" i="10"/>
  <c r="B56" i="10" s="1"/>
  <c r="G56" i="10"/>
  <c r="E56" i="10"/>
  <c r="J56" i="10" s="1"/>
  <c r="J55" i="10"/>
  <c r="I55" i="10"/>
  <c r="H55" i="10"/>
  <c r="G55" i="10"/>
  <c r="E55" i="10"/>
  <c r="I54" i="10"/>
  <c r="H54" i="10"/>
  <c r="G54" i="10"/>
  <c r="E54" i="10"/>
  <c r="J54" i="10" s="1"/>
  <c r="B54" i="10"/>
  <c r="I53" i="10"/>
  <c r="H53" i="10"/>
  <c r="G53" i="10"/>
  <c r="B53" i="10" s="1"/>
  <c r="E53" i="10"/>
  <c r="J53" i="10" s="1"/>
  <c r="I52" i="10"/>
  <c r="H52" i="10"/>
  <c r="G52" i="10"/>
  <c r="B52" i="10" s="1"/>
  <c r="E52" i="10"/>
  <c r="J52" i="10" s="1"/>
  <c r="I51" i="10"/>
  <c r="H51" i="10"/>
  <c r="G51" i="10"/>
  <c r="B51" i="10" s="1"/>
  <c r="E51" i="10"/>
  <c r="J51" i="10" s="1"/>
  <c r="I50" i="10"/>
  <c r="H50" i="10"/>
  <c r="B50" i="10" s="1"/>
  <c r="G50" i="10"/>
  <c r="E50" i="10"/>
  <c r="J50" i="10" s="1"/>
  <c r="I49" i="10"/>
  <c r="H49" i="10"/>
  <c r="G49" i="10"/>
  <c r="E49" i="10"/>
  <c r="J49" i="10" s="1"/>
  <c r="B49" i="10"/>
  <c r="I48" i="10"/>
  <c r="H48" i="10"/>
  <c r="G48" i="10"/>
  <c r="E48" i="10"/>
  <c r="J48" i="10" s="1"/>
  <c r="I47" i="10"/>
  <c r="H47" i="10"/>
  <c r="G47" i="10"/>
  <c r="B47" i="10" s="1"/>
  <c r="E47" i="10"/>
  <c r="J47" i="10" s="1"/>
  <c r="I46" i="10"/>
  <c r="H46" i="10"/>
  <c r="G46" i="10"/>
  <c r="B46" i="10" s="1"/>
  <c r="E46" i="10"/>
  <c r="J46" i="10" s="1"/>
  <c r="I45" i="10"/>
  <c r="H45" i="10"/>
  <c r="G45" i="10"/>
  <c r="E45" i="10"/>
  <c r="J45" i="10" s="1"/>
  <c r="I44" i="10"/>
  <c r="H44" i="10"/>
  <c r="G44" i="10"/>
  <c r="E44" i="10"/>
  <c r="J44" i="10" s="1"/>
  <c r="I43" i="10"/>
  <c r="H43" i="10"/>
  <c r="G43" i="10"/>
  <c r="E43" i="10"/>
  <c r="J43" i="10" s="1"/>
  <c r="I42" i="10"/>
  <c r="H42" i="10"/>
  <c r="G42" i="10"/>
  <c r="E42" i="10"/>
  <c r="J42" i="10" s="1"/>
  <c r="J41" i="10"/>
  <c r="I41" i="10"/>
  <c r="H41" i="10"/>
  <c r="G41" i="10"/>
  <c r="B41" i="10" s="1"/>
  <c r="E41" i="10"/>
  <c r="I40" i="10"/>
  <c r="H40" i="10"/>
  <c r="B40" i="10" s="1"/>
  <c r="G40" i="10"/>
  <c r="E40" i="10"/>
  <c r="J40" i="10" s="1"/>
  <c r="I39" i="10"/>
  <c r="H39" i="10"/>
  <c r="G39" i="10"/>
  <c r="E39" i="10"/>
  <c r="J39" i="10" s="1"/>
  <c r="I38" i="10"/>
  <c r="H38" i="10"/>
  <c r="G38" i="10"/>
  <c r="E38" i="10"/>
  <c r="J38" i="10" s="1"/>
  <c r="B38" i="10"/>
  <c r="I37" i="10"/>
  <c r="H37" i="10"/>
  <c r="G37" i="10"/>
  <c r="B37" i="10" s="1"/>
  <c r="E37" i="10"/>
  <c r="J37" i="10" s="1"/>
  <c r="C37" i="10" s="1"/>
  <c r="J36" i="10"/>
  <c r="I36" i="10"/>
  <c r="H36" i="10"/>
  <c r="G36" i="10"/>
  <c r="B36" i="10" s="1"/>
  <c r="E36" i="10"/>
  <c r="I35" i="10"/>
  <c r="H35" i="10"/>
  <c r="G35" i="10"/>
  <c r="B35" i="10" s="1"/>
  <c r="E35" i="10"/>
  <c r="J35" i="10" s="1"/>
  <c r="J34" i="10"/>
  <c r="I34" i="10"/>
  <c r="H34" i="10"/>
  <c r="B34" i="10" s="1"/>
  <c r="G34" i="10"/>
  <c r="E34" i="10"/>
  <c r="J33" i="10"/>
  <c r="I33" i="10"/>
  <c r="H33" i="10"/>
  <c r="G33" i="10"/>
  <c r="E33" i="10"/>
  <c r="B33" i="10"/>
  <c r="I32" i="10"/>
  <c r="H32" i="10"/>
  <c r="G32" i="10"/>
  <c r="E32" i="10"/>
  <c r="J32" i="10" s="1"/>
  <c r="J31" i="10"/>
  <c r="I31" i="10"/>
  <c r="H31" i="10"/>
  <c r="G31" i="10"/>
  <c r="B31" i="10" s="1"/>
  <c r="E31" i="10"/>
  <c r="I30" i="10"/>
  <c r="H30" i="10"/>
  <c r="G30" i="10"/>
  <c r="B30" i="10" s="1"/>
  <c r="E30" i="10"/>
  <c r="J30" i="10" s="1"/>
  <c r="I29" i="10"/>
  <c r="H29" i="10"/>
  <c r="G29" i="10"/>
  <c r="E29" i="10"/>
  <c r="J29" i="10" s="1"/>
  <c r="J28" i="10"/>
  <c r="I28" i="10"/>
  <c r="H28" i="10"/>
  <c r="G28" i="10"/>
  <c r="E28" i="10"/>
  <c r="I27" i="10"/>
  <c r="H27" i="10"/>
  <c r="G27" i="10"/>
  <c r="E27" i="10"/>
  <c r="J27" i="10" s="1"/>
  <c r="J26" i="10"/>
  <c r="I26" i="10"/>
  <c r="H26" i="10"/>
  <c r="G26" i="10"/>
  <c r="E26" i="10"/>
  <c r="I25" i="10"/>
  <c r="H25" i="10"/>
  <c r="G25" i="10"/>
  <c r="B25" i="10" s="1"/>
  <c r="E25" i="10"/>
  <c r="J25" i="10" s="1"/>
  <c r="I24" i="10"/>
  <c r="H24" i="10"/>
  <c r="B24" i="10" s="1"/>
  <c r="G24" i="10"/>
  <c r="E24" i="10"/>
  <c r="J24" i="10" s="1"/>
  <c r="J23" i="10"/>
  <c r="I23" i="10"/>
  <c r="H23" i="10"/>
  <c r="G23" i="10"/>
  <c r="E23" i="10"/>
  <c r="I22" i="10"/>
  <c r="H22" i="10"/>
  <c r="G22" i="10"/>
  <c r="E22" i="10"/>
  <c r="J22" i="10" s="1"/>
  <c r="B22" i="10"/>
  <c r="I21" i="10"/>
  <c r="H21" i="10"/>
  <c r="G21" i="10"/>
  <c r="B21" i="10" s="1"/>
  <c r="E21" i="10"/>
  <c r="J21" i="10" s="1"/>
  <c r="I20" i="10"/>
  <c r="H20" i="10"/>
  <c r="G20" i="10"/>
  <c r="B20" i="10" s="1"/>
  <c r="E20" i="10"/>
  <c r="J20" i="10" s="1"/>
  <c r="I19" i="10"/>
  <c r="H19" i="10"/>
  <c r="G19" i="10"/>
  <c r="B19" i="10" s="1"/>
  <c r="E19" i="10"/>
  <c r="J19" i="10" s="1"/>
  <c r="I18" i="10"/>
  <c r="H18" i="10"/>
  <c r="B18" i="10" s="1"/>
  <c r="G18" i="10"/>
  <c r="E18" i="10"/>
  <c r="J18" i="10" s="1"/>
  <c r="I17" i="10"/>
  <c r="H17" i="10"/>
  <c r="G17" i="10"/>
  <c r="E17" i="10"/>
  <c r="J17" i="10" s="1"/>
  <c r="B17" i="10"/>
  <c r="I16" i="10"/>
  <c r="H16" i="10"/>
  <c r="G16" i="10"/>
  <c r="E16" i="10"/>
  <c r="J16" i="10" s="1"/>
  <c r="I15" i="10"/>
  <c r="H15" i="10"/>
  <c r="G15" i="10"/>
  <c r="B15" i="10" s="1"/>
  <c r="E15" i="10"/>
  <c r="J15" i="10" s="1"/>
  <c r="I14" i="10"/>
  <c r="H14" i="10"/>
  <c r="G14" i="10"/>
  <c r="B14" i="10" s="1"/>
  <c r="E14" i="10"/>
  <c r="J14" i="10" s="1"/>
  <c r="I13" i="10"/>
  <c r="H13" i="10"/>
  <c r="G13" i="10"/>
  <c r="E13" i="10"/>
  <c r="J13" i="10" s="1"/>
  <c r="I12" i="10"/>
  <c r="H12" i="10"/>
  <c r="G12" i="10"/>
  <c r="E12" i="10"/>
  <c r="J12" i="10" s="1"/>
  <c r="I11" i="10"/>
  <c r="H11" i="10"/>
  <c r="G11" i="10"/>
  <c r="E11" i="10"/>
  <c r="J11" i="10" s="1"/>
  <c r="I10" i="10"/>
  <c r="H10" i="10"/>
  <c r="G10" i="10"/>
  <c r="E10" i="10"/>
  <c r="J10" i="10" s="1"/>
  <c r="J9" i="10"/>
  <c r="I9" i="10"/>
  <c r="H9" i="10"/>
  <c r="G9" i="10"/>
  <c r="B9" i="10" s="1"/>
  <c r="E9" i="10"/>
  <c r="I8" i="10"/>
  <c r="H8" i="10"/>
  <c r="B8" i="10" s="1"/>
  <c r="G8" i="10"/>
  <c r="E8" i="10"/>
  <c r="J8" i="10" s="1"/>
  <c r="I7" i="10"/>
  <c r="H7" i="10"/>
  <c r="G7" i="10"/>
  <c r="E7" i="10"/>
  <c r="J7" i="10" s="1"/>
  <c r="I6" i="10"/>
  <c r="H6" i="10"/>
  <c r="G6" i="10"/>
  <c r="E6" i="10"/>
  <c r="J6" i="10" s="1"/>
  <c r="B6" i="10"/>
  <c r="I5" i="10"/>
  <c r="H5" i="10"/>
  <c r="G5" i="10"/>
  <c r="B5" i="10" s="1"/>
  <c r="E5" i="10"/>
  <c r="J5" i="10" s="1"/>
  <c r="C5" i="10" s="1"/>
  <c r="J4" i="10"/>
  <c r="I4" i="10"/>
  <c r="H4" i="10"/>
  <c r="G4" i="10"/>
  <c r="B4" i="10" s="1"/>
  <c r="E4" i="10"/>
  <c r="I3" i="10"/>
  <c r="H3" i="10"/>
  <c r="G3" i="10"/>
  <c r="B3" i="10" s="1"/>
  <c r="E3" i="10"/>
  <c r="J3" i="10" s="1"/>
  <c r="J2" i="10"/>
  <c r="I2" i="10"/>
  <c r="H2" i="10"/>
  <c r="B2" i="10" s="1"/>
  <c r="C2" i="10" s="1"/>
  <c r="G2" i="10"/>
  <c r="E2" i="10"/>
  <c r="I441" i="9"/>
  <c r="H441" i="9"/>
  <c r="G441" i="9"/>
  <c r="B441" i="9" s="1"/>
  <c r="E441" i="9"/>
  <c r="J441" i="9" s="1"/>
  <c r="J440" i="9"/>
  <c r="I440" i="9"/>
  <c r="H440" i="9"/>
  <c r="G440" i="9"/>
  <c r="B440" i="9" s="1"/>
  <c r="E440" i="9"/>
  <c r="J439" i="9"/>
  <c r="I439" i="9"/>
  <c r="H439" i="9"/>
  <c r="G439" i="9"/>
  <c r="E439" i="9"/>
  <c r="I438" i="9"/>
  <c r="H438" i="9"/>
  <c r="G438" i="9"/>
  <c r="E438" i="9"/>
  <c r="J438" i="9" s="1"/>
  <c r="I437" i="9"/>
  <c r="H437" i="9"/>
  <c r="G437" i="9"/>
  <c r="E437" i="9"/>
  <c r="J437" i="9" s="1"/>
  <c r="I436" i="9"/>
  <c r="H436" i="9"/>
  <c r="G436" i="9"/>
  <c r="E436" i="9"/>
  <c r="J436" i="9" s="1"/>
  <c r="I435" i="9"/>
  <c r="H435" i="9"/>
  <c r="G435" i="9"/>
  <c r="B435" i="9" s="1"/>
  <c r="E435" i="9"/>
  <c r="J435" i="9" s="1"/>
  <c r="I434" i="9"/>
  <c r="H434" i="9"/>
  <c r="G434" i="9"/>
  <c r="E434" i="9"/>
  <c r="J434" i="9" s="1"/>
  <c r="B434" i="9"/>
  <c r="I433" i="9"/>
  <c r="H433" i="9"/>
  <c r="G433" i="9"/>
  <c r="B433" i="9" s="1"/>
  <c r="E433" i="9"/>
  <c r="J433" i="9" s="1"/>
  <c r="I432" i="9"/>
  <c r="H432" i="9"/>
  <c r="G432" i="9"/>
  <c r="B432" i="9" s="1"/>
  <c r="E432" i="9"/>
  <c r="J432" i="9" s="1"/>
  <c r="I431" i="9"/>
  <c r="H431" i="9"/>
  <c r="G431" i="9"/>
  <c r="E431" i="9"/>
  <c r="J431" i="9" s="1"/>
  <c r="J430" i="9"/>
  <c r="I430" i="9"/>
  <c r="H430" i="9"/>
  <c r="G430" i="9"/>
  <c r="E430" i="9"/>
  <c r="I429" i="9"/>
  <c r="H429" i="9"/>
  <c r="G429" i="9"/>
  <c r="B429" i="9" s="1"/>
  <c r="E429" i="9"/>
  <c r="J429" i="9" s="1"/>
  <c r="I428" i="9"/>
  <c r="H428" i="9"/>
  <c r="G428" i="9"/>
  <c r="E428" i="9"/>
  <c r="J428" i="9" s="1"/>
  <c r="I427" i="9"/>
  <c r="H427" i="9"/>
  <c r="G427" i="9"/>
  <c r="B427" i="9" s="1"/>
  <c r="E427" i="9"/>
  <c r="J427" i="9" s="1"/>
  <c r="I426" i="9"/>
  <c r="H426" i="9"/>
  <c r="G426" i="9"/>
  <c r="E426" i="9"/>
  <c r="J426" i="9" s="1"/>
  <c r="B426" i="9"/>
  <c r="I425" i="9"/>
  <c r="H425" i="9"/>
  <c r="G425" i="9"/>
  <c r="B425" i="9" s="1"/>
  <c r="E425" i="9"/>
  <c r="J425" i="9" s="1"/>
  <c r="I424" i="9"/>
  <c r="H424" i="9"/>
  <c r="G424" i="9"/>
  <c r="E424" i="9"/>
  <c r="J424" i="9" s="1"/>
  <c r="B424" i="9"/>
  <c r="J423" i="9"/>
  <c r="I423" i="9"/>
  <c r="H423" i="9"/>
  <c r="G423" i="9"/>
  <c r="E423" i="9"/>
  <c r="J422" i="9"/>
  <c r="I422" i="9"/>
  <c r="H422" i="9"/>
  <c r="G422" i="9"/>
  <c r="E422" i="9"/>
  <c r="I421" i="9"/>
  <c r="H421" i="9"/>
  <c r="G421" i="9"/>
  <c r="E421" i="9"/>
  <c r="J421" i="9" s="1"/>
  <c r="I420" i="9"/>
  <c r="H420" i="9"/>
  <c r="G420" i="9"/>
  <c r="E420" i="9"/>
  <c r="J420" i="9" s="1"/>
  <c r="I419" i="9"/>
  <c r="H419" i="9"/>
  <c r="G419" i="9"/>
  <c r="B419" i="9" s="1"/>
  <c r="E419" i="9"/>
  <c r="J419" i="9" s="1"/>
  <c r="C419" i="9" s="1"/>
  <c r="I418" i="9"/>
  <c r="H418" i="9"/>
  <c r="G418" i="9"/>
  <c r="B418" i="9" s="1"/>
  <c r="E418" i="9"/>
  <c r="J418" i="9" s="1"/>
  <c r="I417" i="9"/>
  <c r="H417" i="9"/>
  <c r="G417" i="9"/>
  <c r="B417" i="9" s="1"/>
  <c r="E417" i="9"/>
  <c r="J417" i="9" s="1"/>
  <c r="I416" i="9"/>
  <c r="H416" i="9"/>
  <c r="G416" i="9"/>
  <c r="E416" i="9"/>
  <c r="J416" i="9" s="1"/>
  <c r="B416" i="9"/>
  <c r="J415" i="9"/>
  <c r="I415" i="9"/>
  <c r="H415" i="9"/>
  <c r="B415" i="9" s="1"/>
  <c r="G415" i="9"/>
  <c r="E415" i="9"/>
  <c r="I414" i="9"/>
  <c r="H414" i="9"/>
  <c r="G414" i="9"/>
  <c r="E414" i="9"/>
  <c r="J414" i="9" s="1"/>
  <c r="I413" i="9"/>
  <c r="H413" i="9"/>
  <c r="G413" i="9"/>
  <c r="B413" i="9" s="1"/>
  <c r="E413" i="9"/>
  <c r="J413" i="9" s="1"/>
  <c r="I412" i="9"/>
  <c r="H412" i="9"/>
  <c r="G412" i="9"/>
  <c r="E412" i="9"/>
  <c r="J412" i="9" s="1"/>
  <c r="I411" i="9"/>
  <c r="H411" i="9"/>
  <c r="G411" i="9"/>
  <c r="B411" i="9" s="1"/>
  <c r="E411" i="9"/>
  <c r="J411" i="9" s="1"/>
  <c r="I410" i="9"/>
  <c r="H410" i="9"/>
  <c r="G410" i="9"/>
  <c r="B410" i="9" s="1"/>
  <c r="E410" i="9"/>
  <c r="J410" i="9" s="1"/>
  <c r="I409" i="9"/>
  <c r="H409" i="9"/>
  <c r="G409" i="9"/>
  <c r="E409" i="9"/>
  <c r="J409" i="9" s="1"/>
  <c r="B409" i="9"/>
  <c r="I408" i="9"/>
  <c r="H408" i="9"/>
  <c r="G408" i="9"/>
  <c r="E408" i="9"/>
  <c r="J408" i="9" s="1"/>
  <c r="B408" i="9"/>
  <c r="J407" i="9"/>
  <c r="I407" i="9"/>
  <c r="H407" i="9"/>
  <c r="G407" i="9"/>
  <c r="E407" i="9"/>
  <c r="I406" i="9"/>
  <c r="H406" i="9"/>
  <c r="G406" i="9"/>
  <c r="E406" i="9"/>
  <c r="J406" i="9" s="1"/>
  <c r="I405" i="9"/>
  <c r="H405" i="9"/>
  <c r="G405" i="9"/>
  <c r="E405" i="9"/>
  <c r="J405" i="9" s="1"/>
  <c r="I404" i="9"/>
  <c r="H404" i="9"/>
  <c r="G404" i="9"/>
  <c r="B404" i="9" s="1"/>
  <c r="E404" i="9"/>
  <c r="J404" i="9" s="1"/>
  <c r="C404" i="9" s="1"/>
  <c r="I403" i="9"/>
  <c r="H403" i="9"/>
  <c r="G403" i="9"/>
  <c r="E403" i="9"/>
  <c r="J403" i="9" s="1"/>
  <c r="I402" i="9"/>
  <c r="H402" i="9"/>
  <c r="G402" i="9"/>
  <c r="B402" i="9" s="1"/>
  <c r="E402" i="9"/>
  <c r="J402" i="9" s="1"/>
  <c r="I401" i="9"/>
  <c r="H401" i="9"/>
  <c r="G401" i="9"/>
  <c r="E401" i="9"/>
  <c r="J401" i="9" s="1"/>
  <c r="B401" i="9"/>
  <c r="I400" i="9"/>
  <c r="H400" i="9"/>
  <c r="G400" i="9"/>
  <c r="E400" i="9"/>
  <c r="J400" i="9" s="1"/>
  <c r="B400" i="9"/>
  <c r="J399" i="9"/>
  <c r="I399" i="9"/>
  <c r="H399" i="9"/>
  <c r="B399" i="9" s="1"/>
  <c r="G399" i="9"/>
  <c r="E399" i="9"/>
  <c r="I398" i="9"/>
  <c r="H398" i="9"/>
  <c r="G398" i="9"/>
  <c r="B398" i="9" s="1"/>
  <c r="E398" i="9"/>
  <c r="J398" i="9" s="1"/>
  <c r="I397" i="9"/>
  <c r="H397" i="9"/>
  <c r="G397" i="9"/>
  <c r="E397" i="9"/>
  <c r="J397" i="9" s="1"/>
  <c r="I396" i="9"/>
  <c r="H396" i="9"/>
  <c r="G396" i="9"/>
  <c r="B396" i="9" s="1"/>
  <c r="E396" i="9"/>
  <c r="J396" i="9" s="1"/>
  <c r="C396" i="9" s="1"/>
  <c r="I395" i="9"/>
  <c r="H395" i="9"/>
  <c r="G395" i="9"/>
  <c r="B395" i="9" s="1"/>
  <c r="E395" i="9"/>
  <c r="J395" i="9" s="1"/>
  <c r="I394" i="9"/>
  <c r="H394" i="9"/>
  <c r="G394" i="9"/>
  <c r="B394" i="9" s="1"/>
  <c r="E394" i="9"/>
  <c r="J394" i="9" s="1"/>
  <c r="I393" i="9"/>
  <c r="H393" i="9"/>
  <c r="G393" i="9"/>
  <c r="B393" i="9" s="1"/>
  <c r="C393" i="9" s="1"/>
  <c r="E393" i="9"/>
  <c r="J393" i="9" s="1"/>
  <c r="J392" i="9"/>
  <c r="I392" i="9"/>
  <c r="H392" i="9"/>
  <c r="G392" i="9"/>
  <c r="E392" i="9"/>
  <c r="B392" i="9"/>
  <c r="J391" i="9"/>
  <c r="I391" i="9"/>
  <c r="H391" i="9"/>
  <c r="B391" i="9" s="1"/>
  <c r="G391" i="9"/>
  <c r="E391" i="9"/>
  <c r="I390" i="9"/>
  <c r="H390" i="9"/>
  <c r="G390" i="9"/>
  <c r="E390" i="9"/>
  <c r="J390" i="9" s="1"/>
  <c r="I389" i="9"/>
  <c r="H389" i="9"/>
  <c r="G389" i="9"/>
  <c r="E389" i="9"/>
  <c r="J389" i="9" s="1"/>
  <c r="I388" i="9"/>
  <c r="H388" i="9"/>
  <c r="G388" i="9"/>
  <c r="E388" i="9"/>
  <c r="J388" i="9" s="1"/>
  <c r="I387" i="9"/>
  <c r="H387" i="9"/>
  <c r="G387" i="9"/>
  <c r="E387" i="9"/>
  <c r="J387" i="9" s="1"/>
  <c r="I386" i="9"/>
  <c r="H386" i="9"/>
  <c r="G386" i="9"/>
  <c r="E386" i="9"/>
  <c r="J386" i="9" s="1"/>
  <c r="B386" i="9"/>
  <c r="I385" i="9"/>
  <c r="H385" i="9"/>
  <c r="G385" i="9"/>
  <c r="E385" i="9"/>
  <c r="J385" i="9" s="1"/>
  <c r="B385" i="9"/>
  <c r="J384" i="9"/>
  <c r="I384" i="9"/>
  <c r="H384" i="9"/>
  <c r="G384" i="9"/>
  <c r="E384" i="9"/>
  <c r="B384" i="9"/>
  <c r="J383" i="9"/>
  <c r="I383" i="9"/>
  <c r="H383" i="9"/>
  <c r="G383" i="9"/>
  <c r="E383" i="9"/>
  <c r="I382" i="9"/>
  <c r="H382" i="9"/>
  <c r="G382" i="9"/>
  <c r="E382" i="9"/>
  <c r="J382" i="9" s="1"/>
  <c r="I381" i="9"/>
  <c r="H381" i="9"/>
  <c r="G381" i="9"/>
  <c r="E381" i="9"/>
  <c r="J381" i="9" s="1"/>
  <c r="I380" i="9"/>
  <c r="H380" i="9"/>
  <c r="G380" i="9"/>
  <c r="E380" i="9"/>
  <c r="J380" i="9" s="1"/>
  <c r="I379" i="9"/>
  <c r="H379" i="9"/>
  <c r="G379" i="9"/>
  <c r="E379" i="9"/>
  <c r="J379" i="9" s="1"/>
  <c r="I378" i="9"/>
  <c r="H378" i="9"/>
  <c r="G378" i="9"/>
  <c r="E378" i="9"/>
  <c r="J378" i="9" s="1"/>
  <c r="B378" i="9"/>
  <c r="I377" i="9"/>
  <c r="H377" i="9"/>
  <c r="G377" i="9"/>
  <c r="E377" i="9"/>
  <c r="J377" i="9" s="1"/>
  <c r="C377" i="9" s="1"/>
  <c r="B377" i="9"/>
  <c r="J376" i="9"/>
  <c r="I376" i="9"/>
  <c r="H376" i="9"/>
  <c r="G376" i="9"/>
  <c r="E376" i="9"/>
  <c r="B376" i="9"/>
  <c r="J375" i="9"/>
  <c r="I375" i="9"/>
  <c r="H375" i="9"/>
  <c r="B375" i="9" s="1"/>
  <c r="G375" i="9"/>
  <c r="E375" i="9"/>
  <c r="I374" i="9"/>
  <c r="H374" i="9"/>
  <c r="G374" i="9"/>
  <c r="E374" i="9"/>
  <c r="J374" i="9" s="1"/>
  <c r="I373" i="9"/>
  <c r="H373" i="9"/>
  <c r="G373" i="9"/>
  <c r="B373" i="9" s="1"/>
  <c r="E373" i="9"/>
  <c r="J373" i="9" s="1"/>
  <c r="I372" i="9"/>
  <c r="H372" i="9"/>
  <c r="G372" i="9"/>
  <c r="E372" i="9"/>
  <c r="J372" i="9" s="1"/>
  <c r="I371" i="9"/>
  <c r="H371" i="9"/>
  <c r="G371" i="9"/>
  <c r="B371" i="9" s="1"/>
  <c r="E371" i="9"/>
  <c r="J371" i="9" s="1"/>
  <c r="C371" i="9" s="1"/>
  <c r="I370" i="9"/>
  <c r="H370" i="9"/>
  <c r="G370" i="9"/>
  <c r="B370" i="9" s="1"/>
  <c r="E370" i="9"/>
  <c r="J370" i="9" s="1"/>
  <c r="J369" i="9"/>
  <c r="I369" i="9"/>
  <c r="H369" i="9"/>
  <c r="G369" i="9"/>
  <c r="E369" i="9"/>
  <c r="B369" i="9"/>
  <c r="C369" i="9" s="1"/>
  <c r="I368" i="9"/>
  <c r="H368" i="9"/>
  <c r="G368" i="9"/>
  <c r="B368" i="9" s="1"/>
  <c r="E368" i="9"/>
  <c r="J368" i="9" s="1"/>
  <c r="J367" i="9"/>
  <c r="I367" i="9"/>
  <c r="H367" i="9"/>
  <c r="G367" i="9"/>
  <c r="E367" i="9"/>
  <c r="I366" i="9"/>
  <c r="H366" i="9"/>
  <c r="G366" i="9"/>
  <c r="E366" i="9"/>
  <c r="J366" i="9" s="1"/>
  <c r="I365" i="9"/>
  <c r="H365" i="9"/>
  <c r="G365" i="9"/>
  <c r="B365" i="9" s="1"/>
  <c r="E365" i="9"/>
  <c r="J365" i="9" s="1"/>
  <c r="I364" i="9"/>
  <c r="H364" i="9"/>
  <c r="G364" i="9"/>
  <c r="E364" i="9"/>
  <c r="J364" i="9" s="1"/>
  <c r="I363" i="9"/>
  <c r="H363" i="9"/>
  <c r="G363" i="9"/>
  <c r="B363" i="9" s="1"/>
  <c r="E363" i="9"/>
  <c r="J363" i="9" s="1"/>
  <c r="I362" i="9"/>
  <c r="H362" i="9"/>
  <c r="G362" i="9"/>
  <c r="B362" i="9" s="1"/>
  <c r="E362" i="9"/>
  <c r="J362" i="9" s="1"/>
  <c r="J361" i="9"/>
  <c r="I361" i="9"/>
  <c r="H361" i="9"/>
  <c r="G361" i="9"/>
  <c r="E361" i="9"/>
  <c r="B361" i="9"/>
  <c r="C361" i="9" s="1"/>
  <c r="I360" i="9"/>
  <c r="H360" i="9"/>
  <c r="G360" i="9"/>
  <c r="B360" i="9" s="1"/>
  <c r="E360" i="9"/>
  <c r="J360" i="9" s="1"/>
  <c r="I359" i="9"/>
  <c r="H359" i="9"/>
  <c r="G359" i="9"/>
  <c r="E359" i="9"/>
  <c r="J359" i="9" s="1"/>
  <c r="I358" i="9"/>
  <c r="H358" i="9"/>
  <c r="G358" i="9"/>
  <c r="B358" i="9" s="1"/>
  <c r="E358" i="9"/>
  <c r="J358" i="9" s="1"/>
  <c r="I357" i="9"/>
  <c r="H357" i="9"/>
  <c r="G357" i="9"/>
  <c r="B357" i="9" s="1"/>
  <c r="E357" i="9"/>
  <c r="J357" i="9" s="1"/>
  <c r="I356" i="9"/>
  <c r="H356" i="9"/>
  <c r="G356" i="9"/>
  <c r="B356" i="9" s="1"/>
  <c r="E356" i="9"/>
  <c r="J356" i="9" s="1"/>
  <c r="I355" i="9"/>
  <c r="H355" i="9"/>
  <c r="G355" i="9"/>
  <c r="B355" i="9" s="1"/>
  <c r="E355" i="9"/>
  <c r="J355" i="9" s="1"/>
  <c r="I354" i="9"/>
  <c r="H354" i="9"/>
  <c r="G354" i="9"/>
  <c r="E354" i="9"/>
  <c r="J354" i="9" s="1"/>
  <c r="B354" i="9"/>
  <c r="J353" i="9"/>
  <c r="I353" i="9"/>
  <c r="H353" i="9"/>
  <c r="G353" i="9"/>
  <c r="E353" i="9"/>
  <c r="B353" i="9"/>
  <c r="C353" i="9" s="1"/>
  <c r="I352" i="9"/>
  <c r="H352" i="9"/>
  <c r="G352" i="9"/>
  <c r="B352" i="9" s="1"/>
  <c r="E352" i="9"/>
  <c r="J352" i="9" s="1"/>
  <c r="I351" i="9"/>
  <c r="H351" i="9"/>
  <c r="G351" i="9"/>
  <c r="E351" i="9"/>
  <c r="J351" i="9" s="1"/>
  <c r="I350" i="9"/>
  <c r="H350" i="9"/>
  <c r="G350" i="9"/>
  <c r="E350" i="9"/>
  <c r="J350" i="9" s="1"/>
  <c r="I349" i="9"/>
  <c r="H349" i="9"/>
  <c r="G349" i="9"/>
  <c r="B349" i="9" s="1"/>
  <c r="E349" i="9"/>
  <c r="J349" i="9" s="1"/>
  <c r="I348" i="9"/>
  <c r="H348" i="9"/>
  <c r="G348" i="9"/>
  <c r="E348" i="9"/>
  <c r="J348" i="9" s="1"/>
  <c r="I347" i="9"/>
  <c r="H347" i="9"/>
  <c r="G347" i="9"/>
  <c r="B347" i="9" s="1"/>
  <c r="E347" i="9"/>
  <c r="J347" i="9" s="1"/>
  <c r="I346" i="9"/>
  <c r="H346" i="9"/>
  <c r="G346" i="9"/>
  <c r="E346" i="9"/>
  <c r="J346" i="9" s="1"/>
  <c r="B346" i="9"/>
  <c r="J345" i="9"/>
  <c r="C345" i="9" s="1"/>
  <c r="I345" i="9"/>
  <c r="H345" i="9"/>
  <c r="G345" i="9"/>
  <c r="E345" i="9"/>
  <c r="B345" i="9"/>
  <c r="I344" i="9"/>
  <c r="H344" i="9"/>
  <c r="G344" i="9"/>
  <c r="B344" i="9" s="1"/>
  <c r="E344" i="9"/>
  <c r="J344" i="9" s="1"/>
  <c r="I343" i="9"/>
  <c r="H343" i="9"/>
  <c r="G343" i="9"/>
  <c r="E343" i="9"/>
  <c r="J343" i="9" s="1"/>
  <c r="I342" i="9"/>
  <c r="H342" i="9"/>
  <c r="G342" i="9"/>
  <c r="B342" i="9" s="1"/>
  <c r="E342" i="9"/>
  <c r="J342" i="9" s="1"/>
  <c r="I341" i="9"/>
  <c r="H341" i="9"/>
  <c r="G341" i="9"/>
  <c r="B341" i="9" s="1"/>
  <c r="E341" i="9"/>
  <c r="J341" i="9" s="1"/>
  <c r="I340" i="9"/>
  <c r="H340" i="9"/>
  <c r="G340" i="9"/>
  <c r="B340" i="9" s="1"/>
  <c r="E340" i="9"/>
  <c r="J340" i="9" s="1"/>
  <c r="I339" i="9"/>
  <c r="H339" i="9"/>
  <c r="G339" i="9"/>
  <c r="B339" i="9" s="1"/>
  <c r="E339" i="9"/>
  <c r="J339" i="9" s="1"/>
  <c r="C339" i="9"/>
  <c r="I338" i="9"/>
  <c r="H338" i="9"/>
  <c r="G338" i="9"/>
  <c r="B338" i="9" s="1"/>
  <c r="E338" i="9"/>
  <c r="J338" i="9" s="1"/>
  <c r="J337" i="9"/>
  <c r="I337" i="9"/>
  <c r="H337" i="9"/>
  <c r="G337" i="9"/>
  <c r="E337" i="9"/>
  <c r="B337" i="9"/>
  <c r="C337" i="9" s="1"/>
  <c r="I336" i="9"/>
  <c r="H336" i="9"/>
  <c r="G336" i="9"/>
  <c r="B336" i="9" s="1"/>
  <c r="E336" i="9"/>
  <c r="J336" i="9" s="1"/>
  <c r="I335" i="9"/>
  <c r="H335" i="9"/>
  <c r="G335" i="9"/>
  <c r="E335" i="9"/>
  <c r="J335" i="9" s="1"/>
  <c r="I334" i="9"/>
  <c r="H334" i="9"/>
  <c r="G334" i="9"/>
  <c r="B334" i="9" s="1"/>
  <c r="E334" i="9"/>
  <c r="J334" i="9" s="1"/>
  <c r="I333" i="9"/>
  <c r="H333" i="9"/>
  <c r="G333" i="9"/>
  <c r="B333" i="9" s="1"/>
  <c r="E333" i="9"/>
  <c r="J333" i="9" s="1"/>
  <c r="I332" i="9"/>
  <c r="H332" i="9"/>
  <c r="G332" i="9"/>
  <c r="B332" i="9" s="1"/>
  <c r="E332" i="9"/>
  <c r="J332" i="9" s="1"/>
  <c r="I331" i="9"/>
  <c r="H331" i="9"/>
  <c r="G331" i="9"/>
  <c r="B331" i="9" s="1"/>
  <c r="E331" i="9"/>
  <c r="J331" i="9" s="1"/>
  <c r="I330" i="9"/>
  <c r="H330" i="9"/>
  <c r="G330" i="9"/>
  <c r="E330" i="9"/>
  <c r="J330" i="9" s="1"/>
  <c r="B330" i="9"/>
  <c r="J329" i="9"/>
  <c r="I329" i="9"/>
  <c r="H329" i="9"/>
  <c r="G329" i="9"/>
  <c r="B329" i="9" s="1"/>
  <c r="C329" i="9" s="1"/>
  <c r="E329" i="9"/>
  <c r="J328" i="9"/>
  <c r="I328" i="9"/>
  <c r="H328" i="9"/>
  <c r="G328" i="9"/>
  <c r="E328" i="9"/>
  <c r="B328" i="9"/>
  <c r="I327" i="9"/>
  <c r="H327" i="9"/>
  <c r="G327" i="9"/>
  <c r="E327" i="9"/>
  <c r="J327" i="9" s="1"/>
  <c r="J326" i="9"/>
  <c r="I326" i="9"/>
  <c r="H326" i="9"/>
  <c r="G326" i="9"/>
  <c r="E326" i="9"/>
  <c r="I325" i="9"/>
  <c r="H325" i="9"/>
  <c r="G325" i="9"/>
  <c r="E325" i="9"/>
  <c r="J325" i="9" s="1"/>
  <c r="I324" i="9"/>
  <c r="H324" i="9"/>
  <c r="G324" i="9"/>
  <c r="E324" i="9"/>
  <c r="J324" i="9" s="1"/>
  <c r="I323" i="9"/>
  <c r="H323" i="9"/>
  <c r="G323" i="9"/>
  <c r="E323" i="9"/>
  <c r="J323" i="9" s="1"/>
  <c r="I322" i="9"/>
  <c r="H322" i="9"/>
  <c r="G322" i="9"/>
  <c r="E322" i="9"/>
  <c r="J322" i="9" s="1"/>
  <c r="B322" i="9"/>
  <c r="I321" i="9"/>
  <c r="H321" i="9"/>
  <c r="G321" i="9"/>
  <c r="B321" i="9" s="1"/>
  <c r="E321" i="9"/>
  <c r="J321" i="9" s="1"/>
  <c r="J320" i="9"/>
  <c r="I320" i="9"/>
  <c r="H320" i="9"/>
  <c r="G320" i="9"/>
  <c r="E320" i="9"/>
  <c r="B320" i="9"/>
  <c r="I319" i="9"/>
  <c r="H319" i="9"/>
  <c r="G319" i="9"/>
  <c r="E319" i="9"/>
  <c r="J319" i="9" s="1"/>
  <c r="J318" i="9"/>
  <c r="I318" i="9"/>
  <c r="H318" i="9"/>
  <c r="G318" i="9"/>
  <c r="E318" i="9"/>
  <c r="I317" i="9"/>
  <c r="H317" i="9"/>
  <c r="G317" i="9"/>
  <c r="E317" i="9"/>
  <c r="J317" i="9" s="1"/>
  <c r="I316" i="9"/>
  <c r="H316" i="9"/>
  <c r="G316" i="9"/>
  <c r="E316" i="9"/>
  <c r="J316" i="9" s="1"/>
  <c r="I315" i="9"/>
  <c r="H315" i="9"/>
  <c r="G315" i="9"/>
  <c r="E315" i="9"/>
  <c r="J315" i="9" s="1"/>
  <c r="I314" i="9"/>
  <c r="H314" i="9"/>
  <c r="G314" i="9"/>
  <c r="E314" i="9"/>
  <c r="J314" i="9" s="1"/>
  <c r="B314" i="9"/>
  <c r="J313" i="9"/>
  <c r="I313" i="9"/>
  <c r="H313" i="9"/>
  <c r="G313" i="9"/>
  <c r="B313" i="9" s="1"/>
  <c r="C313" i="9" s="1"/>
  <c r="E313" i="9"/>
  <c r="J312" i="9"/>
  <c r="I312" i="9"/>
  <c r="H312" i="9"/>
  <c r="G312" i="9"/>
  <c r="E312" i="9"/>
  <c r="B312" i="9"/>
  <c r="I311" i="9"/>
  <c r="H311" i="9"/>
  <c r="G311" i="9"/>
  <c r="E311" i="9"/>
  <c r="J311" i="9" s="1"/>
  <c r="J310" i="9"/>
  <c r="I310" i="9"/>
  <c r="H310" i="9"/>
  <c r="G310" i="9"/>
  <c r="E310" i="9"/>
  <c r="I309" i="9"/>
  <c r="H309" i="9"/>
  <c r="G309" i="9"/>
  <c r="E309" i="9"/>
  <c r="J309" i="9" s="1"/>
  <c r="I308" i="9"/>
  <c r="H308" i="9"/>
  <c r="G308" i="9"/>
  <c r="E308" i="9"/>
  <c r="J308" i="9" s="1"/>
  <c r="I307" i="9"/>
  <c r="H307" i="9"/>
  <c r="G307" i="9"/>
  <c r="E307" i="9"/>
  <c r="J307" i="9" s="1"/>
  <c r="I306" i="9"/>
  <c r="H306" i="9"/>
  <c r="G306" i="9"/>
  <c r="E306" i="9"/>
  <c r="J306" i="9" s="1"/>
  <c r="B306" i="9"/>
  <c r="I305" i="9"/>
  <c r="H305" i="9"/>
  <c r="G305" i="9"/>
  <c r="B305" i="9" s="1"/>
  <c r="E305" i="9"/>
  <c r="J305" i="9" s="1"/>
  <c r="I304" i="9"/>
  <c r="H304" i="9"/>
  <c r="G304" i="9"/>
  <c r="B304" i="9" s="1"/>
  <c r="E304" i="9"/>
  <c r="J304" i="9" s="1"/>
  <c r="J303" i="9"/>
  <c r="I303" i="9"/>
  <c r="H303" i="9"/>
  <c r="G303" i="9"/>
  <c r="B303" i="9" s="1"/>
  <c r="E303" i="9"/>
  <c r="J302" i="9"/>
  <c r="I302" i="9"/>
  <c r="H302" i="9"/>
  <c r="G302" i="9"/>
  <c r="B302" i="9" s="1"/>
  <c r="E302" i="9"/>
  <c r="I301" i="9"/>
  <c r="H301" i="9"/>
  <c r="G301" i="9"/>
  <c r="E301" i="9"/>
  <c r="J301" i="9" s="1"/>
  <c r="I300" i="9"/>
  <c r="H300" i="9"/>
  <c r="G300" i="9"/>
  <c r="B300" i="9" s="1"/>
  <c r="E300" i="9"/>
  <c r="J300" i="9" s="1"/>
  <c r="I299" i="9"/>
  <c r="H299" i="9"/>
  <c r="G299" i="9"/>
  <c r="E299" i="9"/>
  <c r="J299" i="9" s="1"/>
  <c r="I298" i="9"/>
  <c r="H298" i="9"/>
  <c r="G298" i="9"/>
  <c r="B298" i="9" s="1"/>
  <c r="E298" i="9"/>
  <c r="J298" i="9" s="1"/>
  <c r="J297" i="9"/>
  <c r="I297" i="9"/>
  <c r="H297" i="9"/>
  <c r="G297" i="9"/>
  <c r="E297" i="9"/>
  <c r="B297" i="9"/>
  <c r="I296" i="9"/>
  <c r="H296" i="9"/>
  <c r="B296" i="9" s="1"/>
  <c r="G296" i="9"/>
  <c r="E296" i="9"/>
  <c r="J296" i="9" s="1"/>
  <c r="I295" i="9"/>
  <c r="H295" i="9"/>
  <c r="G295" i="9"/>
  <c r="B295" i="9" s="1"/>
  <c r="E295" i="9"/>
  <c r="J295" i="9" s="1"/>
  <c r="I294" i="9"/>
  <c r="H294" i="9"/>
  <c r="G294" i="9"/>
  <c r="E294" i="9"/>
  <c r="J294" i="9" s="1"/>
  <c r="I293" i="9"/>
  <c r="H293" i="9"/>
  <c r="G293" i="9"/>
  <c r="B293" i="9" s="1"/>
  <c r="E293" i="9"/>
  <c r="J293" i="9" s="1"/>
  <c r="I292" i="9"/>
  <c r="H292" i="9"/>
  <c r="G292" i="9"/>
  <c r="E292" i="9"/>
  <c r="J292" i="9" s="1"/>
  <c r="I291" i="9"/>
  <c r="H291" i="9"/>
  <c r="G291" i="9"/>
  <c r="B291" i="9" s="1"/>
  <c r="E291" i="9"/>
  <c r="J291" i="9" s="1"/>
  <c r="I290" i="9"/>
  <c r="H290" i="9"/>
  <c r="B290" i="9" s="1"/>
  <c r="G290" i="9"/>
  <c r="E290" i="9"/>
  <c r="J290" i="9" s="1"/>
  <c r="I289" i="9"/>
  <c r="H289" i="9"/>
  <c r="G289" i="9"/>
  <c r="B289" i="9" s="1"/>
  <c r="C289" i="9" s="1"/>
  <c r="E289" i="9"/>
  <c r="J289" i="9" s="1"/>
  <c r="J288" i="9"/>
  <c r="I288" i="9"/>
  <c r="H288" i="9"/>
  <c r="G288" i="9"/>
  <c r="B288" i="9" s="1"/>
  <c r="E288" i="9"/>
  <c r="J287" i="9"/>
  <c r="I287" i="9"/>
  <c r="H287" i="9"/>
  <c r="G287" i="9"/>
  <c r="E287" i="9"/>
  <c r="J286" i="9"/>
  <c r="I286" i="9"/>
  <c r="H286" i="9"/>
  <c r="G286" i="9"/>
  <c r="E286" i="9"/>
  <c r="I285" i="9"/>
  <c r="H285" i="9"/>
  <c r="G285" i="9"/>
  <c r="E285" i="9"/>
  <c r="J285" i="9" s="1"/>
  <c r="I284" i="9"/>
  <c r="H284" i="9"/>
  <c r="G284" i="9"/>
  <c r="E284" i="9"/>
  <c r="J284" i="9" s="1"/>
  <c r="I283" i="9"/>
  <c r="H283" i="9"/>
  <c r="G283" i="9"/>
  <c r="E283" i="9"/>
  <c r="J283" i="9" s="1"/>
  <c r="I282" i="9"/>
  <c r="H282" i="9"/>
  <c r="G282" i="9"/>
  <c r="E282" i="9"/>
  <c r="J282" i="9" s="1"/>
  <c r="B282" i="9"/>
  <c r="C282" i="9" s="1"/>
  <c r="I281" i="9"/>
  <c r="H281" i="9"/>
  <c r="G281" i="9"/>
  <c r="B281" i="9" s="1"/>
  <c r="E281" i="9"/>
  <c r="J281" i="9" s="1"/>
  <c r="I280" i="9"/>
  <c r="H280" i="9"/>
  <c r="G280" i="9"/>
  <c r="E280" i="9"/>
  <c r="J280" i="9" s="1"/>
  <c r="B280" i="9"/>
  <c r="J279" i="9"/>
  <c r="I279" i="9"/>
  <c r="H279" i="9"/>
  <c r="G279" i="9"/>
  <c r="B279" i="9" s="1"/>
  <c r="E279" i="9"/>
  <c r="I278" i="9"/>
  <c r="H278" i="9"/>
  <c r="G278" i="9"/>
  <c r="E278" i="9"/>
  <c r="J278" i="9" s="1"/>
  <c r="I277" i="9"/>
  <c r="H277" i="9"/>
  <c r="G277" i="9"/>
  <c r="E277" i="9"/>
  <c r="J277" i="9" s="1"/>
  <c r="I276" i="9"/>
  <c r="H276" i="9"/>
  <c r="G276" i="9"/>
  <c r="E276" i="9"/>
  <c r="J276" i="9" s="1"/>
  <c r="I275" i="9"/>
  <c r="H275" i="9"/>
  <c r="G275" i="9"/>
  <c r="E275" i="9"/>
  <c r="J275" i="9" s="1"/>
  <c r="I274" i="9"/>
  <c r="H274" i="9"/>
  <c r="G274" i="9"/>
  <c r="B274" i="9" s="1"/>
  <c r="E274" i="9"/>
  <c r="J274" i="9" s="1"/>
  <c r="J273" i="9"/>
  <c r="I273" i="9"/>
  <c r="H273" i="9"/>
  <c r="G273" i="9"/>
  <c r="B273" i="9" s="1"/>
  <c r="C273" i="9" s="1"/>
  <c r="E273" i="9"/>
  <c r="J272" i="9"/>
  <c r="I272" i="9"/>
  <c r="H272" i="9"/>
  <c r="G272" i="9"/>
  <c r="E272" i="9"/>
  <c r="B272" i="9"/>
  <c r="I271" i="9"/>
  <c r="H271" i="9"/>
  <c r="G271" i="9"/>
  <c r="E271" i="9"/>
  <c r="J271" i="9" s="1"/>
  <c r="I270" i="9"/>
  <c r="H270" i="9"/>
  <c r="G270" i="9"/>
  <c r="E270" i="9"/>
  <c r="J270" i="9" s="1"/>
  <c r="I269" i="9"/>
  <c r="H269" i="9"/>
  <c r="G269" i="9"/>
  <c r="E269" i="9"/>
  <c r="J269" i="9" s="1"/>
  <c r="I268" i="9"/>
  <c r="H268" i="9"/>
  <c r="G268" i="9"/>
  <c r="E268" i="9"/>
  <c r="J268" i="9" s="1"/>
  <c r="I267" i="9"/>
  <c r="H267" i="9"/>
  <c r="G267" i="9"/>
  <c r="B267" i="9" s="1"/>
  <c r="C267" i="9" s="1"/>
  <c r="E267" i="9"/>
  <c r="J267" i="9" s="1"/>
  <c r="I266" i="9"/>
  <c r="H266" i="9"/>
  <c r="B266" i="9" s="1"/>
  <c r="G266" i="9"/>
  <c r="E266" i="9"/>
  <c r="J266" i="9" s="1"/>
  <c r="J265" i="9"/>
  <c r="I265" i="9"/>
  <c r="H265" i="9"/>
  <c r="G265" i="9"/>
  <c r="B265" i="9" s="1"/>
  <c r="E265" i="9"/>
  <c r="J264" i="9"/>
  <c r="I264" i="9"/>
  <c r="H264" i="9"/>
  <c r="G264" i="9"/>
  <c r="E264" i="9"/>
  <c r="B264" i="9"/>
  <c r="I263" i="9"/>
  <c r="H263" i="9"/>
  <c r="G263" i="9"/>
  <c r="E263" i="9"/>
  <c r="J263" i="9" s="1"/>
  <c r="I262" i="9"/>
  <c r="H262" i="9"/>
  <c r="G262" i="9"/>
  <c r="E262" i="9"/>
  <c r="J262" i="9" s="1"/>
  <c r="I261" i="9"/>
  <c r="H261" i="9"/>
  <c r="G261" i="9"/>
  <c r="B261" i="9" s="1"/>
  <c r="E261" i="9"/>
  <c r="J261" i="9" s="1"/>
  <c r="I260" i="9"/>
  <c r="H260" i="9"/>
  <c r="G260" i="9"/>
  <c r="E260" i="9"/>
  <c r="J260" i="9" s="1"/>
  <c r="I259" i="9"/>
  <c r="H259" i="9"/>
  <c r="G259" i="9"/>
  <c r="B259" i="9" s="1"/>
  <c r="C259" i="9" s="1"/>
  <c r="E259" i="9"/>
  <c r="J259" i="9" s="1"/>
  <c r="I258" i="9"/>
  <c r="H258" i="9"/>
  <c r="B258" i="9" s="1"/>
  <c r="G258" i="9"/>
  <c r="E258" i="9"/>
  <c r="J258" i="9" s="1"/>
  <c r="I257" i="9"/>
  <c r="H257" i="9"/>
  <c r="G257" i="9"/>
  <c r="B257" i="9" s="1"/>
  <c r="E257" i="9"/>
  <c r="J257" i="9" s="1"/>
  <c r="I256" i="9"/>
  <c r="H256" i="9"/>
  <c r="G256" i="9"/>
  <c r="B256" i="9" s="1"/>
  <c r="E256" i="9"/>
  <c r="J256" i="9" s="1"/>
  <c r="J255" i="9"/>
  <c r="I255" i="9"/>
  <c r="H255" i="9"/>
  <c r="G255" i="9"/>
  <c r="B255" i="9" s="1"/>
  <c r="E255" i="9"/>
  <c r="J254" i="9"/>
  <c r="I254" i="9"/>
  <c r="H254" i="9"/>
  <c r="G254" i="9"/>
  <c r="B254" i="9" s="1"/>
  <c r="E254" i="9"/>
  <c r="I253" i="9"/>
  <c r="H253" i="9"/>
  <c r="G253" i="9"/>
  <c r="E253" i="9"/>
  <c r="J253" i="9" s="1"/>
  <c r="I252" i="9"/>
  <c r="H252" i="9"/>
  <c r="G252" i="9"/>
  <c r="B252" i="9" s="1"/>
  <c r="E252" i="9"/>
  <c r="J252" i="9" s="1"/>
  <c r="I251" i="9"/>
  <c r="H251" i="9"/>
  <c r="B251" i="9" s="1"/>
  <c r="C251" i="9" s="1"/>
  <c r="G251" i="9"/>
  <c r="E251" i="9"/>
  <c r="J251" i="9" s="1"/>
  <c r="I250" i="9"/>
  <c r="H250" i="9"/>
  <c r="B250" i="9" s="1"/>
  <c r="G250" i="9"/>
  <c r="E250" i="9"/>
  <c r="J250" i="9" s="1"/>
  <c r="I249" i="9"/>
  <c r="H249" i="9"/>
  <c r="G249" i="9"/>
  <c r="B249" i="9" s="1"/>
  <c r="E249" i="9"/>
  <c r="J249" i="9" s="1"/>
  <c r="I248" i="9"/>
  <c r="H248" i="9"/>
  <c r="G248" i="9"/>
  <c r="B248" i="9" s="1"/>
  <c r="E248" i="9"/>
  <c r="J248" i="9" s="1"/>
  <c r="J247" i="9"/>
  <c r="I247" i="9"/>
  <c r="H247" i="9"/>
  <c r="G247" i="9"/>
  <c r="B247" i="9" s="1"/>
  <c r="E247" i="9"/>
  <c r="J246" i="9"/>
  <c r="I246" i="9"/>
  <c r="H246" i="9"/>
  <c r="G246" i="9"/>
  <c r="E246" i="9"/>
  <c r="I245" i="9"/>
  <c r="H245" i="9"/>
  <c r="G245" i="9"/>
  <c r="E245" i="9"/>
  <c r="J245" i="9" s="1"/>
  <c r="I244" i="9"/>
  <c r="H244" i="9"/>
  <c r="G244" i="9"/>
  <c r="E244" i="9"/>
  <c r="J244" i="9" s="1"/>
  <c r="I243" i="9"/>
  <c r="H243" i="9"/>
  <c r="G243" i="9"/>
  <c r="E243" i="9"/>
  <c r="J243" i="9" s="1"/>
  <c r="I242" i="9"/>
  <c r="H242" i="9"/>
  <c r="G242" i="9"/>
  <c r="B242" i="9" s="1"/>
  <c r="E242" i="9"/>
  <c r="J242" i="9" s="1"/>
  <c r="J241" i="9"/>
  <c r="I241" i="9"/>
  <c r="H241" i="9"/>
  <c r="G241" i="9"/>
  <c r="E241" i="9"/>
  <c r="B241" i="9"/>
  <c r="C241" i="9" s="1"/>
  <c r="I240" i="9"/>
  <c r="H240" i="9"/>
  <c r="B240" i="9" s="1"/>
  <c r="G240" i="9"/>
  <c r="E240" i="9"/>
  <c r="J240" i="9" s="1"/>
  <c r="I239" i="9"/>
  <c r="H239" i="9"/>
  <c r="G239" i="9"/>
  <c r="B239" i="9" s="1"/>
  <c r="E239" i="9"/>
  <c r="J239" i="9" s="1"/>
  <c r="I238" i="9"/>
  <c r="H238" i="9"/>
  <c r="G238" i="9"/>
  <c r="E238" i="9"/>
  <c r="J238" i="9" s="1"/>
  <c r="I237" i="9"/>
  <c r="H237" i="9"/>
  <c r="G237" i="9"/>
  <c r="E237" i="9"/>
  <c r="J237" i="9" s="1"/>
  <c r="I236" i="9"/>
  <c r="H236" i="9"/>
  <c r="G236" i="9"/>
  <c r="E236" i="9"/>
  <c r="J236" i="9" s="1"/>
  <c r="I235" i="9"/>
  <c r="H235" i="9"/>
  <c r="G235" i="9"/>
  <c r="E235" i="9"/>
  <c r="J235" i="9" s="1"/>
  <c r="B235" i="9"/>
  <c r="C235" i="9" s="1"/>
  <c r="I234" i="9"/>
  <c r="H234" i="9"/>
  <c r="G234" i="9"/>
  <c r="B234" i="9" s="1"/>
  <c r="E234" i="9"/>
  <c r="J234" i="9" s="1"/>
  <c r="J233" i="9"/>
  <c r="I233" i="9"/>
  <c r="H233" i="9"/>
  <c r="G233" i="9"/>
  <c r="E233" i="9"/>
  <c r="B233" i="9"/>
  <c r="I232" i="9"/>
  <c r="H232" i="9"/>
  <c r="G232" i="9"/>
  <c r="E232" i="9"/>
  <c r="J232" i="9" s="1"/>
  <c r="B232" i="9"/>
  <c r="I231" i="9"/>
  <c r="H231" i="9"/>
  <c r="G231" i="9"/>
  <c r="B231" i="9" s="1"/>
  <c r="E231" i="9"/>
  <c r="J231" i="9" s="1"/>
  <c r="I230" i="9"/>
  <c r="H230" i="9"/>
  <c r="G230" i="9"/>
  <c r="E230" i="9"/>
  <c r="J230" i="9" s="1"/>
  <c r="I229" i="9"/>
  <c r="H229" i="9"/>
  <c r="G229" i="9"/>
  <c r="B229" i="9" s="1"/>
  <c r="E229" i="9"/>
  <c r="J229" i="9" s="1"/>
  <c r="I228" i="9"/>
  <c r="H228" i="9"/>
  <c r="G228" i="9"/>
  <c r="E228" i="9"/>
  <c r="J228" i="9" s="1"/>
  <c r="I227" i="9"/>
  <c r="H227" i="9"/>
  <c r="G227" i="9"/>
  <c r="B227" i="9" s="1"/>
  <c r="C227" i="9" s="1"/>
  <c r="E227" i="9"/>
  <c r="J227" i="9" s="1"/>
  <c r="I226" i="9"/>
  <c r="H226" i="9"/>
  <c r="B226" i="9" s="1"/>
  <c r="G226" i="9"/>
  <c r="E226" i="9"/>
  <c r="J226" i="9" s="1"/>
  <c r="C226" i="9" s="1"/>
  <c r="I225" i="9"/>
  <c r="H225" i="9"/>
  <c r="G225" i="9"/>
  <c r="E225" i="9"/>
  <c r="J225" i="9" s="1"/>
  <c r="B225" i="9"/>
  <c r="I224" i="9"/>
  <c r="H224" i="9"/>
  <c r="B224" i="9" s="1"/>
  <c r="G224" i="9"/>
  <c r="E224" i="9"/>
  <c r="J224" i="9" s="1"/>
  <c r="I223" i="9"/>
  <c r="H223" i="9"/>
  <c r="G223" i="9"/>
  <c r="E223" i="9"/>
  <c r="J223" i="9" s="1"/>
  <c r="I222" i="9"/>
  <c r="H222" i="9"/>
  <c r="G222" i="9"/>
  <c r="E222" i="9"/>
  <c r="J222" i="9" s="1"/>
  <c r="I221" i="9"/>
  <c r="H221" i="9"/>
  <c r="G221" i="9"/>
  <c r="B221" i="9" s="1"/>
  <c r="E221" i="9"/>
  <c r="J221" i="9" s="1"/>
  <c r="I220" i="9"/>
  <c r="H220" i="9"/>
  <c r="G220" i="9"/>
  <c r="B220" i="9" s="1"/>
  <c r="C220" i="9" s="1"/>
  <c r="E220" i="9"/>
  <c r="J220" i="9" s="1"/>
  <c r="I219" i="9"/>
  <c r="H219" i="9"/>
  <c r="G219" i="9"/>
  <c r="B219" i="9" s="1"/>
  <c r="E219" i="9"/>
  <c r="J219" i="9" s="1"/>
  <c r="J218" i="9"/>
  <c r="I218" i="9"/>
  <c r="H218" i="9"/>
  <c r="G218" i="9"/>
  <c r="E218" i="9"/>
  <c r="I217" i="9"/>
  <c r="H217" i="9"/>
  <c r="G217" i="9"/>
  <c r="B217" i="9" s="1"/>
  <c r="E217" i="9"/>
  <c r="J217" i="9" s="1"/>
  <c r="I216" i="9"/>
  <c r="H216" i="9"/>
  <c r="B216" i="9" s="1"/>
  <c r="G216" i="9"/>
  <c r="E216" i="9"/>
  <c r="J216" i="9" s="1"/>
  <c r="I215" i="9"/>
  <c r="H215" i="9"/>
  <c r="G215" i="9"/>
  <c r="B215" i="9" s="1"/>
  <c r="E215" i="9"/>
  <c r="J215" i="9" s="1"/>
  <c r="I214" i="9"/>
  <c r="H214" i="9"/>
  <c r="G214" i="9"/>
  <c r="E214" i="9"/>
  <c r="J214" i="9" s="1"/>
  <c r="J213" i="9"/>
  <c r="I213" i="9"/>
  <c r="H213" i="9"/>
  <c r="G213" i="9"/>
  <c r="B213" i="9" s="1"/>
  <c r="C213" i="9" s="1"/>
  <c r="E213" i="9"/>
  <c r="I212" i="9"/>
  <c r="H212" i="9"/>
  <c r="G212" i="9"/>
  <c r="E212" i="9"/>
  <c r="J212" i="9" s="1"/>
  <c r="B212" i="9"/>
  <c r="I211" i="9"/>
  <c r="H211" i="9"/>
  <c r="G211" i="9"/>
  <c r="E211" i="9"/>
  <c r="J211" i="9" s="1"/>
  <c r="I210" i="9"/>
  <c r="H210" i="9"/>
  <c r="G210" i="9"/>
  <c r="E210" i="9"/>
  <c r="J210" i="9" s="1"/>
  <c r="I209" i="9"/>
  <c r="H209" i="9"/>
  <c r="G209" i="9"/>
  <c r="B209" i="9" s="1"/>
  <c r="E209" i="9"/>
  <c r="J209" i="9" s="1"/>
  <c r="J208" i="9"/>
  <c r="I208" i="9"/>
  <c r="H208" i="9"/>
  <c r="G208" i="9"/>
  <c r="B208" i="9" s="1"/>
  <c r="E208" i="9"/>
  <c r="I207" i="9"/>
  <c r="H207" i="9"/>
  <c r="G207" i="9"/>
  <c r="E207" i="9"/>
  <c r="J207" i="9" s="1"/>
  <c r="I206" i="9"/>
  <c r="H206" i="9"/>
  <c r="G206" i="9"/>
  <c r="B206" i="9" s="1"/>
  <c r="E206" i="9"/>
  <c r="J206" i="9" s="1"/>
  <c r="I205" i="9"/>
  <c r="H205" i="9"/>
  <c r="G205" i="9"/>
  <c r="B205" i="9" s="1"/>
  <c r="C205" i="9" s="1"/>
  <c r="E205" i="9"/>
  <c r="J205" i="9" s="1"/>
  <c r="I204" i="9"/>
  <c r="H204" i="9"/>
  <c r="G204" i="9"/>
  <c r="B204" i="9" s="1"/>
  <c r="E204" i="9"/>
  <c r="J204" i="9" s="1"/>
  <c r="J203" i="9"/>
  <c r="I203" i="9"/>
  <c r="H203" i="9"/>
  <c r="G203" i="9"/>
  <c r="E203" i="9"/>
  <c r="I202" i="9"/>
  <c r="H202" i="9"/>
  <c r="G202" i="9"/>
  <c r="B202" i="9" s="1"/>
  <c r="E202" i="9"/>
  <c r="J202" i="9" s="1"/>
  <c r="I201" i="9"/>
  <c r="H201" i="9"/>
  <c r="G201" i="9"/>
  <c r="E201" i="9"/>
  <c r="J201" i="9" s="1"/>
  <c r="J200" i="9"/>
  <c r="I200" i="9"/>
  <c r="H200" i="9"/>
  <c r="G200" i="9"/>
  <c r="E200" i="9"/>
  <c r="I199" i="9"/>
  <c r="H199" i="9"/>
  <c r="G199" i="9"/>
  <c r="B199" i="9" s="1"/>
  <c r="E199" i="9"/>
  <c r="J199" i="9" s="1"/>
  <c r="I198" i="9"/>
  <c r="H198" i="9"/>
  <c r="G198" i="9"/>
  <c r="E198" i="9"/>
  <c r="J198" i="9" s="1"/>
  <c r="J197" i="9"/>
  <c r="I197" i="9"/>
  <c r="H197" i="9"/>
  <c r="G197" i="9"/>
  <c r="E197" i="9"/>
  <c r="B197" i="9"/>
  <c r="I196" i="9"/>
  <c r="H196" i="9"/>
  <c r="G196" i="9"/>
  <c r="B196" i="9" s="1"/>
  <c r="E196" i="9"/>
  <c r="J196" i="9" s="1"/>
  <c r="J195" i="9"/>
  <c r="I195" i="9"/>
  <c r="H195" i="9"/>
  <c r="B195" i="9" s="1"/>
  <c r="G195" i="9"/>
  <c r="E195" i="9"/>
  <c r="J194" i="9"/>
  <c r="I194" i="9"/>
  <c r="H194" i="9"/>
  <c r="G194" i="9"/>
  <c r="B194" i="9" s="1"/>
  <c r="E194" i="9"/>
  <c r="I193" i="9"/>
  <c r="H193" i="9"/>
  <c r="G193" i="9"/>
  <c r="E193" i="9"/>
  <c r="J193" i="9" s="1"/>
  <c r="I192" i="9"/>
  <c r="H192" i="9"/>
  <c r="G192" i="9"/>
  <c r="E192" i="9"/>
  <c r="J192" i="9" s="1"/>
  <c r="I191" i="9"/>
  <c r="H191" i="9"/>
  <c r="G191" i="9"/>
  <c r="B191" i="9" s="1"/>
  <c r="E191" i="9"/>
  <c r="J191" i="9" s="1"/>
  <c r="I190" i="9"/>
  <c r="H190" i="9"/>
  <c r="G190" i="9"/>
  <c r="E190" i="9"/>
  <c r="J190" i="9" s="1"/>
  <c r="J189" i="9"/>
  <c r="I189" i="9"/>
  <c r="H189" i="9"/>
  <c r="B189" i="9" s="1"/>
  <c r="C189" i="9" s="1"/>
  <c r="G189" i="9"/>
  <c r="E189" i="9"/>
  <c r="I188" i="9"/>
  <c r="H188" i="9"/>
  <c r="G188" i="9"/>
  <c r="E188" i="9"/>
  <c r="J188" i="9" s="1"/>
  <c r="B188" i="9"/>
  <c r="I187" i="9"/>
  <c r="H187" i="9"/>
  <c r="B187" i="9" s="1"/>
  <c r="G187" i="9"/>
  <c r="E187" i="9"/>
  <c r="J187" i="9" s="1"/>
  <c r="J186" i="9"/>
  <c r="I186" i="9"/>
  <c r="H186" i="9"/>
  <c r="G186" i="9"/>
  <c r="E186" i="9"/>
  <c r="I185" i="9"/>
  <c r="H185" i="9"/>
  <c r="G185" i="9"/>
  <c r="B185" i="9" s="1"/>
  <c r="E185" i="9"/>
  <c r="J185" i="9" s="1"/>
  <c r="I184" i="9"/>
  <c r="H184" i="9"/>
  <c r="G184" i="9"/>
  <c r="E184" i="9"/>
  <c r="J184" i="9" s="1"/>
  <c r="I183" i="9"/>
  <c r="H183" i="9"/>
  <c r="G183" i="9"/>
  <c r="E183" i="9"/>
  <c r="J183" i="9" s="1"/>
  <c r="I182" i="9"/>
  <c r="H182" i="9"/>
  <c r="G182" i="9"/>
  <c r="B182" i="9" s="1"/>
  <c r="E182" i="9"/>
  <c r="J182" i="9" s="1"/>
  <c r="I181" i="9"/>
  <c r="H181" i="9"/>
  <c r="G181" i="9"/>
  <c r="B181" i="9" s="1"/>
  <c r="E181" i="9"/>
  <c r="J181" i="9" s="1"/>
  <c r="I180" i="9"/>
  <c r="H180" i="9"/>
  <c r="G180" i="9"/>
  <c r="E180" i="9"/>
  <c r="J180" i="9" s="1"/>
  <c r="C180" i="9" s="1"/>
  <c r="B180" i="9"/>
  <c r="I179" i="9"/>
  <c r="H179" i="9"/>
  <c r="G179" i="9"/>
  <c r="E179" i="9"/>
  <c r="J179" i="9" s="1"/>
  <c r="I178" i="9"/>
  <c r="H178" i="9"/>
  <c r="G178" i="9"/>
  <c r="E178" i="9"/>
  <c r="J178" i="9" s="1"/>
  <c r="I177" i="9"/>
  <c r="H177" i="9"/>
  <c r="G177" i="9"/>
  <c r="B177" i="9" s="1"/>
  <c r="E177" i="9"/>
  <c r="J177" i="9" s="1"/>
  <c r="J176" i="9"/>
  <c r="I176" i="9"/>
  <c r="H176" i="9"/>
  <c r="G176" i="9"/>
  <c r="E176" i="9"/>
  <c r="I175" i="9"/>
  <c r="H175" i="9"/>
  <c r="G175" i="9"/>
  <c r="E175" i="9"/>
  <c r="J175" i="9" s="1"/>
  <c r="B175" i="9"/>
  <c r="I174" i="9"/>
  <c r="H174" i="9"/>
  <c r="G174" i="9"/>
  <c r="E174" i="9"/>
  <c r="J174" i="9" s="1"/>
  <c r="J173" i="9"/>
  <c r="I173" i="9"/>
  <c r="H173" i="9"/>
  <c r="G173" i="9"/>
  <c r="E173" i="9"/>
  <c r="B173" i="9"/>
  <c r="I172" i="9"/>
  <c r="H172" i="9"/>
  <c r="G172" i="9"/>
  <c r="E172" i="9"/>
  <c r="J172" i="9" s="1"/>
  <c r="B172" i="9"/>
  <c r="J171" i="9"/>
  <c r="I171" i="9"/>
  <c r="H171" i="9"/>
  <c r="B171" i="9" s="1"/>
  <c r="G171" i="9"/>
  <c r="E171" i="9"/>
  <c r="I170" i="9"/>
  <c r="H170" i="9"/>
  <c r="G170" i="9"/>
  <c r="E170" i="9"/>
  <c r="J170" i="9" s="1"/>
  <c r="I169" i="9"/>
  <c r="H169" i="9"/>
  <c r="G169" i="9"/>
  <c r="B169" i="9" s="1"/>
  <c r="E169" i="9"/>
  <c r="J169" i="9" s="1"/>
  <c r="I168" i="9"/>
  <c r="H168" i="9"/>
  <c r="G168" i="9"/>
  <c r="E168" i="9"/>
  <c r="J168" i="9" s="1"/>
  <c r="I167" i="9"/>
  <c r="H167" i="9"/>
  <c r="G167" i="9"/>
  <c r="E167" i="9"/>
  <c r="J167" i="9" s="1"/>
  <c r="B167" i="9"/>
  <c r="I166" i="9"/>
  <c r="H166" i="9"/>
  <c r="G166" i="9"/>
  <c r="B166" i="9" s="1"/>
  <c r="E166" i="9"/>
  <c r="J166" i="9" s="1"/>
  <c r="I165" i="9"/>
  <c r="H165" i="9"/>
  <c r="G165" i="9"/>
  <c r="B165" i="9" s="1"/>
  <c r="E165" i="9"/>
  <c r="J165" i="9" s="1"/>
  <c r="I164" i="9"/>
  <c r="H164" i="9"/>
  <c r="B164" i="9" s="1"/>
  <c r="G164" i="9"/>
  <c r="E164" i="9"/>
  <c r="J164" i="9" s="1"/>
  <c r="J163" i="9"/>
  <c r="I163" i="9"/>
  <c r="H163" i="9"/>
  <c r="G163" i="9"/>
  <c r="E163" i="9"/>
  <c r="I162" i="9"/>
  <c r="H162" i="9"/>
  <c r="G162" i="9"/>
  <c r="B162" i="9" s="1"/>
  <c r="E162" i="9"/>
  <c r="J162" i="9" s="1"/>
  <c r="I161" i="9"/>
  <c r="H161" i="9"/>
  <c r="G161" i="9"/>
  <c r="E161" i="9"/>
  <c r="J161" i="9" s="1"/>
  <c r="J160" i="9"/>
  <c r="I160" i="9"/>
  <c r="H160" i="9"/>
  <c r="G160" i="9"/>
  <c r="E160" i="9"/>
  <c r="I159" i="9"/>
  <c r="H159" i="9"/>
  <c r="G159" i="9"/>
  <c r="B159" i="9" s="1"/>
  <c r="E159" i="9"/>
  <c r="J159" i="9" s="1"/>
  <c r="I158" i="9"/>
  <c r="H158" i="9"/>
  <c r="G158" i="9"/>
  <c r="E158" i="9"/>
  <c r="J158" i="9" s="1"/>
  <c r="I157" i="9"/>
  <c r="H157" i="9"/>
  <c r="G157" i="9"/>
  <c r="E157" i="9"/>
  <c r="J157" i="9" s="1"/>
  <c r="B157" i="9"/>
  <c r="I156" i="9"/>
  <c r="H156" i="9"/>
  <c r="B156" i="9" s="1"/>
  <c r="G156" i="9"/>
  <c r="E156" i="9"/>
  <c r="J156" i="9" s="1"/>
  <c r="I155" i="9"/>
  <c r="H155" i="9"/>
  <c r="B155" i="9" s="1"/>
  <c r="G155" i="9"/>
  <c r="E155" i="9"/>
  <c r="J155" i="9" s="1"/>
  <c r="I154" i="9"/>
  <c r="H154" i="9"/>
  <c r="G154" i="9"/>
  <c r="E154" i="9"/>
  <c r="J154" i="9" s="1"/>
  <c r="I153" i="9"/>
  <c r="H153" i="9"/>
  <c r="G153" i="9"/>
  <c r="B153" i="9" s="1"/>
  <c r="E153" i="9"/>
  <c r="J153" i="9" s="1"/>
  <c r="I152" i="9"/>
  <c r="H152" i="9"/>
  <c r="G152" i="9"/>
  <c r="E152" i="9"/>
  <c r="J152" i="9" s="1"/>
  <c r="I151" i="9"/>
  <c r="H151" i="9"/>
  <c r="B151" i="9" s="1"/>
  <c r="G151" i="9"/>
  <c r="E151" i="9"/>
  <c r="J151" i="9" s="1"/>
  <c r="I150" i="9"/>
  <c r="H150" i="9"/>
  <c r="G150" i="9"/>
  <c r="E150" i="9"/>
  <c r="J150" i="9" s="1"/>
  <c r="J149" i="9"/>
  <c r="I149" i="9"/>
  <c r="H149" i="9"/>
  <c r="G149" i="9"/>
  <c r="E149" i="9"/>
  <c r="B149" i="9"/>
  <c r="I148" i="9"/>
  <c r="H148" i="9"/>
  <c r="G148" i="9"/>
  <c r="B148" i="9" s="1"/>
  <c r="E148" i="9"/>
  <c r="J148" i="9" s="1"/>
  <c r="I147" i="9"/>
  <c r="H147" i="9"/>
  <c r="B147" i="9" s="1"/>
  <c r="G147" i="9"/>
  <c r="E147" i="9"/>
  <c r="J147" i="9" s="1"/>
  <c r="J146" i="9"/>
  <c r="C146" i="9" s="1"/>
  <c r="I146" i="9"/>
  <c r="H146" i="9"/>
  <c r="G146" i="9"/>
  <c r="B146" i="9" s="1"/>
  <c r="E146" i="9"/>
  <c r="I145" i="9"/>
  <c r="H145" i="9"/>
  <c r="G145" i="9"/>
  <c r="E145" i="9"/>
  <c r="J145" i="9" s="1"/>
  <c r="I144" i="9"/>
  <c r="H144" i="9"/>
  <c r="G144" i="9"/>
  <c r="E144" i="9"/>
  <c r="J144" i="9" s="1"/>
  <c r="I143" i="9"/>
  <c r="H143" i="9"/>
  <c r="G143" i="9"/>
  <c r="B143" i="9" s="1"/>
  <c r="E143" i="9"/>
  <c r="J143" i="9" s="1"/>
  <c r="I142" i="9"/>
  <c r="H142" i="9"/>
  <c r="G142" i="9"/>
  <c r="B142" i="9" s="1"/>
  <c r="E142" i="9"/>
  <c r="J142" i="9" s="1"/>
  <c r="I141" i="9"/>
  <c r="H141" i="9"/>
  <c r="B141" i="9" s="1"/>
  <c r="G141" i="9"/>
  <c r="E141" i="9"/>
  <c r="J141" i="9" s="1"/>
  <c r="I140" i="9"/>
  <c r="H140" i="9"/>
  <c r="G140" i="9"/>
  <c r="B140" i="9" s="1"/>
  <c r="E140" i="9"/>
  <c r="J140" i="9" s="1"/>
  <c r="C140" i="9" s="1"/>
  <c r="J139" i="9"/>
  <c r="I139" i="9"/>
  <c r="H139" i="9"/>
  <c r="B139" i="9" s="1"/>
  <c r="G139" i="9"/>
  <c r="E139" i="9"/>
  <c r="J138" i="9"/>
  <c r="C138" i="9" s="1"/>
  <c r="I138" i="9"/>
  <c r="H138" i="9"/>
  <c r="G138" i="9"/>
  <c r="B138" i="9" s="1"/>
  <c r="E138" i="9"/>
  <c r="I137" i="9"/>
  <c r="H137" i="9"/>
  <c r="G137" i="9"/>
  <c r="E137" i="9"/>
  <c r="J137" i="9" s="1"/>
  <c r="I136" i="9"/>
  <c r="H136" i="9"/>
  <c r="G136" i="9"/>
  <c r="E136" i="9"/>
  <c r="J136" i="9" s="1"/>
  <c r="I135" i="9"/>
  <c r="H135" i="9"/>
  <c r="G135" i="9"/>
  <c r="B135" i="9" s="1"/>
  <c r="E135" i="9"/>
  <c r="J135" i="9" s="1"/>
  <c r="I134" i="9"/>
  <c r="H134" i="9"/>
  <c r="G134" i="9"/>
  <c r="B134" i="9" s="1"/>
  <c r="E134" i="9"/>
  <c r="J134" i="9" s="1"/>
  <c r="I133" i="9"/>
  <c r="H133" i="9"/>
  <c r="B133" i="9" s="1"/>
  <c r="G133" i="9"/>
  <c r="E133" i="9"/>
  <c r="J133" i="9" s="1"/>
  <c r="I132" i="9"/>
  <c r="H132" i="9"/>
  <c r="G132" i="9"/>
  <c r="E132" i="9"/>
  <c r="J132" i="9" s="1"/>
  <c r="B132" i="9"/>
  <c r="I131" i="9"/>
  <c r="H131" i="9"/>
  <c r="G131" i="9"/>
  <c r="E131" i="9"/>
  <c r="J131" i="9" s="1"/>
  <c r="B131" i="9"/>
  <c r="I130" i="9"/>
  <c r="H130" i="9"/>
  <c r="G130" i="9"/>
  <c r="B130" i="9" s="1"/>
  <c r="E130" i="9"/>
  <c r="J130" i="9" s="1"/>
  <c r="I129" i="9"/>
  <c r="H129" i="9"/>
  <c r="G129" i="9"/>
  <c r="E129" i="9"/>
  <c r="J129" i="9" s="1"/>
  <c r="J128" i="9"/>
  <c r="I128" i="9"/>
  <c r="H128" i="9"/>
  <c r="G128" i="9"/>
  <c r="E128" i="9"/>
  <c r="I127" i="9"/>
  <c r="H127" i="9"/>
  <c r="B127" i="9" s="1"/>
  <c r="G127" i="9"/>
  <c r="E127" i="9"/>
  <c r="J127" i="9" s="1"/>
  <c r="I126" i="9"/>
  <c r="H126" i="9"/>
  <c r="G126" i="9"/>
  <c r="B126" i="9" s="1"/>
  <c r="E126" i="9"/>
  <c r="J126" i="9" s="1"/>
  <c r="C126" i="9"/>
  <c r="I125" i="9"/>
  <c r="H125" i="9"/>
  <c r="G125" i="9"/>
  <c r="B125" i="9" s="1"/>
  <c r="E125" i="9"/>
  <c r="J125" i="9" s="1"/>
  <c r="I124" i="9"/>
  <c r="H124" i="9"/>
  <c r="G124" i="9"/>
  <c r="B124" i="9" s="1"/>
  <c r="E124" i="9"/>
  <c r="J124" i="9" s="1"/>
  <c r="J123" i="9"/>
  <c r="I123" i="9"/>
  <c r="H123" i="9"/>
  <c r="G123" i="9"/>
  <c r="E123" i="9"/>
  <c r="J122" i="9"/>
  <c r="I122" i="9"/>
  <c r="H122" i="9"/>
  <c r="G122" i="9"/>
  <c r="B122" i="9" s="1"/>
  <c r="E122" i="9"/>
  <c r="I121" i="9"/>
  <c r="H121" i="9"/>
  <c r="G121" i="9"/>
  <c r="E121" i="9"/>
  <c r="J121" i="9" s="1"/>
  <c r="J120" i="9"/>
  <c r="I120" i="9"/>
  <c r="H120" i="9"/>
  <c r="G120" i="9"/>
  <c r="E120" i="9"/>
  <c r="I119" i="9"/>
  <c r="H119" i="9"/>
  <c r="G119" i="9"/>
  <c r="B119" i="9" s="1"/>
  <c r="E119" i="9"/>
  <c r="J119" i="9" s="1"/>
  <c r="I118" i="9"/>
  <c r="H118" i="9"/>
  <c r="G118" i="9"/>
  <c r="E118" i="9"/>
  <c r="J118" i="9" s="1"/>
  <c r="I117" i="9"/>
  <c r="H117" i="9"/>
  <c r="G117" i="9"/>
  <c r="E117" i="9"/>
  <c r="J117" i="9" s="1"/>
  <c r="B117" i="9"/>
  <c r="I116" i="9"/>
  <c r="H116" i="9"/>
  <c r="G116" i="9"/>
  <c r="E116" i="9"/>
  <c r="J116" i="9" s="1"/>
  <c r="B116" i="9"/>
  <c r="J115" i="9"/>
  <c r="I115" i="9"/>
  <c r="H115" i="9"/>
  <c r="B115" i="9" s="1"/>
  <c r="G115" i="9"/>
  <c r="E115" i="9"/>
  <c r="I114" i="9"/>
  <c r="H114" i="9"/>
  <c r="G114" i="9"/>
  <c r="E114" i="9"/>
  <c r="J114" i="9" s="1"/>
  <c r="I113" i="9"/>
  <c r="H113" i="9"/>
  <c r="G113" i="9"/>
  <c r="E113" i="9"/>
  <c r="J113" i="9" s="1"/>
  <c r="J112" i="9"/>
  <c r="I112" i="9"/>
  <c r="H112" i="9"/>
  <c r="G112" i="9"/>
  <c r="E112" i="9"/>
  <c r="I111" i="9"/>
  <c r="H111" i="9"/>
  <c r="B111" i="9" s="1"/>
  <c r="G111" i="9"/>
  <c r="E111" i="9"/>
  <c r="J111" i="9" s="1"/>
  <c r="I110" i="9"/>
  <c r="H110" i="9"/>
  <c r="G110" i="9"/>
  <c r="B110" i="9" s="1"/>
  <c r="C110" i="9" s="1"/>
  <c r="E110" i="9"/>
  <c r="J110" i="9" s="1"/>
  <c r="I109" i="9"/>
  <c r="H109" i="9"/>
  <c r="G109" i="9"/>
  <c r="E109" i="9"/>
  <c r="J109" i="9" s="1"/>
  <c r="C109" i="9" s="1"/>
  <c r="B109" i="9"/>
  <c r="I108" i="9"/>
  <c r="H108" i="9"/>
  <c r="G108" i="9"/>
  <c r="E108" i="9"/>
  <c r="J108" i="9" s="1"/>
  <c r="B108" i="9"/>
  <c r="J107" i="9"/>
  <c r="I107" i="9"/>
  <c r="H107" i="9"/>
  <c r="B107" i="9" s="1"/>
  <c r="G107" i="9"/>
  <c r="E107" i="9"/>
  <c r="I106" i="9"/>
  <c r="H106" i="9"/>
  <c r="G106" i="9"/>
  <c r="E106" i="9"/>
  <c r="J106" i="9" s="1"/>
  <c r="J105" i="9"/>
  <c r="I105" i="9"/>
  <c r="H105" i="9"/>
  <c r="G105" i="9"/>
  <c r="B105" i="9" s="1"/>
  <c r="E105" i="9"/>
  <c r="J104" i="9"/>
  <c r="I104" i="9"/>
  <c r="H104" i="9"/>
  <c r="G104" i="9"/>
  <c r="B104" i="9" s="1"/>
  <c r="E104" i="9"/>
  <c r="I103" i="9"/>
  <c r="H103" i="9"/>
  <c r="G103" i="9"/>
  <c r="E103" i="9"/>
  <c r="J103" i="9" s="1"/>
  <c r="I102" i="9"/>
  <c r="H102" i="9"/>
  <c r="G102" i="9"/>
  <c r="E102" i="9"/>
  <c r="J102" i="9" s="1"/>
  <c r="I101" i="9"/>
  <c r="H101" i="9"/>
  <c r="G101" i="9"/>
  <c r="B101" i="9" s="1"/>
  <c r="E101" i="9"/>
  <c r="J101" i="9" s="1"/>
  <c r="I100" i="9"/>
  <c r="H100" i="9"/>
  <c r="B100" i="9" s="1"/>
  <c r="C100" i="9" s="1"/>
  <c r="G100" i="9"/>
  <c r="E100" i="9"/>
  <c r="J100" i="9" s="1"/>
  <c r="J99" i="9"/>
  <c r="I99" i="9"/>
  <c r="H99" i="9"/>
  <c r="G99" i="9"/>
  <c r="B99" i="9" s="1"/>
  <c r="E99" i="9"/>
  <c r="J98" i="9"/>
  <c r="I98" i="9"/>
  <c r="H98" i="9"/>
  <c r="G98" i="9"/>
  <c r="E98" i="9"/>
  <c r="B98" i="9"/>
  <c r="I97" i="9"/>
  <c r="H97" i="9"/>
  <c r="G97" i="9"/>
  <c r="E97" i="9"/>
  <c r="J97" i="9" s="1"/>
  <c r="J96" i="9"/>
  <c r="I96" i="9"/>
  <c r="H96" i="9"/>
  <c r="G96" i="9"/>
  <c r="E96" i="9"/>
  <c r="I95" i="9"/>
  <c r="H95" i="9"/>
  <c r="B95" i="9" s="1"/>
  <c r="G95" i="9"/>
  <c r="E95" i="9"/>
  <c r="J95" i="9" s="1"/>
  <c r="I94" i="9"/>
  <c r="H94" i="9"/>
  <c r="G94" i="9"/>
  <c r="E94" i="9"/>
  <c r="J94" i="9" s="1"/>
  <c r="I93" i="9"/>
  <c r="H93" i="9"/>
  <c r="G93" i="9"/>
  <c r="E93" i="9"/>
  <c r="J93" i="9" s="1"/>
  <c r="B93" i="9"/>
  <c r="I92" i="9"/>
  <c r="H92" i="9"/>
  <c r="B92" i="9" s="1"/>
  <c r="G92" i="9"/>
  <c r="E92" i="9"/>
  <c r="J92" i="9" s="1"/>
  <c r="I91" i="9"/>
  <c r="H91" i="9"/>
  <c r="B91" i="9" s="1"/>
  <c r="G91" i="9"/>
  <c r="E91" i="9"/>
  <c r="J91" i="9" s="1"/>
  <c r="I90" i="9"/>
  <c r="H90" i="9"/>
  <c r="G90" i="9"/>
  <c r="E90" i="9"/>
  <c r="J90" i="9" s="1"/>
  <c r="B90" i="9"/>
  <c r="I89" i="9"/>
  <c r="H89" i="9"/>
  <c r="G89" i="9"/>
  <c r="E89" i="9"/>
  <c r="J89" i="9" s="1"/>
  <c r="I88" i="9"/>
  <c r="H88" i="9"/>
  <c r="B88" i="9" s="1"/>
  <c r="G88" i="9"/>
  <c r="E88" i="9"/>
  <c r="J88" i="9" s="1"/>
  <c r="I87" i="9"/>
  <c r="H87" i="9"/>
  <c r="G87" i="9"/>
  <c r="B87" i="9" s="1"/>
  <c r="E87" i="9"/>
  <c r="J87" i="9" s="1"/>
  <c r="J86" i="9"/>
  <c r="C86" i="9" s="1"/>
  <c r="I86" i="9"/>
  <c r="H86" i="9"/>
  <c r="G86" i="9"/>
  <c r="B86" i="9" s="1"/>
  <c r="E86" i="9"/>
  <c r="J85" i="9"/>
  <c r="I85" i="9"/>
  <c r="H85" i="9"/>
  <c r="G85" i="9"/>
  <c r="E85" i="9"/>
  <c r="J84" i="9"/>
  <c r="I84" i="9"/>
  <c r="H84" i="9"/>
  <c r="G84" i="9"/>
  <c r="E84" i="9"/>
  <c r="B84" i="9"/>
  <c r="J83" i="9"/>
  <c r="I83" i="9"/>
  <c r="H83" i="9"/>
  <c r="B83" i="9" s="1"/>
  <c r="C83" i="9" s="1"/>
  <c r="G83" i="9"/>
  <c r="E83" i="9"/>
  <c r="J82" i="9"/>
  <c r="I82" i="9"/>
  <c r="H82" i="9"/>
  <c r="B82" i="9" s="1"/>
  <c r="G82" i="9"/>
  <c r="E82" i="9"/>
  <c r="I81" i="9"/>
  <c r="H81" i="9"/>
  <c r="G81" i="9"/>
  <c r="E81" i="9"/>
  <c r="J81" i="9" s="1"/>
  <c r="I80" i="9"/>
  <c r="H80" i="9"/>
  <c r="G80" i="9"/>
  <c r="E80" i="9"/>
  <c r="J80" i="9" s="1"/>
  <c r="B80" i="9"/>
  <c r="I79" i="9"/>
  <c r="H79" i="9"/>
  <c r="G79" i="9"/>
  <c r="E79" i="9"/>
  <c r="J79" i="9" s="1"/>
  <c r="B79" i="9"/>
  <c r="I78" i="9"/>
  <c r="H78" i="9"/>
  <c r="G78" i="9"/>
  <c r="E78" i="9"/>
  <c r="J78" i="9" s="1"/>
  <c r="I77" i="9"/>
  <c r="H77" i="9"/>
  <c r="G77" i="9"/>
  <c r="B77" i="9" s="1"/>
  <c r="E77" i="9"/>
  <c r="J77" i="9" s="1"/>
  <c r="I76" i="9"/>
  <c r="H76" i="9"/>
  <c r="B76" i="9" s="1"/>
  <c r="G76" i="9"/>
  <c r="E76" i="9"/>
  <c r="J76" i="9" s="1"/>
  <c r="J75" i="9"/>
  <c r="I75" i="9"/>
  <c r="H75" i="9"/>
  <c r="G75" i="9"/>
  <c r="B75" i="9" s="1"/>
  <c r="E75" i="9"/>
  <c r="I74" i="9"/>
  <c r="H74" i="9"/>
  <c r="G74" i="9"/>
  <c r="B74" i="9" s="1"/>
  <c r="E74" i="9"/>
  <c r="J74" i="9" s="1"/>
  <c r="J73" i="9"/>
  <c r="C73" i="9" s="1"/>
  <c r="I73" i="9"/>
  <c r="H73" i="9"/>
  <c r="G73" i="9"/>
  <c r="B73" i="9" s="1"/>
  <c r="E73" i="9"/>
  <c r="I72" i="9"/>
  <c r="H72" i="9"/>
  <c r="G72" i="9"/>
  <c r="E72" i="9"/>
  <c r="J72" i="9" s="1"/>
  <c r="I71" i="9"/>
  <c r="H71" i="9"/>
  <c r="G71" i="9"/>
  <c r="E71" i="9"/>
  <c r="J71" i="9" s="1"/>
  <c r="I70" i="9"/>
  <c r="H70" i="9"/>
  <c r="G70" i="9"/>
  <c r="B70" i="9" s="1"/>
  <c r="E70" i="9"/>
  <c r="J70" i="9" s="1"/>
  <c r="I69" i="9"/>
  <c r="H69" i="9"/>
  <c r="G69" i="9"/>
  <c r="B69" i="9" s="1"/>
  <c r="E69" i="9"/>
  <c r="J69" i="9" s="1"/>
  <c r="I68" i="9"/>
  <c r="H68" i="9"/>
  <c r="B68" i="9" s="1"/>
  <c r="G68" i="9"/>
  <c r="E68" i="9"/>
  <c r="J68" i="9" s="1"/>
  <c r="I67" i="9"/>
  <c r="H67" i="9"/>
  <c r="G67" i="9"/>
  <c r="E67" i="9"/>
  <c r="J67" i="9" s="1"/>
  <c r="I66" i="9"/>
  <c r="H66" i="9"/>
  <c r="G66" i="9"/>
  <c r="E66" i="9"/>
  <c r="J66" i="9" s="1"/>
  <c r="B66" i="9"/>
  <c r="I65" i="9"/>
  <c r="H65" i="9"/>
  <c r="B65" i="9" s="1"/>
  <c r="G65" i="9"/>
  <c r="E65" i="9"/>
  <c r="J65" i="9" s="1"/>
  <c r="I64" i="9"/>
  <c r="H64" i="9"/>
  <c r="B64" i="9" s="1"/>
  <c r="G64" i="9"/>
  <c r="E64" i="9"/>
  <c r="J64" i="9" s="1"/>
  <c r="I63" i="9"/>
  <c r="H63" i="9"/>
  <c r="G63" i="9"/>
  <c r="E63" i="9"/>
  <c r="J63" i="9" s="1"/>
  <c r="I62" i="9"/>
  <c r="H62" i="9"/>
  <c r="G62" i="9"/>
  <c r="E62" i="9"/>
  <c r="J62" i="9" s="1"/>
  <c r="J61" i="9"/>
  <c r="I61" i="9"/>
  <c r="H61" i="9"/>
  <c r="G61" i="9"/>
  <c r="B61" i="9" s="1"/>
  <c r="E61" i="9"/>
  <c r="I60" i="9"/>
  <c r="H60" i="9"/>
  <c r="G60" i="9"/>
  <c r="B60" i="9" s="1"/>
  <c r="E60" i="9"/>
  <c r="J60" i="9" s="1"/>
  <c r="I59" i="9"/>
  <c r="H59" i="9"/>
  <c r="G59" i="9"/>
  <c r="B59" i="9" s="1"/>
  <c r="E59" i="9"/>
  <c r="J59" i="9" s="1"/>
  <c r="I58" i="9"/>
  <c r="H58" i="9"/>
  <c r="B58" i="9" s="1"/>
  <c r="G58" i="9"/>
  <c r="E58" i="9"/>
  <c r="J58" i="9" s="1"/>
  <c r="I57" i="9"/>
  <c r="H57" i="9"/>
  <c r="B57" i="9" s="1"/>
  <c r="G57" i="9"/>
  <c r="E57" i="9"/>
  <c r="J57" i="9" s="1"/>
  <c r="I56" i="9"/>
  <c r="H56" i="9"/>
  <c r="B56" i="9" s="1"/>
  <c r="G56" i="9"/>
  <c r="E56" i="9"/>
  <c r="J56" i="9" s="1"/>
  <c r="I55" i="9"/>
  <c r="H55" i="9"/>
  <c r="G55" i="9"/>
  <c r="B55" i="9" s="1"/>
  <c r="E55" i="9"/>
  <c r="J55" i="9" s="1"/>
  <c r="I54" i="9"/>
  <c r="H54" i="9"/>
  <c r="G54" i="9"/>
  <c r="E54" i="9"/>
  <c r="J54" i="9" s="1"/>
  <c r="J53" i="9"/>
  <c r="I53" i="9"/>
  <c r="H53" i="9"/>
  <c r="G53" i="9"/>
  <c r="E53" i="9"/>
  <c r="I52" i="9"/>
  <c r="H52" i="9"/>
  <c r="G52" i="9"/>
  <c r="B52" i="9" s="1"/>
  <c r="E52" i="9"/>
  <c r="J52" i="9" s="1"/>
  <c r="J51" i="9"/>
  <c r="I51" i="9"/>
  <c r="H51" i="9"/>
  <c r="G51" i="9"/>
  <c r="B51" i="9" s="1"/>
  <c r="E51" i="9"/>
  <c r="J50" i="9"/>
  <c r="I50" i="9"/>
  <c r="H50" i="9"/>
  <c r="G50" i="9"/>
  <c r="B50" i="9" s="1"/>
  <c r="E50" i="9"/>
  <c r="I49" i="9"/>
  <c r="H49" i="9"/>
  <c r="G49" i="9"/>
  <c r="E49" i="9"/>
  <c r="J49" i="9" s="1"/>
  <c r="I48" i="9"/>
  <c r="H48" i="9"/>
  <c r="B48" i="9" s="1"/>
  <c r="G48" i="9"/>
  <c r="E48" i="9"/>
  <c r="J48" i="9" s="1"/>
  <c r="I47" i="9"/>
  <c r="H47" i="9"/>
  <c r="G47" i="9"/>
  <c r="E47" i="9"/>
  <c r="J47" i="9" s="1"/>
  <c r="I46" i="9"/>
  <c r="H46" i="9"/>
  <c r="G46" i="9"/>
  <c r="E46" i="9"/>
  <c r="J46" i="9" s="1"/>
  <c r="I45" i="9"/>
  <c r="H45" i="9"/>
  <c r="G45" i="9"/>
  <c r="E45" i="9"/>
  <c r="J45" i="9" s="1"/>
  <c r="I44" i="9"/>
  <c r="H44" i="9"/>
  <c r="G44" i="9"/>
  <c r="E44" i="9"/>
  <c r="J44" i="9" s="1"/>
  <c r="B44" i="9"/>
  <c r="J43" i="9"/>
  <c r="I43" i="9"/>
  <c r="H43" i="9"/>
  <c r="G43" i="9"/>
  <c r="E43" i="9"/>
  <c r="J42" i="9"/>
  <c r="I42" i="9"/>
  <c r="H42" i="9"/>
  <c r="G42" i="9"/>
  <c r="E42" i="9"/>
  <c r="B42" i="9"/>
  <c r="I41" i="9"/>
  <c r="H41" i="9"/>
  <c r="G41" i="9"/>
  <c r="E41" i="9"/>
  <c r="J41" i="9" s="1"/>
  <c r="J40" i="9"/>
  <c r="I40" i="9"/>
  <c r="H40" i="9"/>
  <c r="G40" i="9"/>
  <c r="E40" i="9"/>
  <c r="I39" i="9"/>
  <c r="H39" i="9"/>
  <c r="G39" i="9"/>
  <c r="E39" i="9"/>
  <c r="J39" i="9" s="1"/>
  <c r="I38" i="9"/>
  <c r="H38" i="9"/>
  <c r="G38" i="9"/>
  <c r="B38" i="9" s="1"/>
  <c r="E38" i="9"/>
  <c r="J38" i="9" s="1"/>
  <c r="I37" i="9"/>
  <c r="H37" i="9"/>
  <c r="G37" i="9"/>
  <c r="B37" i="9" s="1"/>
  <c r="E37" i="9"/>
  <c r="J37" i="9" s="1"/>
  <c r="I36" i="9"/>
  <c r="H36" i="9"/>
  <c r="B36" i="9" s="1"/>
  <c r="G36" i="9"/>
  <c r="E36" i="9"/>
  <c r="J36" i="9" s="1"/>
  <c r="I35" i="9"/>
  <c r="H35" i="9"/>
  <c r="G35" i="9"/>
  <c r="E35" i="9"/>
  <c r="J35" i="9" s="1"/>
  <c r="I34" i="9"/>
  <c r="H34" i="9"/>
  <c r="G34" i="9"/>
  <c r="E34" i="9"/>
  <c r="J34" i="9" s="1"/>
  <c r="B34" i="9"/>
  <c r="I33" i="9"/>
  <c r="H33" i="9"/>
  <c r="B33" i="9" s="1"/>
  <c r="G33" i="9"/>
  <c r="E33" i="9"/>
  <c r="J33" i="9" s="1"/>
  <c r="I32" i="9"/>
  <c r="H32" i="9"/>
  <c r="B32" i="9" s="1"/>
  <c r="G32" i="9"/>
  <c r="E32" i="9"/>
  <c r="J32" i="9" s="1"/>
  <c r="I31" i="9"/>
  <c r="H31" i="9"/>
  <c r="G31" i="9"/>
  <c r="E31" i="9"/>
  <c r="J31" i="9" s="1"/>
  <c r="I30" i="9"/>
  <c r="H30" i="9"/>
  <c r="G30" i="9"/>
  <c r="E30" i="9"/>
  <c r="J30" i="9" s="1"/>
  <c r="J29" i="9"/>
  <c r="I29" i="9"/>
  <c r="H29" i="9"/>
  <c r="G29" i="9"/>
  <c r="B29" i="9" s="1"/>
  <c r="E29" i="9"/>
  <c r="I28" i="9"/>
  <c r="H28" i="9"/>
  <c r="G28" i="9"/>
  <c r="B28" i="9" s="1"/>
  <c r="E28" i="9"/>
  <c r="J28" i="9" s="1"/>
  <c r="I27" i="9"/>
  <c r="H27" i="9"/>
  <c r="G27" i="9"/>
  <c r="B27" i="9" s="1"/>
  <c r="E27" i="9"/>
  <c r="J27" i="9" s="1"/>
  <c r="I26" i="9"/>
  <c r="H26" i="9"/>
  <c r="B26" i="9" s="1"/>
  <c r="G26" i="9"/>
  <c r="E26" i="9"/>
  <c r="J26" i="9" s="1"/>
  <c r="I25" i="9"/>
  <c r="H25" i="9"/>
  <c r="B25" i="9" s="1"/>
  <c r="G25" i="9"/>
  <c r="E25" i="9"/>
  <c r="J25" i="9" s="1"/>
  <c r="I24" i="9"/>
  <c r="H24" i="9"/>
  <c r="B24" i="9" s="1"/>
  <c r="G24" i="9"/>
  <c r="E24" i="9"/>
  <c r="J24" i="9" s="1"/>
  <c r="I23" i="9"/>
  <c r="H23" i="9"/>
  <c r="G23" i="9"/>
  <c r="B23" i="9" s="1"/>
  <c r="E23" i="9"/>
  <c r="J23" i="9" s="1"/>
  <c r="I22" i="9"/>
  <c r="H22" i="9"/>
  <c r="G22" i="9"/>
  <c r="E22" i="9"/>
  <c r="J22" i="9" s="1"/>
  <c r="J21" i="9"/>
  <c r="I21" i="9"/>
  <c r="H21" i="9"/>
  <c r="G21" i="9"/>
  <c r="E21" i="9"/>
  <c r="I20" i="9"/>
  <c r="H20" i="9"/>
  <c r="G20" i="9"/>
  <c r="B20" i="9" s="1"/>
  <c r="E20" i="9"/>
  <c r="J20" i="9" s="1"/>
  <c r="J19" i="9"/>
  <c r="I19" i="9"/>
  <c r="H19" i="9"/>
  <c r="G19" i="9"/>
  <c r="B19" i="9" s="1"/>
  <c r="E19" i="9"/>
  <c r="J18" i="9"/>
  <c r="I18" i="9"/>
  <c r="H18" i="9"/>
  <c r="G18" i="9"/>
  <c r="B18" i="9" s="1"/>
  <c r="E18" i="9"/>
  <c r="I17" i="9"/>
  <c r="H17" i="9"/>
  <c r="G17" i="9"/>
  <c r="E17" i="9"/>
  <c r="J17" i="9" s="1"/>
  <c r="I16" i="9"/>
  <c r="H16" i="9"/>
  <c r="B16" i="9" s="1"/>
  <c r="G16" i="9"/>
  <c r="E16" i="9"/>
  <c r="J16" i="9" s="1"/>
  <c r="I15" i="9"/>
  <c r="H15" i="9"/>
  <c r="G15" i="9"/>
  <c r="E15" i="9"/>
  <c r="J15" i="9" s="1"/>
  <c r="I14" i="9"/>
  <c r="H14" i="9"/>
  <c r="G14" i="9"/>
  <c r="E14" i="9"/>
  <c r="J14" i="9" s="1"/>
  <c r="I13" i="9"/>
  <c r="H13" i="9"/>
  <c r="G13" i="9"/>
  <c r="E13" i="9"/>
  <c r="J13" i="9" s="1"/>
  <c r="I12" i="9"/>
  <c r="H12" i="9"/>
  <c r="G12" i="9"/>
  <c r="E12" i="9"/>
  <c r="J12" i="9" s="1"/>
  <c r="B12" i="9"/>
  <c r="J11" i="9"/>
  <c r="I11" i="9"/>
  <c r="H11" i="9"/>
  <c r="G11" i="9"/>
  <c r="E11" i="9"/>
  <c r="J10" i="9"/>
  <c r="I10" i="9"/>
  <c r="H10" i="9"/>
  <c r="G10" i="9"/>
  <c r="E10" i="9"/>
  <c r="B10" i="9"/>
  <c r="I9" i="9"/>
  <c r="H9" i="9"/>
  <c r="G9" i="9"/>
  <c r="E9" i="9"/>
  <c r="J9" i="9" s="1"/>
  <c r="J8" i="9"/>
  <c r="I8" i="9"/>
  <c r="H8" i="9"/>
  <c r="G8" i="9"/>
  <c r="E8" i="9"/>
  <c r="I7" i="9"/>
  <c r="H7" i="9"/>
  <c r="G7" i="9"/>
  <c r="E7" i="9"/>
  <c r="J7" i="9" s="1"/>
  <c r="I6" i="9"/>
  <c r="H6" i="9"/>
  <c r="G6" i="9"/>
  <c r="B6" i="9" s="1"/>
  <c r="E6" i="9"/>
  <c r="J6" i="9" s="1"/>
  <c r="I5" i="9"/>
  <c r="H5" i="9"/>
  <c r="G5" i="9"/>
  <c r="B5" i="9" s="1"/>
  <c r="E5" i="9"/>
  <c r="J5" i="9" s="1"/>
  <c r="I4" i="9"/>
  <c r="H4" i="9"/>
  <c r="B4" i="9" s="1"/>
  <c r="G4" i="9"/>
  <c r="E4" i="9"/>
  <c r="J4" i="9" s="1"/>
  <c r="I3" i="9"/>
  <c r="H3" i="9"/>
  <c r="G3" i="9"/>
  <c r="E3" i="9"/>
  <c r="J3" i="9" s="1"/>
  <c r="I2" i="9"/>
  <c r="H2" i="9"/>
  <c r="G2" i="9"/>
  <c r="E2" i="9"/>
  <c r="J2" i="9" s="1"/>
  <c r="B2" i="9"/>
  <c r="I441" i="8"/>
  <c r="H441" i="8"/>
  <c r="G441" i="8"/>
  <c r="B441" i="8" s="1"/>
  <c r="E441" i="8"/>
  <c r="J441" i="8" s="1"/>
  <c r="I440" i="8"/>
  <c r="H440" i="8"/>
  <c r="G440" i="8"/>
  <c r="E440" i="8"/>
  <c r="J440" i="8" s="1"/>
  <c r="B440" i="8"/>
  <c r="I439" i="8"/>
  <c r="H439" i="8"/>
  <c r="G439" i="8"/>
  <c r="E439" i="8"/>
  <c r="J439" i="8" s="1"/>
  <c r="I438" i="8"/>
  <c r="H438" i="8"/>
  <c r="G438" i="8"/>
  <c r="E438" i="8"/>
  <c r="J438" i="8" s="1"/>
  <c r="I437" i="8"/>
  <c r="H437" i="8"/>
  <c r="G437" i="8"/>
  <c r="B437" i="8" s="1"/>
  <c r="E437" i="8"/>
  <c r="J437" i="8" s="1"/>
  <c r="I436" i="8"/>
  <c r="H436" i="8"/>
  <c r="G436" i="8"/>
  <c r="E436" i="8"/>
  <c r="J436" i="8" s="1"/>
  <c r="I435" i="8"/>
  <c r="H435" i="8"/>
  <c r="G435" i="8"/>
  <c r="B435" i="8" s="1"/>
  <c r="E435" i="8"/>
  <c r="J435" i="8" s="1"/>
  <c r="I434" i="8"/>
  <c r="H434" i="8"/>
  <c r="B434" i="8" s="1"/>
  <c r="G434" i="8"/>
  <c r="E434" i="8"/>
  <c r="J434" i="8" s="1"/>
  <c r="I433" i="8"/>
  <c r="H433" i="8"/>
  <c r="G433" i="8"/>
  <c r="E433" i="8"/>
  <c r="J433" i="8" s="1"/>
  <c r="B433" i="8"/>
  <c r="J432" i="8"/>
  <c r="I432" i="8"/>
  <c r="H432" i="8"/>
  <c r="G432" i="8"/>
  <c r="E432" i="8"/>
  <c r="B432" i="8"/>
  <c r="I431" i="8"/>
  <c r="H431" i="8"/>
  <c r="B431" i="8" s="1"/>
  <c r="G431" i="8"/>
  <c r="E431" i="8"/>
  <c r="J431" i="8" s="1"/>
  <c r="I430" i="8"/>
  <c r="H430" i="8"/>
  <c r="G430" i="8"/>
  <c r="E430" i="8"/>
  <c r="J430" i="8" s="1"/>
  <c r="I429" i="8"/>
  <c r="H429" i="8"/>
  <c r="G429" i="8"/>
  <c r="B429" i="8" s="1"/>
  <c r="E429" i="8"/>
  <c r="J429" i="8" s="1"/>
  <c r="I428" i="8"/>
  <c r="H428" i="8"/>
  <c r="G428" i="8"/>
  <c r="E428" i="8"/>
  <c r="J428" i="8" s="1"/>
  <c r="I427" i="8"/>
  <c r="H427" i="8"/>
  <c r="G427" i="8"/>
  <c r="B427" i="8" s="1"/>
  <c r="E427" i="8"/>
  <c r="J427" i="8" s="1"/>
  <c r="I426" i="8"/>
  <c r="H426" i="8"/>
  <c r="B426" i="8" s="1"/>
  <c r="G426" i="8"/>
  <c r="E426" i="8"/>
  <c r="J426" i="8" s="1"/>
  <c r="I425" i="8"/>
  <c r="H425" i="8"/>
  <c r="G425" i="8"/>
  <c r="E425" i="8"/>
  <c r="J425" i="8" s="1"/>
  <c r="B425" i="8"/>
  <c r="J424" i="8"/>
  <c r="I424" i="8"/>
  <c r="H424" i="8"/>
  <c r="G424" i="8"/>
  <c r="E424" i="8"/>
  <c r="B424" i="8"/>
  <c r="I423" i="8"/>
  <c r="H423" i="8"/>
  <c r="B423" i="8" s="1"/>
  <c r="G423" i="8"/>
  <c r="E423" i="8"/>
  <c r="J423" i="8" s="1"/>
  <c r="I422" i="8"/>
  <c r="H422" i="8"/>
  <c r="G422" i="8"/>
  <c r="E422" i="8"/>
  <c r="J422" i="8" s="1"/>
  <c r="I421" i="8"/>
  <c r="H421" i="8"/>
  <c r="G421" i="8"/>
  <c r="B421" i="8" s="1"/>
  <c r="E421" i="8"/>
  <c r="J421" i="8" s="1"/>
  <c r="I420" i="8"/>
  <c r="H420" i="8"/>
  <c r="G420" i="8"/>
  <c r="E420" i="8"/>
  <c r="J420" i="8" s="1"/>
  <c r="I419" i="8"/>
  <c r="H419" i="8"/>
  <c r="G419" i="8"/>
  <c r="B419" i="8" s="1"/>
  <c r="E419" i="8"/>
  <c r="J419" i="8" s="1"/>
  <c r="I418" i="8"/>
  <c r="H418" i="8"/>
  <c r="B418" i="8" s="1"/>
  <c r="G418" i="8"/>
  <c r="E418" i="8"/>
  <c r="J418" i="8" s="1"/>
  <c r="I417" i="8"/>
  <c r="H417" i="8"/>
  <c r="G417" i="8"/>
  <c r="E417" i="8"/>
  <c r="J417" i="8" s="1"/>
  <c r="B417" i="8"/>
  <c r="J416" i="8"/>
  <c r="I416" i="8"/>
  <c r="H416" i="8"/>
  <c r="G416" i="8"/>
  <c r="E416" i="8"/>
  <c r="B416" i="8"/>
  <c r="I415" i="8"/>
  <c r="H415" i="8"/>
  <c r="G415" i="8"/>
  <c r="E415" i="8"/>
  <c r="J415" i="8" s="1"/>
  <c r="I414" i="8"/>
  <c r="H414" i="8"/>
  <c r="G414" i="8"/>
  <c r="E414" i="8"/>
  <c r="J414" i="8" s="1"/>
  <c r="I413" i="8"/>
  <c r="H413" i="8"/>
  <c r="G413" i="8"/>
  <c r="B413" i="8" s="1"/>
  <c r="E413" i="8"/>
  <c r="J413" i="8" s="1"/>
  <c r="I412" i="8"/>
  <c r="H412" i="8"/>
  <c r="G412" i="8"/>
  <c r="E412" i="8"/>
  <c r="J412" i="8" s="1"/>
  <c r="I411" i="8"/>
  <c r="H411" i="8"/>
  <c r="G411" i="8"/>
  <c r="B411" i="8" s="1"/>
  <c r="E411" i="8"/>
  <c r="J411" i="8" s="1"/>
  <c r="I410" i="8"/>
  <c r="H410" i="8"/>
  <c r="B410" i="8" s="1"/>
  <c r="G410" i="8"/>
  <c r="E410" i="8"/>
  <c r="J410" i="8" s="1"/>
  <c r="I409" i="8"/>
  <c r="H409" i="8"/>
  <c r="G409" i="8"/>
  <c r="E409" i="8"/>
  <c r="J409" i="8" s="1"/>
  <c r="C409" i="8" s="1"/>
  <c r="B409" i="8"/>
  <c r="J408" i="8"/>
  <c r="I408" i="8"/>
  <c r="H408" i="8"/>
  <c r="G408" i="8"/>
  <c r="E408" i="8"/>
  <c r="B408" i="8"/>
  <c r="I407" i="8"/>
  <c r="H407" i="8"/>
  <c r="G407" i="8"/>
  <c r="E407" i="8"/>
  <c r="J407" i="8" s="1"/>
  <c r="I406" i="8"/>
  <c r="H406" i="8"/>
  <c r="G406" i="8"/>
  <c r="E406" i="8"/>
  <c r="J406" i="8" s="1"/>
  <c r="I405" i="8"/>
  <c r="H405" i="8"/>
  <c r="G405" i="8"/>
  <c r="B405" i="8" s="1"/>
  <c r="E405" i="8"/>
  <c r="J405" i="8" s="1"/>
  <c r="I404" i="8"/>
  <c r="H404" i="8"/>
  <c r="G404" i="8"/>
  <c r="E404" i="8"/>
  <c r="J404" i="8" s="1"/>
  <c r="I403" i="8"/>
  <c r="H403" i="8"/>
  <c r="G403" i="8"/>
  <c r="B403" i="8" s="1"/>
  <c r="E403" i="8"/>
  <c r="J403" i="8" s="1"/>
  <c r="I402" i="8"/>
  <c r="H402" i="8"/>
  <c r="B402" i="8" s="1"/>
  <c r="G402" i="8"/>
  <c r="E402" i="8"/>
  <c r="J402" i="8" s="1"/>
  <c r="I401" i="8"/>
  <c r="H401" i="8"/>
  <c r="G401" i="8"/>
  <c r="E401" i="8"/>
  <c r="J401" i="8" s="1"/>
  <c r="B401" i="8"/>
  <c r="J400" i="8"/>
  <c r="I400" i="8"/>
  <c r="H400" i="8"/>
  <c r="G400" i="8"/>
  <c r="E400" i="8"/>
  <c r="B400" i="8"/>
  <c r="I399" i="8"/>
  <c r="H399" i="8"/>
  <c r="G399" i="8"/>
  <c r="E399" i="8"/>
  <c r="J399" i="8" s="1"/>
  <c r="I398" i="8"/>
  <c r="H398" i="8"/>
  <c r="G398" i="8"/>
  <c r="E398" i="8"/>
  <c r="J398" i="8" s="1"/>
  <c r="I397" i="8"/>
  <c r="H397" i="8"/>
  <c r="G397" i="8"/>
  <c r="B397" i="8" s="1"/>
  <c r="E397" i="8"/>
  <c r="J397" i="8" s="1"/>
  <c r="I396" i="8"/>
  <c r="H396" i="8"/>
  <c r="G396" i="8"/>
  <c r="E396" i="8"/>
  <c r="J396" i="8" s="1"/>
  <c r="I395" i="8"/>
  <c r="H395" i="8"/>
  <c r="G395" i="8"/>
  <c r="B395" i="8" s="1"/>
  <c r="E395" i="8"/>
  <c r="J395" i="8" s="1"/>
  <c r="I394" i="8"/>
  <c r="H394" i="8"/>
  <c r="B394" i="8" s="1"/>
  <c r="G394" i="8"/>
  <c r="E394" i="8"/>
  <c r="J394" i="8" s="1"/>
  <c r="I393" i="8"/>
  <c r="H393" i="8"/>
  <c r="G393" i="8"/>
  <c r="E393" i="8"/>
  <c r="J393" i="8" s="1"/>
  <c r="B393" i="8"/>
  <c r="J392" i="8"/>
  <c r="I392" i="8"/>
  <c r="H392" i="8"/>
  <c r="G392" i="8"/>
  <c r="E392" i="8"/>
  <c r="B392" i="8"/>
  <c r="I391" i="8"/>
  <c r="H391" i="8"/>
  <c r="G391" i="8"/>
  <c r="E391" i="8"/>
  <c r="J391" i="8" s="1"/>
  <c r="I390" i="8"/>
  <c r="H390" i="8"/>
  <c r="G390" i="8"/>
  <c r="E390" i="8"/>
  <c r="J390" i="8" s="1"/>
  <c r="I389" i="8"/>
  <c r="H389" i="8"/>
  <c r="G389" i="8"/>
  <c r="B389" i="8" s="1"/>
  <c r="E389" i="8"/>
  <c r="J389" i="8" s="1"/>
  <c r="I388" i="8"/>
  <c r="H388" i="8"/>
  <c r="G388" i="8"/>
  <c r="E388" i="8"/>
  <c r="J388" i="8" s="1"/>
  <c r="I387" i="8"/>
  <c r="H387" i="8"/>
  <c r="G387" i="8"/>
  <c r="B387" i="8" s="1"/>
  <c r="E387" i="8"/>
  <c r="J387" i="8" s="1"/>
  <c r="I386" i="8"/>
  <c r="H386" i="8"/>
  <c r="B386" i="8" s="1"/>
  <c r="G386" i="8"/>
  <c r="E386" i="8"/>
  <c r="J386" i="8" s="1"/>
  <c r="I385" i="8"/>
  <c r="H385" i="8"/>
  <c r="G385" i="8"/>
  <c r="E385" i="8"/>
  <c r="J385" i="8" s="1"/>
  <c r="C385" i="8" s="1"/>
  <c r="B385" i="8"/>
  <c r="J384" i="8"/>
  <c r="I384" i="8"/>
  <c r="H384" i="8"/>
  <c r="G384" i="8"/>
  <c r="E384" i="8"/>
  <c r="B384" i="8"/>
  <c r="I383" i="8"/>
  <c r="H383" i="8"/>
  <c r="G383" i="8"/>
  <c r="E383" i="8"/>
  <c r="J383" i="8" s="1"/>
  <c r="I382" i="8"/>
  <c r="H382" i="8"/>
  <c r="G382" i="8"/>
  <c r="E382" i="8"/>
  <c r="J382" i="8" s="1"/>
  <c r="I381" i="8"/>
  <c r="H381" i="8"/>
  <c r="G381" i="8"/>
  <c r="B381" i="8" s="1"/>
  <c r="E381" i="8"/>
  <c r="J381" i="8" s="1"/>
  <c r="I380" i="8"/>
  <c r="H380" i="8"/>
  <c r="G380" i="8"/>
  <c r="E380" i="8"/>
  <c r="J380" i="8" s="1"/>
  <c r="I379" i="8"/>
  <c r="H379" i="8"/>
  <c r="G379" i="8"/>
  <c r="B379" i="8" s="1"/>
  <c r="E379" i="8"/>
  <c r="J379" i="8" s="1"/>
  <c r="I378" i="8"/>
  <c r="H378" i="8"/>
  <c r="B378" i="8" s="1"/>
  <c r="G378" i="8"/>
  <c r="E378" i="8"/>
  <c r="J378" i="8" s="1"/>
  <c r="I377" i="8"/>
  <c r="H377" i="8"/>
  <c r="G377" i="8"/>
  <c r="E377" i="8"/>
  <c r="J377" i="8" s="1"/>
  <c r="B377" i="8"/>
  <c r="J376" i="8"/>
  <c r="I376" i="8"/>
  <c r="H376" i="8"/>
  <c r="G376" i="8"/>
  <c r="E376" i="8"/>
  <c r="B376" i="8"/>
  <c r="I375" i="8"/>
  <c r="H375" i="8"/>
  <c r="G375" i="8"/>
  <c r="E375" i="8"/>
  <c r="J375" i="8" s="1"/>
  <c r="I374" i="8"/>
  <c r="H374" i="8"/>
  <c r="G374" i="8"/>
  <c r="E374" i="8"/>
  <c r="J374" i="8" s="1"/>
  <c r="I373" i="8"/>
  <c r="H373" i="8"/>
  <c r="G373" i="8"/>
  <c r="E373" i="8"/>
  <c r="J373" i="8" s="1"/>
  <c r="I372" i="8"/>
  <c r="H372" i="8"/>
  <c r="G372" i="8"/>
  <c r="E372" i="8"/>
  <c r="J372" i="8" s="1"/>
  <c r="I371" i="8"/>
  <c r="H371" i="8"/>
  <c r="G371" i="8"/>
  <c r="B371" i="8" s="1"/>
  <c r="C371" i="8" s="1"/>
  <c r="E371" i="8"/>
  <c r="J371" i="8" s="1"/>
  <c r="I370" i="8"/>
  <c r="H370" i="8"/>
  <c r="B370" i="8" s="1"/>
  <c r="C370" i="8" s="1"/>
  <c r="G370" i="8"/>
  <c r="E370" i="8"/>
  <c r="J370" i="8" s="1"/>
  <c r="I369" i="8"/>
  <c r="H369" i="8"/>
  <c r="G369" i="8"/>
  <c r="B369" i="8" s="1"/>
  <c r="E369" i="8"/>
  <c r="J369" i="8" s="1"/>
  <c r="J368" i="8"/>
  <c r="I368" i="8"/>
  <c r="H368" i="8"/>
  <c r="G368" i="8"/>
  <c r="B368" i="8" s="1"/>
  <c r="E368" i="8"/>
  <c r="J367" i="8"/>
  <c r="I367" i="8"/>
  <c r="H367" i="8"/>
  <c r="G367" i="8"/>
  <c r="B367" i="8" s="1"/>
  <c r="E367" i="8"/>
  <c r="J366" i="8"/>
  <c r="I366" i="8"/>
  <c r="H366" i="8"/>
  <c r="G366" i="8"/>
  <c r="E366" i="8"/>
  <c r="I365" i="8"/>
  <c r="H365" i="8"/>
  <c r="G365" i="8"/>
  <c r="E365" i="8"/>
  <c r="J365" i="8" s="1"/>
  <c r="I364" i="8"/>
  <c r="H364" i="8"/>
  <c r="G364" i="8"/>
  <c r="E364" i="8"/>
  <c r="J364" i="8" s="1"/>
  <c r="I363" i="8"/>
  <c r="H363" i="8"/>
  <c r="G363" i="8"/>
  <c r="E363" i="8"/>
  <c r="J363" i="8" s="1"/>
  <c r="I362" i="8"/>
  <c r="H362" i="8"/>
  <c r="G362" i="8"/>
  <c r="B362" i="8" s="1"/>
  <c r="E362" i="8"/>
  <c r="J362" i="8" s="1"/>
  <c r="J361" i="8"/>
  <c r="I361" i="8"/>
  <c r="H361" i="8"/>
  <c r="G361" i="8"/>
  <c r="B361" i="8" s="1"/>
  <c r="E361" i="8"/>
  <c r="J360" i="8"/>
  <c r="I360" i="8"/>
  <c r="H360" i="8"/>
  <c r="G360" i="8"/>
  <c r="B360" i="8" s="1"/>
  <c r="E360" i="8"/>
  <c r="J359" i="8"/>
  <c r="I359" i="8"/>
  <c r="H359" i="8"/>
  <c r="G359" i="8"/>
  <c r="B359" i="8" s="1"/>
  <c r="E359" i="8"/>
  <c r="J358" i="8"/>
  <c r="I358" i="8"/>
  <c r="H358" i="8"/>
  <c r="G358" i="8"/>
  <c r="E358" i="8"/>
  <c r="I357" i="8"/>
  <c r="H357" i="8"/>
  <c r="G357" i="8"/>
  <c r="E357" i="8"/>
  <c r="J357" i="8" s="1"/>
  <c r="I356" i="8"/>
  <c r="H356" i="8"/>
  <c r="G356" i="8"/>
  <c r="E356" i="8"/>
  <c r="J356" i="8" s="1"/>
  <c r="I355" i="8"/>
  <c r="H355" i="8"/>
  <c r="G355" i="8"/>
  <c r="E355" i="8"/>
  <c r="J355" i="8" s="1"/>
  <c r="I354" i="8"/>
  <c r="H354" i="8"/>
  <c r="G354" i="8"/>
  <c r="B354" i="8" s="1"/>
  <c r="E354" i="8"/>
  <c r="J354" i="8" s="1"/>
  <c r="J353" i="8"/>
  <c r="I353" i="8"/>
  <c r="H353" i="8"/>
  <c r="G353" i="8"/>
  <c r="E353" i="8"/>
  <c r="B353" i="8"/>
  <c r="C353" i="8" s="1"/>
  <c r="I352" i="8"/>
  <c r="H352" i="8"/>
  <c r="G352" i="8"/>
  <c r="B352" i="8" s="1"/>
  <c r="E352" i="8"/>
  <c r="J352" i="8" s="1"/>
  <c r="I351" i="8"/>
  <c r="H351" i="8"/>
  <c r="G351" i="8"/>
  <c r="B351" i="8" s="1"/>
  <c r="E351" i="8"/>
  <c r="J351" i="8" s="1"/>
  <c r="I350" i="8"/>
  <c r="H350" i="8"/>
  <c r="G350" i="8"/>
  <c r="B350" i="8" s="1"/>
  <c r="E350" i="8"/>
  <c r="J350" i="8" s="1"/>
  <c r="I349" i="8"/>
  <c r="H349" i="8"/>
  <c r="G349" i="8"/>
  <c r="E349" i="8"/>
  <c r="J349" i="8" s="1"/>
  <c r="I348" i="8"/>
  <c r="H348" i="8"/>
  <c r="G348" i="8"/>
  <c r="B348" i="8" s="1"/>
  <c r="E348" i="8"/>
  <c r="J348" i="8" s="1"/>
  <c r="I347" i="8"/>
  <c r="H347" i="8"/>
  <c r="G347" i="8"/>
  <c r="B347" i="8" s="1"/>
  <c r="E347" i="8"/>
  <c r="J347" i="8" s="1"/>
  <c r="I346" i="8"/>
  <c r="H346" i="8"/>
  <c r="G346" i="8"/>
  <c r="B346" i="8" s="1"/>
  <c r="E346" i="8"/>
  <c r="J346" i="8" s="1"/>
  <c r="J345" i="8"/>
  <c r="I345" i="8"/>
  <c r="H345" i="8"/>
  <c r="G345" i="8"/>
  <c r="B345" i="8" s="1"/>
  <c r="E345" i="8"/>
  <c r="J344" i="8"/>
  <c r="I344" i="8"/>
  <c r="H344" i="8"/>
  <c r="G344" i="8"/>
  <c r="B344" i="8" s="1"/>
  <c r="E344" i="8"/>
  <c r="I343" i="8"/>
  <c r="H343" i="8"/>
  <c r="G343" i="8"/>
  <c r="E343" i="8"/>
  <c r="J343" i="8" s="1"/>
  <c r="J342" i="8"/>
  <c r="I342" i="8"/>
  <c r="H342" i="8"/>
  <c r="G342" i="8"/>
  <c r="E342" i="8"/>
  <c r="I341" i="8"/>
  <c r="H341" i="8"/>
  <c r="G341" i="8"/>
  <c r="E341" i="8"/>
  <c r="J341" i="8" s="1"/>
  <c r="I340" i="8"/>
  <c r="H340" i="8"/>
  <c r="G340" i="8"/>
  <c r="E340" i="8"/>
  <c r="J340" i="8" s="1"/>
  <c r="I339" i="8"/>
  <c r="H339" i="8"/>
  <c r="G339" i="8"/>
  <c r="B339" i="8" s="1"/>
  <c r="E339" i="8"/>
  <c r="J339" i="8" s="1"/>
  <c r="I338" i="8"/>
  <c r="H338" i="8"/>
  <c r="G338" i="8"/>
  <c r="B338" i="8" s="1"/>
  <c r="E338" i="8"/>
  <c r="J338" i="8" s="1"/>
  <c r="J337" i="8"/>
  <c r="I337" i="8"/>
  <c r="H337" i="8"/>
  <c r="G337" i="8"/>
  <c r="B337" i="8" s="1"/>
  <c r="E337" i="8"/>
  <c r="J336" i="8"/>
  <c r="I336" i="8"/>
  <c r="H336" i="8"/>
  <c r="G336" i="8"/>
  <c r="B336" i="8" s="1"/>
  <c r="E336" i="8"/>
  <c r="I335" i="8"/>
  <c r="H335" i="8"/>
  <c r="G335" i="8"/>
  <c r="E335" i="8"/>
  <c r="J335" i="8" s="1"/>
  <c r="J334" i="8"/>
  <c r="I334" i="8"/>
  <c r="H334" i="8"/>
  <c r="G334" i="8"/>
  <c r="E334" i="8"/>
  <c r="I333" i="8"/>
  <c r="H333" i="8"/>
  <c r="G333" i="8"/>
  <c r="E333" i="8"/>
  <c r="J333" i="8" s="1"/>
  <c r="I332" i="8"/>
  <c r="H332" i="8"/>
  <c r="G332" i="8"/>
  <c r="E332" i="8"/>
  <c r="J332" i="8" s="1"/>
  <c r="I331" i="8"/>
  <c r="H331" i="8"/>
  <c r="G331" i="8"/>
  <c r="B331" i="8" s="1"/>
  <c r="E331" i="8"/>
  <c r="J331" i="8" s="1"/>
  <c r="I330" i="8"/>
  <c r="H330" i="8"/>
  <c r="G330" i="8"/>
  <c r="E330" i="8"/>
  <c r="J330" i="8" s="1"/>
  <c r="B330" i="8"/>
  <c r="I329" i="8"/>
  <c r="H329" i="8"/>
  <c r="G329" i="8"/>
  <c r="B329" i="8" s="1"/>
  <c r="E329" i="8"/>
  <c r="J329" i="8" s="1"/>
  <c r="C329" i="8" s="1"/>
  <c r="I328" i="8"/>
  <c r="H328" i="8"/>
  <c r="G328" i="8"/>
  <c r="B328" i="8" s="1"/>
  <c r="E328" i="8"/>
  <c r="J328" i="8" s="1"/>
  <c r="J327" i="8"/>
  <c r="I327" i="8"/>
  <c r="H327" i="8"/>
  <c r="G327" i="8"/>
  <c r="B327" i="8" s="1"/>
  <c r="E327" i="8"/>
  <c r="J326" i="8"/>
  <c r="I326" i="8"/>
  <c r="H326" i="8"/>
  <c r="G326" i="8"/>
  <c r="E326" i="8"/>
  <c r="I325" i="8"/>
  <c r="H325" i="8"/>
  <c r="G325" i="8"/>
  <c r="E325" i="8"/>
  <c r="J325" i="8" s="1"/>
  <c r="I324" i="8"/>
  <c r="H324" i="8"/>
  <c r="G324" i="8"/>
  <c r="E324" i="8"/>
  <c r="J324" i="8" s="1"/>
  <c r="I323" i="8"/>
  <c r="H323" i="8"/>
  <c r="B323" i="8" s="1"/>
  <c r="C323" i="8" s="1"/>
  <c r="G323" i="8"/>
  <c r="E323" i="8"/>
  <c r="J323" i="8" s="1"/>
  <c r="I322" i="8"/>
  <c r="H322" i="8"/>
  <c r="G322" i="8"/>
  <c r="E322" i="8"/>
  <c r="J322" i="8" s="1"/>
  <c r="B322" i="8"/>
  <c r="I321" i="8"/>
  <c r="H321" i="8"/>
  <c r="G321" i="8"/>
  <c r="B321" i="8" s="1"/>
  <c r="E321" i="8"/>
  <c r="J321" i="8" s="1"/>
  <c r="I320" i="8"/>
  <c r="H320" i="8"/>
  <c r="G320" i="8"/>
  <c r="B320" i="8" s="1"/>
  <c r="E320" i="8"/>
  <c r="J320" i="8" s="1"/>
  <c r="J319" i="8"/>
  <c r="I319" i="8"/>
  <c r="H319" i="8"/>
  <c r="G319" i="8"/>
  <c r="B319" i="8" s="1"/>
  <c r="E319" i="8"/>
  <c r="J318" i="8"/>
  <c r="I318" i="8"/>
  <c r="H318" i="8"/>
  <c r="G318" i="8"/>
  <c r="E318" i="8"/>
  <c r="I317" i="8"/>
  <c r="H317" i="8"/>
  <c r="G317" i="8"/>
  <c r="E317" i="8"/>
  <c r="J317" i="8" s="1"/>
  <c r="I316" i="8"/>
  <c r="H316" i="8"/>
  <c r="G316" i="8"/>
  <c r="E316" i="8"/>
  <c r="J316" i="8" s="1"/>
  <c r="I315" i="8"/>
  <c r="H315" i="8"/>
  <c r="G315" i="8"/>
  <c r="E315" i="8"/>
  <c r="J315" i="8" s="1"/>
  <c r="I314" i="8"/>
  <c r="H314" i="8"/>
  <c r="G314" i="8"/>
  <c r="B314" i="8" s="1"/>
  <c r="E314" i="8"/>
  <c r="J314" i="8" s="1"/>
  <c r="J313" i="8"/>
  <c r="I313" i="8"/>
  <c r="H313" i="8"/>
  <c r="G313" i="8"/>
  <c r="B313" i="8" s="1"/>
  <c r="E313" i="8"/>
  <c r="I312" i="8"/>
  <c r="H312" i="8"/>
  <c r="B312" i="8" s="1"/>
  <c r="G312" i="8"/>
  <c r="E312" i="8"/>
  <c r="J312" i="8" s="1"/>
  <c r="I311" i="8"/>
  <c r="H311" i="8"/>
  <c r="G311" i="8"/>
  <c r="B311" i="8" s="1"/>
  <c r="E311" i="8"/>
  <c r="J311" i="8" s="1"/>
  <c r="I310" i="8"/>
  <c r="H310" i="8"/>
  <c r="G310" i="8"/>
  <c r="E310" i="8"/>
  <c r="J310" i="8" s="1"/>
  <c r="I309" i="8"/>
  <c r="H309" i="8"/>
  <c r="G309" i="8"/>
  <c r="E309" i="8"/>
  <c r="J309" i="8" s="1"/>
  <c r="I308" i="8"/>
  <c r="H308" i="8"/>
  <c r="G308" i="8"/>
  <c r="E308" i="8"/>
  <c r="J308" i="8" s="1"/>
  <c r="I307" i="8"/>
  <c r="H307" i="8"/>
  <c r="G307" i="8"/>
  <c r="B307" i="8" s="1"/>
  <c r="C307" i="8" s="1"/>
  <c r="E307" i="8"/>
  <c r="J307" i="8" s="1"/>
  <c r="I306" i="8"/>
  <c r="H306" i="8"/>
  <c r="G306" i="8"/>
  <c r="B306" i="8" s="1"/>
  <c r="E306" i="8"/>
  <c r="J306" i="8" s="1"/>
  <c r="J305" i="8"/>
  <c r="I305" i="8"/>
  <c r="H305" i="8"/>
  <c r="G305" i="8"/>
  <c r="B305" i="8" s="1"/>
  <c r="E305" i="8"/>
  <c r="J304" i="8"/>
  <c r="I304" i="8"/>
  <c r="H304" i="8"/>
  <c r="B304" i="8" s="1"/>
  <c r="G304" i="8"/>
  <c r="E304" i="8"/>
  <c r="I303" i="8"/>
  <c r="H303" i="8"/>
  <c r="G303" i="8"/>
  <c r="E303" i="8"/>
  <c r="J303" i="8" s="1"/>
  <c r="I302" i="8"/>
  <c r="H302" i="8"/>
  <c r="G302" i="8"/>
  <c r="E302" i="8"/>
  <c r="J302" i="8" s="1"/>
  <c r="I301" i="8"/>
  <c r="H301" i="8"/>
  <c r="G301" i="8"/>
  <c r="E301" i="8"/>
  <c r="J301" i="8" s="1"/>
  <c r="I300" i="8"/>
  <c r="H300" i="8"/>
  <c r="G300" i="8"/>
  <c r="E300" i="8"/>
  <c r="J300" i="8" s="1"/>
  <c r="I299" i="8"/>
  <c r="H299" i="8"/>
  <c r="G299" i="8"/>
  <c r="B299" i="8" s="1"/>
  <c r="C299" i="8" s="1"/>
  <c r="E299" i="8"/>
  <c r="J299" i="8" s="1"/>
  <c r="I298" i="8"/>
  <c r="H298" i="8"/>
  <c r="B298" i="8" s="1"/>
  <c r="G298" i="8"/>
  <c r="E298" i="8"/>
  <c r="J298" i="8" s="1"/>
  <c r="J297" i="8"/>
  <c r="I297" i="8"/>
  <c r="H297" i="8"/>
  <c r="G297" i="8"/>
  <c r="B297" i="8" s="1"/>
  <c r="E297" i="8"/>
  <c r="I296" i="8"/>
  <c r="H296" i="8"/>
  <c r="G296" i="8"/>
  <c r="B296" i="8" s="1"/>
  <c r="E296" i="8"/>
  <c r="J296" i="8" s="1"/>
  <c r="I295" i="8"/>
  <c r="H295" i="8"/>
  <c r="G295" i="8"/>
  <c r="B295" i="8" s="1"/>
  <c r="E295" i="8"/>
  <c r="J295" i="8" s="1"/>
  <c r="C295" i="8" s="1"/>
  <c r="I294" i="8"/>
  <c r="H294" i="8"/>
  <c r="G294" i="8"/>
  <c r="B294" i="8" s="1"/>
  <c r="E294" i="8"/>
  <c r="J294" i="8" s="1"/>
  <c r="I293" i="8"/>
  <c r="H293" i="8"/>
  <c r="G293" i="8"/>
  <c r="E293" i="8"/>
  <c r="J293" i="8" s="1"/>
  <c r="I292" i="8"/>
  <c r="H292" i="8"/>
  <c r="G292" i="8"/>
  <c r="E292" i="8"/>
  <c r="J292" i="8" s="1"/>
  <c r="I291" i="8"/>
  <c r="H291" i="8"/>
  <c r="G291" i="8"/>
  <c r="B291" i="8" s="1"/>
  <c r="E291" i="8"/>
  <c r="J291" i="8" s="1"/>
  <c r="I290" i="8"/>
  <c r="H290" i="8"/>
  <c r="G290" i="8"/>
  <c r="B290" i="8" s="1"/>
  <c r="E290" i="8"/>
  <c r="J290" i="8" s="1"/>
  <c r="J289" i="8"/>
  <c r="I289" i="8"/>
  <c r="H289" i="8"/>
  <c r="G289" i="8"/>
  <c r="B289" i="8" s="1"/>
  <c r="C289" i="8" s="1"/>
  <c r="E289" i="8"/>
  <c r="J288" i="8"/>
  <c r="I288" i="8"/>
  <c r="H288" i="8"/>
  <c r="B288" i="8" s="1"/>
  <c r="G288" i="8"/>
  <c r="E288" i="8"/>
  <c r="I287" i="8"/>
  <c r="H287" i="8"/>
  <c r="G287" i="8"/>
  <c r="E287" i="8"/>
  <c r="J287" i="8" s="1"/>
  <c r="I286" i="8"/>
  <c r="H286" i="8"/>
  <c r="G286" i="8"/>
  <c r="E286" i="8"/>
  <c r="J286" i="8" s="1"/>
  <c r="I285" i="8"/>
  <c r="H285" i="8"/>
  <c r="G285" i="8"/>
  <c r="E285" i="8"/>
  <c r="J285" i="8" s="1"/>
  <c r="I284" i="8"/>
  <c r="H284" i="8"/>
  <c r="G284" i="8"/>
  <c r="E284" i="8"/>
  <c r="J284" i="8" s="1"/>
  <c r="I283" i="8"/>
  <c r="H283" i="8"/>
  <c r="G283" i="8"/>
  <c r="E283" i="8"/>
  <c r="J283" i="8" s="1"/>
  <c r="I282" i="8"/>
  <c r="H282" i="8"/>
  <c r="G282" i="8"/>
  <c r="B282" i="8" s="1"/>
  <c r="E282" i="8"/>
  <c r="J282" i="8" s="1"/>
  <c r="J281" i="8"/>
  <c r="I281" i="8"/>
  <c r="H281" i="8"/>
  <c r="G281" i="8"/>
  <c r="B281" i="8" s="1"/>
  <c r="E281" i="8"/>
  <c r="J280" i="8"/>
  <c r="I280" i="8"/>
  <c r="H280" i="8"/>
  <c r="B280" i="8" s="1"/>
  <c r="G280" i="8"/>
  <c r="E280" i="8"/>
  <c r="I279" i="8"/>
  <c r="H279" i="8"/>
  <c r="G279" i="8"/>
  <c r="E279" i="8"/>
  <c r="J279" i="8" s="1"/>
  <c r="I278" i="8"/>
  <c r="H278" i="8"/>
  <c r="G278" i="8"/>
  <c r="E278" i="8"/>
  <c r="J278" i="8" s="1"/>
  <c r="I277" i="8"/>
  <c r="H277" i="8"/>
  <c r="G277" i="8"/>
  <c r="E277" i="8"/>
  <c r="J277" i="8" s="1"/>
  <c r="I276" i="8"/>
  <c r="H276" i="8"/>
  <c r="G276" i="8"/>
  <c r="B276" i="8" s="1"/>
  <c r="E276" i="8"/>
  <c r="J276" i="8" s="1"/>
  <c r="C276" i="8" s="1"/>
  <c r="I275" i="8"/>
  <c r="H275" i="8"/>
  <c r="G275" i="8"/>
  <c r="E275" i="8"/>
  <c r="J275" i="8" s="1"/>
  <c r="I274" i="8"/>
  <c r="H274" i="8"/>
  <c r="G274" i="8"/>
  <c r="B274" i="8" s="1"/>
  <c r="E274" i="8"/>
  <c r="J274" i="8" s="1"/>
  <c r="J273" i="8"/>
  <c r="I273" i="8"/>
  <c r="H273" i="8"/>
  <c r="G273" i="8"/>
  <c r="B273" i="8" s="1"/>
  <c r="E273" i="8"/>
  <c r="J272" i="8"/>
  <c r="I272" i="8"/>
  <c r="H272" i="8"/>
  <c r="B272" i="8" s="1"/>
  <c r="G272" i="8"/>
  <c r="E272" i="8"/>
  <c r="I271" i="8"/>
  <c r="H271" i="8"/>
  <c r="G271" i="8"/>
  <c r="E271" i="8"/>
  <c r="J271" i="8" s="1"/>
  <c r="I270" i="8"/>
  <c r="H270" i="8"/>
  <c r="G270" i="8"/>
  <c r="E270" i="8"/>
  <c r="J270" i="8" s="1"/>
  <c r="I269" i="8"/>
  <c r="H269" i="8"/>
  <c r="G269" i="8"/>
  <c r="B269" i="8" s="1"/>
  <c r="E269" i="8"/>
  <c r="J269" i="8" s="1"/>
  <c r="I268" i="8"/>
  <c r="H268" i="8"/>
  <c r="G268" i="8"/>
  <c r="E268" i="8"/>
  <c r="J268" i="8" s="1"/>
  <c r="I267" i="8"/>
  <c r="H267" i="8"/>
  <c r="G267" i="8"/>
  <c r="B267" i="8" s="1"/>
  <c r="C267" i="8" s="1"/>
  <c r="E267" i="8"/>
  <c r="J267" i="8" s="1"/>
  <c r="I266" i="8"/>
  <c r="H266" i="8"/>
  <c r="G266" i="8"/>
  <c r="E266" i="8"/>
  <c r="J266" i="8" s="1"/>
  <c r="B266" i="8"/>
  <c r="I265" i="8"/>
  <c r="H265" i="8"/>
  <c r="G265" i="8"/>
  <c r="E265" i="8"/>
  <c r="J265" i="8" s="1"/>
  <c r="J264" i="8"/>
  <c r="I264" i="8"/>
  <c r="H264" i="8"/>
  <c r="B264" i="8" s="1"/>
  <c r="G264" i="8"/>
  <c r="E264" i="8"/>
  <c r="I263" i="8"/>
  <c r="H263" i="8"/>
  <c r="G263" i="8"/>
  <c r="B263" i="8" s="1"/>
  <c r="E263" i="8"/>
  <c r="J263" i="8" s="1"/>
  <c r="J262" i="8"/>
  <c r="C262" i="8" s="1"/>
  <c r="I262" i="8"/>
  <c r="H262" i="8"/>
  <c r="G262" i="8"/>
  <c r="E262" i="8"/>
  <c r="B262" i="8"/>
  <c r="I261" i="8"/>
  <c r="H261" i="8"/>
  <c r="G261" i="8"/>
  <c r="E261" i="8"/>
  <c r="J261" i="8" s="1"/>
  <c r="J260" i="8"/>
  <c r="I260" i="8"/>
  <c r="H260" i="8"/>
  <c r="G260" i="8"/>
  <c r="B260" i="8" s="1"/>
  <c r="E260" i="8"/>
  <c r="I259" i="8"/>
  <c r="H259" i="8"/>
  <c r="G259" i="8"/>
  <c r="B259" i="8" s="1"/>
  <c r="E259" i="8"/>
  <c r="J259" i="8" s="1"/>
  <c r="I258" i="8"/>
  <c r="H258" i="8"/>
  <c r="G258" i="8"/>
  <c r="B258" i="8" s="1"/>
  <c r="E258" i="8"/>
  <c r="J258" i="8" s="1"/>
  <c r="C258" i="8"/>
  <c r="I257" i="8"/>
  <c r="H257" i="8"/>
  <c r="G257" i="8"/>
  <c r="E257" i="8"/>
  <c r="J257" i="8" s="1"/>
  <c r="B257" i="8"/>
  <c r="J256" i="8"/>
  <c r="I256" i="8"/>
  <c r="H256" i="8"/>
  <c r="G256" i="8"/>
  <c r="B256" i="8" s="1"/>
  <c r="E256" i="8"/>
  <c r="J255" i="8"/>
  <c r="I255" i="8"/>
  <c r="H255" i="8"/>
  <c r="G255" i="8"/>
  <c r="B255" i="8" s="1"/>
  <c r="C255" i="8" s="1"/>
  <c r="E255" i="8"/>
  <c r="I254" i="8"/>
  <c r="H254" i="8"/>
  <c r="G254" i="8"/>
  <c r="B254" i="8" s="1"/>
  <c r="E254" i="8"/>
  <c r="J254" i="8" s="1"/>
  <c r="I253" i="8"/>
  <c r="H253" i="8"/>
  <c r="B253" i="8" s="1"/>
  <c r="G253" i="8"/>
  <c r="E253" i="8"/>
  <c r="J253" i="8" s="1"/>
  <c r="I252" i="8"/>
  <c r="H252" i="8"/>
  <c r="G252" i="8"/>
  <c r="E252" i="8"/>
  <c r="J252" i="8" s="1"/>
  <c r="I251" i="8"/>
  <c r="H251" i="8"/>
  <c r="G251" i="8"/>
  <c r="E251" i="8"/>
  <c r="J251" i="8" s="1"/>
  <c r="I250" i="8"/>
  <c r="H250" i="8"/>
  <c r="G250" i="8"/>
  <c r="E250" i="8"/>
  <c r="J250" i="8" s="1"/>
  <c r="I249" i="8"/>
  <c r="H249" i="8"/>
  <c r="G249" i="8"/>
  <c r="B249" i="8" s="1"/>
  <c r="E249" i="8"/>
  <c r="J249" i="8" s="1"/>
  <c r="C249" i="8" s="1"/>
  <c r="I248" i="8"/>
  <c r="H248" i="8"/>
  <c r="B248" i="8" s="1"/>
  <c r="G248" i="8"/>
  <c r="E248" i="8"/>
  <c r="J248" i="8" s="1"/>
  <c r="I247" i="8"/>
  <c r="H247" i="8"/>
  <c r="G247" i="8"/>
  <c r="E247" i="8"/>
  <c r="J247" i="8" s="1"/>
  <c r="I246" i="8"/>
  <c r="H246" i="8"/>
  <c r="G246" i="8"/>
  <c r="E246" i="8"/>
  <c r="J246" i="8" s="1"/>
  <c r="I245" i="8"/>
  <c r="H245" i="8"/>
  <c r="G245" i="8"/>
  <c r="B245" i="8" s="1"/>
  <c r="E245" i="8"/>
  <c r="J245" i="8" s="1"/>
  <c r="I244" i="8"/>
  <c r="H244" i="8"/>
  <c r="G244" i="8"/>
  <c r="E244" i="8"/>
  <c r="J244" i="8" s="1"/>
  <c r="J243" i="8"/>
  <c r="I243" i="8"/>
  <c r="H243" i="8"/>
  <c r="G243" i="8"/>
  <c r="E243" i="8"/>
  <c r="I242" i="8"/>
  <c r="H242" i="8"/>
  <c r="G242" i="8"/>
  <c r="E242" i="8"/>
  <c r="J242" i="8" s="1"/>
  <c r="I241" i="8"/>
  <c r="H241" i="8"/>
  <c r="G241" i="8"/>
  <c r="E241" i="8"/>
  <c r="J241" i="8" s="1"/>
  <c r="I240" i="8"/>
  <c r="H240" i="8"/>
  <c r="G240" i="8"/>
  <c r="B240" i="8" s="1"/>
  <c r="E240" i="8"/>
  <c r="J240" i="8" s="1"/>
  <c r="I239" i="8"/>
  <c r="H239" i="8"/>
  <c r="G239" i="8"/>
  <c r="E239" i="8"/>
  <c r="J239" i="8" s="1"/>
  <c r="I238" i="8"/>
  <c r="H238" i="8"/>
  <c r="G238" i="8"/>
  <c r="E238" i="8"/>
  <c r="J238" i="8" s="1"/>
  <c r="I237" i="8"/>
  <c r="H237" i="8"/>
  <c r="G237" i="8"/>
  <c r="B237" i="8" s="1"/>
  <c r="E237" i="8"/>
  <c r="J237" i="8" s="1"/>
  <c r="I236" i="8"/>
  <c r="H236" i="8"/>
  <c r="G236" i="8"/>
  <c r="B236" i="8" s="1"/>
  <c r="E236" i="8"/>
  <c r="J236" i="8" s="1"/>
  <c r="I235" i="8"/>
  <c r="H235" i="8"/>
  <c r="G235" i="8"/>
  <c r="E235" i="8"/>
  <c r="J235" i="8" s="1"/>
  <c r="B235" i="8"/>
  <c r="C235" i="8" s="1"/>
  <c r="I234" i="8"/>
  <c r="H234" i="8"/>
  <c r="B234" i="8" s="1"/>
  <c r="G234" i="8"/>
  <c r="E234" i="8"/>
  <c r="J234" i="8" s="1"/>
  <c r="I233" i="8"/>
  <c r="H233" i="8"/>
  <c r="B233" i="8" s="1"/>
  <c r="G233" i="8"/>
  <c r="E233" i="8"/>
  <c r="J233" i="8" s="1"/>
  <c r="I232" i="8"/>
  <c r="H232" i="8"/>
  <c r="G232" i="8"/>
  <c r="E232" i="8"/>
  <c r="J232" i="8" s="1"/>
  <c r="B232" i="8"/>
  <c r="I231" i="8"/>
  <c r="H231" i="8"/>
  <c r="G231" i="8"/>
  <c r="E231" i="8"/>
  <c r="J231" i="8" s="1"/>
  <c r="J230" i="8"/>
  <c r="I230" i="8"/>
  <c r="H230" i="8"/>
  <c r="G230" i="8"/>
  <c r="E230" i="8"/>
  <c r="B230" i="8"/>
  <c r="I229" i="8"/>
  <c r="H229" i="8"/>
  <c r="G229" i="8"/>
  <c r="B229" i="8" s="1"/>
  <c r="E229" i="8"/>
  <c r="J229" i="8" s="1"/>
  <c r="J228" i="8"/>
  <c r="I228" i="8"/>
  <c r="H228" i="8"/>
  <c r="G228" i="8"/>
  <c r="B228" i="8" s="1"/>
  <c r="C228" i="8" s="1"/>
  <c r="E228" i="8"/>
  <c r="I227" i="8"/>
  <c r="H227" i="8"/>
  <c r="G227" i="8"/>
  <c r="E227" i="8"/>
  <c r="J227" i="8" s="1"/>
  <c r="I226" i="8"/>
  <c r="H226" i="8"/>
  <c r="G226" i="8"/>
  <c r="B226" i="8" s="1"/>
  <c r="C226" i="8" s="1"/>
  <c r="E226" i="8"/>
  <c r="J226" i="8" s="1"/>
  <c r="I225" i="8"/>
  <c r="H225" i="8"/>
  <c r="G225" i="8"/>
  <c r="B225" i="8" s="1"/>
  <c r="E225" i="8"/>
  <c r="J225" i="8" s="1"/>
  <c r="I224" i="8"/>
  <c r="H224" i="8"/>
  <c r="G224" i="8"/>
  <c r="B224" i="8" s="1"/>
  <c r="E224" i="8"/>
  <c r="J224" i="8" s="1"/>
  <c r="I223" i="8"/>
  <c r="H223" i="8"/>
  <c r="G223" i="8"/>
  <c r="B223" i="8" s="1"/>
  <c r="E223" i="8"/>
  <c r="J223" i="8" s="1"/>
  <c r="I222" i="8"/>
  <c r="H222" i="8"/>
  <c r="G222" i="8"/>
  <c r="E222" i="8"/>
  <c r="J222" i="8" s="1"/>
  <c r="I221" i="8"/>
  <c r="H221" i="8"/>
  <c r="G221" i="8"/>
  <c r="B221" i="8" s="1"/>
  <c r="E221" i="8"/>
  <c r="J221" i="8" s="1"/>
  <c r="J220" i="8"/>
  <c r="I220" i="8"/>
  <c r="H220" i="8"/>
  <c r="G220" i="8"/>
  <c r="E220" i="8"/>
  <c r="J219" i="8"/>
  <c r="I219" i="8"/>
  <c r="H219" i="8"/>
  <c r="G219" i="8"/>
  <c r="B219" i="8" s="1"/>
  <c r="C219" i="8" s="1"/>
  <c r="E219" i="8"/>
  <c r="I218" i="8"/>
  <c r="H218" i="8"/>
  <c r="G218" i="8"/>
  <c r="E218" i="8"/>
  <c r="J218" i="8" s="1"/>
  <c r="I217" i="8"/>
  <c r="H217" i="8"/>
  <c r="G217" i="8"/>
  <c r="E217" i="8"/>
  <c r="J217" i="8" s="1"/>
  <c r="I216" i="8"/>
  <c r="H216" i="8"/>
  <c r="G216" i="8"/>
  <c r="B216" i="8" s="1"/>
  <c r="E216" i="8"/>
  <c r="J216" i="8" s="1"/>
  <c r="J215" i="8"/>
  <c r="I215" i="8"/>
  <c r="H215" i="8"/>
  <c r="G215" i="8"/>
  <c r="E215" i="8"/>
  <c r="J214" i="8"/>
  <c r="I214" i="8"/>
  <c r="H214" i="8"/>
  <c r="G214" i="8"/>
  <c r="E214" i="8"/>
  <c r="J213" i="8"/>
  <c r="C213" i="8" s="1"/>
  <c r="I213" i="8"/>
  <c r="H213" i="8"/>
  <c r="G213" i="8"/>
  <c r="B213" i="8" s="1"/>
  <c r="E213" i="8"/>
  <c r="I212" i="8"/>
  <c r="H212" i="8"/>
  <c r="G212" i="8"/>
  <c r="B212" i="8" s="1"/>
  <c r="E212" i="8"/>
  <c r="J212" i="8" s="1"/>
  <c r="I211" i="8"/>
  <c r="H211" i="8"/>
  <c r="G211" i="8"/>
  <c r="E211" i="8"/>
  <c r="J211" i="8" s="1"/>
  <c r="I210" i="8"/>
  <c r="H210" i="8"/>
  <c r="G210" i="8"/>
  <c r="B210" i="8" s="1"/>
  <c r="E210" i="8"/>
  <c r="J210" i="8" s="1"/>
  <c r="I209" i="8"/>
  <c r="H209" i="8"/>
  <c r="G209" i="8"/>
  <c r="E209" i="8"/>
  <c r="J209" i="8" s="1"/>
  <c r="B209" i="8"/>
  <c r="J208" i="8"/>
  <c r="I208" i="8"/>
  <c r="H208" i="8"/>
  <c r="G208" i="8"/>
  <c r="B208" i="8" s="1"/>
  <c r="E208" i="8"/>
  <c r="J207" i="8"/>
  <c r="I207" i="8"/>
  <c r="H207" i="8"/>
  <c r="B207" i="8" s="1"/>
  <c r="G207" i="8"/>
  <c r="E207" i="8"/>
  <c r="I206" i="8"/>
  <c r="H206" i="8"/>
  <c r="G206" i="8"/>
  <c r="E206" i="8"/>
  <c r="J206" i="8" s="1"/>
  <c r="J205" i="8"/>
  <c r="I205" i="8"/>
  <c r="H205" i="8"/>
  <c r="G205" i="8"/>
  <c r="E205" i="8"/>
  <c r="I204" i="8"/>
  <c r="H204" i="8"/>
  <c r="B204" i="8" s="1"/>
  <c r="G204" i="8"/>
  <c r="E204" i="8"/>
  <c r="J204" i="8" s="1"/>
  <c r="I203" i="8"/>
  <c r="H203" i="8"/>
  <c r="G203" i="8"/>
  <c r="B203" i="8" s="1"/>
  <c r="E203" i="8"/>
  <c r="J203" i="8" s="1"/>
  <c r="I202" i="8"/>
  <c r="H202" i="8"/>
  <c r="G202" i="8"/>
  <c r="B202" i="8" s="1"/>
  <c r="E202" i="8"/>
  <c r="J202" i="8" s="1"/>
  <c r="I201" i="8"/>
  <c r="H201" i="8"/>
  <c r="G201" i="8"/>
  <c r="E201" i="8"/>
  <c r="J201" i="8" s="1"/>
  <c r="B201" i="8"/>
  <c r="I200" i="8"/>
  <c r="H200" i="8"/>
  <c r="G200" i="8"/>
  <c r="E200" i="8"/>
  <c r="J200" i="8" s="1"/>
  <c r="I199" i="8"/>
  <c r="H199" i="8"/>
  <c r="G199" i="8"/>
  <c r="E199" i="8"/>
  <c r="J199" i="8" s="1"/>
  <c r="I198" i="8"/>
  <c r="H198" i="8"/>
  <c r="G198" i="8"/>
  <c r="E198" i="8"/>
  <c r="J198" i="8" s="1"/>
  <c r="J197" i="8"/>
  <c r="I197" i="8"/>
  <c r="H197" i="8"/>
  <c r="G197" i="8"/>
  <c r="E197" i="8"/>
  <c r="I196" i="8"/>
  <c r="H196" i="8"/>
  <c r="G196" i="8"/>
  <c r="E196" i="8"/>
  <c r="J196" i="8" s="1"/>
  <c r="I195" i="8"/>
  <c r="H195" i="8"/>
  <c r="G195" i="8"/>
  <c r="B195" i="8" s="1"/>
  <c r="E195" i="8"/>
  <c r="J195" i="8" s="1"/>
  <c r="I194" i="8"/>
  <c r="H194" i="8"/>
  <c r="G194" i="8"/>
  <c r="E194" i="8"/>
  <c r="J194" i="8" s="1"/>
  <c r="B194" i="8"/>
  <c r="I193" i="8"/>
  <c r="H193" i="8"/>
  <c r="G193" i="8"/>
  <c r="B193" i="8" s="1"/>
  <c r="E193" i="8"/>
  <c r="J193" i="8" s="1"/>
  <c r="J192" i="8"/>
  <c r="I192" i="8"/>
  <c r="H192" i="8"/>
  <c r="G192" i="8"/>
  <c r="E192" i="8"/>
  <c r="I191" i="8"/>
  <c r="H191" i="8"/>
  <c r="G191" i="8"/>
  <c r="B191" i="8" s="1"/>
  <c r="E191" i="8"/>
  <c r="J191" i="8" s="1"/>
  <c r="I190" i="8"/>
  <c r="H190" i="8"/>
  <c r="B190" i="8" s="1"/>
  <c r="G190" i="8"/>
  <c r="E190" i="8"/>
  <c r="J190" i="8" s="1"/>
  <c r="J189" i="8"/>
  <c r="I189" i="8"/>
  <c r="H189" i="8"/>
  <c r="G189" i="8"/>
  <c r="B189" i="8" s="1"/>
  <c r="E189" i="8"/>
  <c r="I188" i="8"/>
  <c r="H188" i="8"/>
  <c r="G188" i="8"/>
  <c r="B188" i="8" s="1"/>
  <c r="E188" i="8"/>
  <c r="J188" i="8" s="1"/>
  <c r="I187" i="8"/>
  <c r="H187" i="8"/>
  <c r="G187" i="8"/>
  <c r="E187" i="8"/>
  <c r="J187" i="8" s="1"/>
  <c r="J186" i="8"/>
  <c r="I186" i="8"/>
  <c r="H186" i="8"/>
  <c r="G186" i="8"/>
  <c r="B186" i="8" s="1"/>
  <c r="E186" i="8"/>
  <c r="I185" i="8"/>
  <c r="H185" i="8"/>
  <c r="G185" i="8"/>
  <c r="B185" i="8" s="1"/>
  <c r="E185" i="8"/>
  <c r="J185" i="8" s="1"/>
  <c r="J184" i="8"/>
  <c r="I184" i="8"/>
  <c r="H184" i="8"/>
  <c r="G184" i="8"/>
  <c r="E184" i="8"/>
  <c r="J183" i="8"/>
  <c r="I183" i="8"/>
  <c r="H183" i="8"/>
  <c r="G183" i="8"/>
  <c r="B183" i="8" s="1"/>
  <c r="E183" i="8"/>
  <c r="I182" i="8"/>
  <c r="H182" i="8"/>
  <c r="B182" i="8" s="1"/>
  <c r="G182" i="8"/>
  <c r="E182" i="8"/>
  <c r="J182" i="8" s="1"/>
  <c r="I181" i="8"/>
  <c r="H181" i="8"/>
  <c r="G181" i="8"/>
  <c r="E181" i="8"/>
  <c r="J181" i="8" s="1"/>
  <c r="I180" i="8"/>
  <c r="H180" i="8"/>
  <c r="G180" i="8"/>
  <c r="B180" i="8" s="1"/>
  <c r="E180" i="8"/>
  <c r="J180" i="8" s="1"/>
  <c r="I179" i="8"/>
  <c r="H179" i="8"/>
  <c r="G179" i="8"/>
  <c r="E179" i="8"/>
  <c r="J179" i="8" s="1"/>
  <c r="J178" i="8"/>
  <c r="I178" i="8"/>
  <c r="H178" i="8"/>
  <c r="B178" i="8" s="1"/>
  <c r="G178" i="8"/>
  <c r="E178" i="8"/>
  <c r="I177" i="8"/>
  <c r="H177" i="8"/>
  <c r="G177" i="8"/>
  <c r="E177" i="8"/>
  <c r="J177" i="8" s="1"/>
  <c r="B177" i="8"/>
  <c r="I176" i="8"/>
  <c r="H176" i="8"/>
  <c r="B176" i="8" s="1"/>
  <c r="G176" i="8"/>
  <c r="E176" i="8"/>
  <c r="J176" i="8" s="1"/>
  <c r="C176" i="8" s="1"/>
  <c r="J175" i="8"/>
  <c r="I175" i="8"/>
  <c r="H175" i="8"/>
  <c r="B175" i="8" s="1"/>
  <c r="G175" i="8"/>
  <c r="E175" i="8"/>
  <c r="I174" i="8"/>
  <c r="H174" i="8"/>
  <c r="B174" i="8" s="1"/>
  <c r="G174" i="8"/>
  <c r="E174" i="8"/>
  <c r="J174" i="8" s="1"/>
  <c r="I173" i="8"/>
  <c r="H173" i="8"/>
  <c r="G173" i="8"/>
  <c r="E173" i="8"/>
  <c r="J173" i="8" s="1"/>
  <c r="I172" i="8"/>
  <c r="H172" i="8"/>
  <c r="G172" i="8"/>
  <c r="B172" i="8" s="1"/>
  <c r="E172" i="8"/>
  <c r="J172" i="8" s="1"/>
  <c r="I171" i="8"/>
  <c r="H171" i="8"/>
  <c r="G171" i="8"/>
  <c r="B171" i="8" s="1"/>
  <c r="E171" i="8"/>
  <c r="J171" i="8" s="1"/>
  <c r="I170" i="8"/>
  <c r="H170" i="8"/>
  <c r="G170" i="8"/>
  <c r="B170" i="8" s="1"/>
  <c r="E170" i="8"/>
  <c r="J170" i="8" s="1"/>
  <c r="I169" i="8"/>
  <c r="H169" i="8"/>
  <c r="G169" i="8"/>
  <c r="B169" i="8" s="1"/>
  <c r="E169" i="8"/>
  <c r="J169" i="8" s="1"/>
  <c r="I168" i="8"/>
  <c r="H168" i="8"/>
  <c r="G168" i="8"/>
  <c r="B168" i="8" s="1"/>
  <c r="E168" i="8"/>
  <c r="J168" i="8" s="1"/>
  <c r="I167" i="8"/>
  <c r="H167" i="8"/>
  <c r="B167" i="8" s="1"/>
  <c r="G167" i="8"/>
  <c r="E167" i="8"/>
  <c r="J167" i="8" s="1"/>
  <c r="I166" i="8"/>
  <c r="H166" i="8"/>
  <c r="G166" i="8"/>
  <c r="E166" i="8"/>
  <c r="J166" i="8" s="1"/>
  <c r="I165" i="8"/>
  <c r="H165" i="8"/>
  <c r="G165" i="8"/>
  <c r="E165" i="8"/>
  <c r="J165" i="8" s="1"/>
  <c r="I164" i="8"/>
  <c r="H164" i="8"/>
  <c r="G164" i="8"/>
  <c r="E164" i="8"/>
  <c r="J164" i="8" s="1"/>
  <c r="B164" i="8"/>
  <c r="J163" i="8"/>
  <c r="I163" i="8"/>
  <c r="H163" i="8"/>
  <c r="G163" i="8"/>
  <c r="E163" i="8"/>
  <c r="J162" i="8"/>
  <c r="I162" i="8"/>
  <c r="H162" i="8"/>
  <c r="B162" i="8" s="1"/>
  <c r="G162" i="8"/>
  <c r="E162" i="8"/>
  <c r="I161" i="8"/>
  <c r="H161" i="8"/>
  <c r="G161" i="8"/>
  <c r="B161" i="8" s="1"/>
  <c r="E161" i="8"/>
  <c r="J161" i="8" s="1"/>
  <c r="I160" i="8"/>
  <c r="H160" i="8"/>
  <c r="G160" i="8"/>
  <c r="E160" i="8"/>
  <c r="J160" i="8" s="1"/>
  <c r="I159" i="8"/>
  <c r="H159" i="8"/>
  <c r="G159" i="8"/>
  <c r="B159" i="8" s="1"/>
  <c r="E159" i="8"/>
  <c r="J159" i="8" s="1"/>
  <c r="I158" i="8"/>
  <c r="H158" i="8"/>
  <c r="B158" i="8" s="1"/>
  <c r="G158" i="8"/>
  <c r="E158" i="8"/>
  <c r="J158" i="8" s="1"/>
  <c r="I157" i="8"/>
  <c r="H157" i="8"/>
  <c r="G157" i="8"/>
  <c r="E157" i="8"/>
  <c r="J157" i="8" s="1"/>
  <c r="B157" i="8"/>
  <c r="C157" i="8" s="1"/>
  <c r="I156" i="8"/>
  <c r="H156" i="8"/>
  <c r="G156" i="8"/>
  <c r="B156" i="8" s="1"/>
  <c r="E156" i="8"/>
  <c r="J156" i="8" s="1"/>
  <c r="I155" i="8"/>
  <c r="H155" i="8"/>
  <c r="G155" i="8"/>
  <c r="E155" i="8"/>
  <c r="J155" i="8" s="1"/>
  <c r="I154" i="8"/>
  <c r="H154" i="8"/>
  <c r="G154" i="8"/>
  <c r="B154" i="8" s="1"/>
  <c r="E154" i="8"/>
  <c r="J154" i="8" s="1"/>
  <c r="I153" i="8"/>
  <c r="H153" i="8"/>
  <c r="B153" i="8" s="1"/>
  <c r="G153" i="8"/>
  <c r="E153" i="8"/>
  <c r="J153" i="8" s="1"/>
  <c r="J152" i="8"/>
  <c r="I152" i="8"/>
  <c r="H152" i="8"/>
  <c r="G152" i="8"/>
  <c r="B152" i="8" s="1"/>
  <c r="C152" i="8" s="1"/>
  <c r="E152" i="8"/>
  <c r="I151" i="8"/>
  <c r="H151" i="8"/>
  <c r="B151" i="8" s="1"/>
  <c r="G151" i="8"/>
  <c r="E151" i="8"/>
  <c r="J151" i="8" s="1"/>
  <c r="I150" i="8"/>
  <c r="H150" i="8"/>
  <c r="G150" i="8"/>
  <c r="E150" i="8"/>
  <c r="J150" i="8" s="1"/>
  <c r="I149" i="8"/>
  <c r="H149" i="8"/>
  <c r="B149" i="8" s="1"/>
  <c r="G149" i="8"/>
  <c r="E149" i="8"/>
  <c r="J149" i="8" s="1"/>
  <c r="I148" i="8"/>
  <c r="H148" i="8"/>
  <c r="G148" i="8"/>
  <c r="B148" i="8" s="1"/>
  <c r="E148" i="8"/>
  <c r="J148" i="8" s="1"/>
  <c r="I147" i="8"/>
  <c r="H147" i="8"/>
  <c r="G147" i="8"/>
  <c r="E147" i="8"/>
  <c r="J147" i="8" s="1"/>
  <c r="I146" i="8"/>
  <c r="H146" i="8"/>
  <c r="G146" i="8"/>
  <c r="E146" i="8"/>
  <c r="J146" i="8" s="1"/>
  <c r="B146" i="8"/>
  <c r="I145" i="8"/>
  <c r="H145" i="8"/>
  <c r="B145" i="8" s="1"/>
  <c r="G145" i="8"/>
  <c r="E145" i="8"/>
  <c r="J145" i="8" s="1"/>
  <c r="J144" i="8"/>
  <c r="I144" i="8"/>
  <c r="H144" i="8"/>
  <c r="G144" i="8"/>
  <c r="E144" i="8"/>
  <c r="I143" i="8"/>
  <c r="H143" i="8"/>
  <c r="G143" i="8"/>
  <c r="B143" i="8" s="1"/>
  <c r="E143" i="8"/>
  <c r="J143" i="8" s="1"/>
  <c r="I142" i="8"/>
  <c r="H142" i="8"/>
  <c r="G142" i="8"/>
  <c r="B142" i="8" s="1"/>
  <c r="E142" i="8"/>
  <c r="J142" i="8" s="1"/>
  <c r="I141" i="8"/>
  <c r="H141" i="8"/>
  <c r="G141" i="8"/>
  <c r="B141" i="8" s="1"/>
  <c r="E141" i="8"/>
  <c r="J141" i="8" s="1"/>
  <c r="I140" i="8"/>
  <c r="H140" i="8"/>
  <c r="G140" i="8"/>
  <c r="B140" i="8" s="1"/>
  <c r="E140" i="8"/>
  <c r="J140" i="8" s="1"/>
  <c r="I139" i="8"/>
  <c r="H139" i="8"/>
  <c r="G139" i="8"/>
  <c r="E139" i="8"/>
  <c r="J139" i="8" s="1"/>
  <c r="B139" i="8"/>
  <c r="C139" i="8" s="1"/>
  <c r="I138" i="8"/>
  <c r="H138" i="8"/>
  <c r="G138" i="8"/>
  <c r="B138" i="8" s="1"/>
  <c r="E138" i="8"/>
  <c r="J138" i="8" s="1"/>
  <c r="J137" i="8"/>
  <c r="I137" i="8"/>
  <c r="H137" i="8"/>
  <c r="G137" i="8"/>
  <c r="E137" i="8"/>
  <c r="I136" i="8"/>
  <c r="H136" i="8"/>
  <c r="G136" i="8"/>
  <c r="E136" i="8"/>
  <c r="J136" i="8" s="1"/>
  <c r="I135" i="8"/>
  <c r="H135" i="8"/>
  <c r="G135" i="8"/>
  <c r="E135" i="8"/>
  <c r="J135" i="8" s="1"/>
  <c r="I134" i="8"/>
  <c r="H134" i="8"/>
  <c r="G134" i="8"/>
  <c r="B134" i="8" s="1"/>
  <c r="E134" i="8"/>
  <c r="J134" i="8" s="1"/>
  <c r="I133" i="8"/>
  <c r="H133" i="8"/>
  <c r="G133" i="8"/>
  <c r="E133" i="8"/>
  <c r="J133" i="8" s="1"/>
  <c r="I132" i="8"/>
  <c r="H132" i="8"/>
  <c r="G132" i="8"/>
  <c r="B132" i="8" s="1"/>
  <c r="E132" i="8"/>
  <c r="J132" i="8" s="1"/>
  <c r="J131" i="8"/>
  <c r="I131" i="8"/>
  <c r="H131" i="8"/>
  <c r="G131" i="8"/>
  <c r="E131" i="8"/>
  <c r="B131" i="8"/>
  <c r="J130" i="8"/>
  <c r="I130" i="8"/>
  <c r="H130" i="8"/>
  <c r="B130" i="8" s="1"/>
  <c r="G130" i="8"/>
  <c r="E130" i="8"/>
  <c r="I129" i="8"/>
  <c r="H129" i="8"/>
  <c r="B129" i="8" s="1"/>
  <c r="G129" i="8"/>
  <c r="E129" i="8"/>
  <c r="J129" i="8" s="1"/>
  <c r="I128" i="8"/>
  <c r="H128" i="8"/>
  <c r="B128" i="8" s="1"/>
  <c r="G128" i="8"/>
  <c r="E128" i="8"/>
  <c r="J128" i="8" s="1"/>
  <c r="I127" i="8"/>
  <c r="H127" i="8"/>
  <c r="G127" i="8"/>
  <c r="E127" i="8"/>
  <c r="J127" i="8" s="1"/>
  <c r="I126" i="8"/>
  <c r="H126" i="8"/>
  <c r="G126" i="8"/>
  <c r="E126" i="8"/>
  <c r="J126" i="8" s="1"/>
  <c r="I125" i="8"/>
  <c r="H125" i="8"/>
  <c r="G125" i="8"/>
  <c r="E125" i="8"/>
  <c r="J125" i="8" s="1"/>
  <c r="I124" i="8"/>
  <c r="H124" i="8"/>
  <c r="B124" i="8" s="1"/>
  <c r="G124" i="8"/>
  <c r="E124" i="8"/>
  <c r="J124" i="8" s="1"/>
  <c r="I123" i="8"/>
  <c r="H123" i="8"/>
  <c r="G123" i="8"/>
  <c r="B123" i="8" s="1"/>
  <c r="E123" i="8"/>
  <c r="J123" i="8" s="1"/>
  <c r="I122" i="8"/>
  <c r="H122" i="8"/>
  <c r="G122" i="8"/>
  <c r="B122" i="8" s="1"/>
  <c r="E122" i="8"/>
  <c r="J122" i="8" s="1"/>
  <c r="J121" i="8"/>
  <c r="I121" i="8"/>
  <c r="H121" i="8"/>
  <c r="G121" i="8"/>
  <c r="E121" i="8"/>
  <c r="J120" i="8"/>
  <c r="I120" i="8"/>
  <c r="H120" i="8"/>
  <c r="G120" i="8"/>
  <c r="E120" i="8"/>
  <c r="I119" i="8"/>
  <c r="H119" i="8"/>
  <c r="G119" i="8"/>
  <c r="B119" i="8" s="1"/>
  <c r="E119" i="8"/>
  <c r="J119" i="8" s="1"/>
  <c r="I118" i="8"/>
  <c r="H118" i="8"/>
  <c r="G118" i="8"/>
  <c r="B118" i="8" s="1"/>
  <c r="E118" i="8"/>
  <c r="J118" i="8" s="1"/>
  <c r="I117" i="8"/>
  <c r="H117" i="8"/>
  <c r="G117" i="8"/>
  <c r="B117" i="8" s="1"/>
  <c r="E117" i="8"/>
  <c r="J117" i="8" s="1"/>
  <c r="I116" i="8"/>
  <c r="H116" i="8"/>
  <c r="G116" i="8"/>
  <c r="B116" i="8" s="1"/>
  <c r="E116" i="8"/>
  <c r="J116" i="8" s="1"/>
  <c r="I115" i="8"/>
  <c r="H115" i="8"/>
  <c r="G115" i="8"/>
  <c r="E115" i="8"/>
  <c r="J115" i="8" s="1"/>
  <c r="B115" i="8"/>
  <c r="I114" i="8"/>
  <c r="H114" i="8"/>
  <c r="G114" i="8"/>
  <c r="E114" i="8"/>
  <c r="J114" i="8" s="1"/>
  <c r="B114" i="8"/>
  <c r="J113" i="8"/>
  <c r="I113" i="8"/>
  <c r="H113" i="8"/>
  <c r="G113" i="8"/>
  <c r="E113" i="8"/>
  <c r="I112" i="8"/>
  <c r="H112" i="8"/>
  <c r="B112" i="8" s="1"/>
  <c r="G112" i="8"/>
  <c r="E112" i="8"/>
  <c r="J112" i="8" s="1"/>
  <c r="I111" i="8"/>
  <c r="H111" i="8"/>
  <c r="G111" i="8"/>
  <c r="E111" i="8"/>
  <c r="J111" i="8" s="1"/>
  <c r="I110" i="8"/>
  <c r="H110" i="8"/>
  <c r="G110" i="8"/>
  <c r="E110" i="8"/>
  <c r="J110" i="8" s="1"/>
  <c r="I109" i="8"/>
  <c r="H109" i="8"/>
  <c r="G109" i="8"/>
  <c r="E109" i="8"/>
  <c r="J109" i="8" s="1"/>
  <c r="I108" i="8"/>
  <c r="H108" i="8"/>
  <c r="G108" i="8"/>
  <c r="E108" i="8"/>
  <c r="J108" i="8" s="1"/>
  <c r="B108" i="8"/>
  <c r="J107" i="8"/>
  <c r="I107" i="8"/>
  <c r="H107" i="8"/>
  <c r="G107" i="8"/>
  <c r="B107" i="8" s="1"/>
  <c r="C107" i="8" s="1"/>
  <c r="E107" i="8"/>
  <c r="J106" i="8"/>
  <c r="I106" i="8"/>
  <c r="H106" i="8"/>
  <c r="B106" i="8" s="1"/>
  <c r="G106" i="8"/>
  <c r="E106" i="8"/>
  <c r="I105" i="8"/>
  <c r="H105" i="8"/>
  <c r="G105" i="8"/>
  <c r="E105" i="8"/>
  <c r="J105" i="8" s="1"/>
  <c r="I104" i="8"/>
  <c r="H104" i="8"/>
  <c r="G104" i="8"/>
  <c r="E104" i="8"/>
  <c r="J104" i="8" s="1"/>
  <c r="I103" i="8"/>
  <c r="H103" i="8"/>
  <c r="G103" i="8"/>
  <c r="B103" i="8" s="1"/>
  <c r="E103" i="8"/>
  <c r="J103" i="8" s="1"/>
  <c r="I102" i="8"/>
  <c r="H102" i="8"/>
  <c r="G102" i="8"/>
  <c r="B102" i="8" s="1"/>
  <c r="E102" i="8"/>
  <c r="J102" i="8" s="1"/>
  <c r="I101" i="8"/>
  <c r="H101" i="8"/>
  <c r="G101" i="8"/>
  <c r="B101" i="8" s="1"/>
  <c r="E101" i="8"/>
  <c r="J101" i="8" s="1"/>
  <c r="I100" i="8"/>
  <c r="H100" i="8"/>
  <c r="G100" i="8"/>
  <c r="B100" i="8" s="1"/>
  <c r="E100" i="8"/>
  <c r="J100" i="8" s="1"/>
  <c r="J99" i="8"/>
  <c r="I99" i="8"/>
  <c r="H99" i="8"/>
  <c r="G99" i="8"/>
  <c r="E99" i="8"/>
  <c r="B99" i="8"/>
  <c r="J98" i="8"/>
  <c r="I98" i="8"/>
  <c r="H98" i="8"/>
  <c r="G98" i="8"/>
  <c r="B98" i="8" s="1"/>
  <c r="E98" i="8"/>
  <c r="I97" i="8"/>
  <c r="H97" i="8"/>
  <c r="B97" i="8" s="1"/>
  <c r="G97" i="8"/>
  <c r="E97" i="8"/>
  <c r="J97" i="8" s="1"/>
  <c r="J96" i="8"/>
  <c r="I96" i="8"/>
  <c r="H96" i="8"/>
  <c r="G96" i="8"/>
  <c r="E96" i="8"/>
  <c r="I95" i="8"/>
  <c r="H95" i="8"/>
  <c r="G95" i="8"/>
  <c r="B95" i="8" s="1"/>
  <c r="E95" i="8"/>
  <c r="J95" i="8" s="1"/>
  <c r="C95" i="8" s="1"/>
  <c r="I94" i="8"/>
  <c r="H94" i="8"/>
  <c r="G94" i="8"/>
  <c r="B94" i="8" s="1"/>
  <c r="E94" i="8"/>
  <c r="J94" i="8" s="1"/>
  <c r="C94" i="8" s="1"/>
  <c r="I93" i="8"/>
  <c r="H93" i="8"/>
  <c r="G93" i="8"/>
  <c r="B93" i="8" s="1"/>
  <c r="E93" i="8"/>
  <c r="J93" i="8" s="1"/>
  <c r="C93" i="8" s="1"/>
  <c r="I92" i="8"/>
  <c r="H92" i="8"/>
  <c r="G92" i="8"/>
  <c r="B92" i="8" s="1"/>
  <c r="E92" i="8"/>
  <c r="J92" i="8" s="1"/>
  <c r="J91" i="8"/>
  <c r="I91" i="8"/>
  <c r="H91" i="8"/>
  <c r="B91" i="8" s="1"/>
  <c r="C91" i="8" s="1"/>
  <c r="G91" i="8"/>
  <c r="E91" i="8"/>
  <c r="I90" i="8"/>
  <c r="H90" i="8"/>
  <c r="G90" i="8"/>
  <c r="B90" i="8" s="1"/>
  <c r="E90" i="8"/>
  <c r="J90" i="8" s="1"/>
  <c r="I89" i="8"/>
  <c r="H89" i="8"/>
  <c r="B89" i="8" s="1"/>
  <c r="G89" i="8"/>
  <c r="E89" i="8"/>
  <c r="J89" i="8" s="1"/>
  <c r="J88" i="8"/>
  <c r="I88" i="8"/>
  <c r="H88" i="8"/>
  <c r="B88" i="8" s="1"/>
  <c r="G88" i="8"/>
  <c r="E88" i="8"/>
  <c r="I87" i="8"/>
  <c r="H87" i="8"/>
  <c r="G87" i="8"/>
  <c r="E87" i="8"/>
  <c r="J87" i="8" s="1"/>
  <c r="I86" i="8"/>
  <c r="H86" i="8"/>
  <c r="G86" i="8"/>
  <c r="E86" i="8"/>
  <c r="J86" i="8" s="1"/>
  <c r="I85" i="8"/>
  <c r="H85" i="8"/>
  <c r="G85" i="8"/>
  <c r="E85" i="8"/>
  <c r="J85" i="8" s="1"/>
  <c r="I84" i="8"/>
  <c r="H84" i="8"/>
  <c r="G84" i="8"/>
  <c r="E84" i="8"/>
  <c r="J84" i="8" s="1"/>
  <c r="B84" i="8"/>
  <c r="J83" i="8"/>
  <c r="I83" i="8"/>
  <c r="H83" i="8"/>
  <c r="G83" i="8"/>
  <c r="B83" i="8" s="1"/>
  <c r="C83" i="8" s="1"/>
  <c r="E83" i="8"/>
  <c r="I82" i="8"/>
  <c r="H82" i="8"/>
  <c r="G82" i="8"/>
  <c r="E82" i="8"/>
  <c r="J82" i="8" s="1"/>
  <c r="B82" i="8"/>
  <c r="I81" i="8"/>
  <c r="H81" i="8"/>
  <c r="G81" i="8"/>
  <c r="E81" i="8"/>
  <c r="J81" i="8" s="1"/>
  <c r="J80" i="8"/>
  <c r="I80" i="8"/>
  <c r="H80" i="8"/>
  <c r="B80" i="8" s="1"/>
  <c r="G80" i="8"/>
  <c r="E80" i="8"/>
  <c r="I79" i="8"/>
  <c r="H79" i="8"/>
  <c r="G79" i="8"/>
  <c r="E79" i="8"/>
  <c r="J79" i="8" s="1"/>
  <c r="I78" i="8"/>
  <c r="H78" i="8"/>
  <c r="G78" i="8"/>
  <c r="E78" i="8"/>
  <c r="J78" i="8" s="1"/>
  <c r="I77" i="8"/>
  <c r="H77" i="8"/>
  <c r="G77" i="8"/>
  <c r="E77" i="8"/>
  <c r="J77" i="8" s="1"/>
  <c r="I76" i="8"/>
  <c r="H76" i="8"/>
  <c r="B76" i="8" s="1"/>
  <c r="G76" i="8"/>
  <c r="E76" i="8"/>
  <c r="J76" i="8" s="1"/>
  <c r="I75" i="8"/>
  <c r="H75" i="8"/>
  <c r="G75" i="8"/>
  <c r="B75" i="8" s="1"/>
  <c r="C75" i="8" s="1"/>
  <c r="E75" i="8"/>
  <c r="J75" i="8" s="1"/>
  <c r="I74" i="8"/>
  <c r="H74" i="8"/>
  <c r="G74" i="8"/>
  <c r="E74" i="8"/>
  <c r="J74" i="8" s="1"/>
  <c r="B74" i="8"/>
  <c r="J73" i="8"/>
  <c r="I73" i="8"/>
  <c r="H73" i="8"/>
  <c r="G73" i="8"/>
  <c r="E73" i="8"/>
  <c r="J72" i="8"/>
  <c r="I72" i="8"/>
  <c r="H72" i="8"/>
  <c r="G72" i="8"/>
  <c r="E72" i="8"/>
  <c r="I71" i="8"/>
  <c r="H71" i="8"/>
  <c r="G71" i="8"/>
  <c r="B71" i="8" s="1"/>
  <c r="E71" i="8"/>
  <c r="J71" i="8" s="1"/>
  <c r="I70" i="8"/>
  <c r="H70" i="8"/>
  <c r="G70" i="8"/>
  <c r="B70" i="8" s="1"/>
  <c r="E70" i="8"/>
  <c r="J70" i="8" s="1"/>
  <c r="I69" i="8"/>
  <c r="H69" i="8"/>
  <c r="G69" i="8"/>
  <c r="B69" i="8" s="1"/>
  <c r="E69" i="8"/>
  <c r="J69" i="8" s="1"/>
  <c r="I68" i="8"/>
  <c r="H68" i="8"/>
  <c r="G68" i="8"/>
  <c r="B68" i="8" s="1"/>
  <c r="E68" i="8"/>
  <c r="J68" i="8" s="1"/>
  <c r="I67" i="8"/>
  <c r="H67" i="8"/>
  <c r="G67" i="8"/>
  <c r="E67" i="8"/>
  <c r="J67" i="8" s="1"/>
  <c r="B67" i="8"/>
  <c r="I66" i="8"/>
  <c r="H66" i="8"/>
  <c r="G66" i="8"/>
  <c r="B66" i="8" s="1"/>
  <c r="E66" i="8"/>
  <c r="J66" i="8" s="1"/>
  <c r="J65" i="8"/>
  <c r="I65" i="8"/>
  <c r="H65" i="8"/>
  <c r="B65" i="8" s="1"/>
  <c r="G65" i="8"/>
  <c r="E65" i="8"/>
  <c r="I64" i="8"/>
  <c r="H64" i="8"/>
  <c r="G64" i="8"/>
  <c r="E64" i="8"/>
  <c r="J64" i="8" s="1"/>
  <c r="I63" i="8"/>
  <c r="H63" i="8"/>
  <c r="G63" i="8"/>
  <c r="B63" i="8" s="1"/>
  <c r="E63" i="8"/>
  <c r="J63" i="8" s="1"/>
  <c r="C63" i="8" s="1"/>
  <c r="I62" i="8"/>
  <c r="H62" i="8"/>
  <c r="G62" i="8"/>
  <c r="B62" i="8" s="1"/>
  <c r="E62" i="8"/>
  <c r="J62" i="8" s="1"/>
  <c r="C62" i="8" s="1"/>
  <c r="I61" i="8"/>
  <c r="H61" i="8"/>
  <c r="G61" i="8"/>
  <c r="B61" i="8" s="1"/>
  <c r="E61" i="8"/>
  <c r="J61" i="8" s="1"/>
  <c r="C61" i="8" s="1"/>
  <c r="I60" i="8"/>
  <c r="H60" i="8"/>
  <c r="G60" i="8"/>
  <c r="B60" i="8" s="1"/>
  <c r="E60" i="8"/>
  <c r="J60" i="8" s="1"/>
  <c r="I59" i="8"/>
  <c r="H59" i="8"/>
  <c r="G59" i="8"/>
  <c r="E59" i="8"/>
  <c r="J59" i="8" s="1"/>
  <c r="B59" i="8"/>
  <c r="J58" i="8"/>
  <c r="I58" i="8"/>
  <c r="H58" i="8"/>
  <c r="G58" i="8"/>
  <c r="B58" i="8" s="1"/>
  <c r="E58" i="8"/>
  <c r="J57" i="8"/>
  <c r="I57" i="8"/>
  <c r="H57" i="8"/>
  <c r="B57" i="8" s="1"/>
  <c r="G57" i="8"/>
  <c r="E57" i="8"/>
  <c r="I56" i="8"/>
  <c r="H56" i="8"/>
  <c r="B56" i="8" s="1"/>
  <c r="G56" i="8"/>
  <c r="E56" i="8"/>
  <c r="J56" i="8" s="1"/>
  <c r="I55" i="8"/>
  <c r="H55" i="8"/>
  <c r="G55" i="8"/>
  <c r="E55" i="8"/>
  <c r="J55" i="8" s="1"/>
  <c r="I54" i="8"/>
  <c r="H54" i="8"/>
  <c r="G54" i="8"/>
  <c r="E54" i="8"/>
  <c r="J54" i="8" s="1"/>
  <c r="I53" i="8"/>
  <c r="H53" i="8"/>
  <c r="G53" i="8"/>
  <c r="E53" i="8"/>
  <c r="J53" i="8" s="1"/>
  <c r="I52" i="8"/>
  <c r="H52" i="8"/>
  <c r="G52" i="8"/>
  <c r="E52" i="8"/>
  <c r="J52" i="8" s="1"/>
  <c r="B52" i="8"/>
  <c r="I51" i="8"/>
  <c r="H51" i="8"/>
  <c r="G51" i="8"/>
  <c r="B51" i="8" s="1"/>
  <c r="C51" i="8" s="1"/>
  <c r="E51" i="8"/>
  <c r="J51" i="8" s="1"/>
  <c r="J50" i="8"/>
  <c r="I50" i="8"/>
  <c r="H50" i="8"/>
  <c r="G50" i="8"/>
  <c r="E50" i="8"/>
  <c r="B50" i="8"/>
  <c r="J49" i="8"/>
  <c r="I49" i="8"/>
  <c r="H49" i="8"/>
  <c r="G49" i="8"/>
  <c r="E49" i="8"/>
  <c r="I48" i="8"/>
  <c r="H48" i="8"/>
  <c r="B48" i="8" s="1"/>
  <c r="G48" i="8"/>
  <c r="E48" i="8"/>
  <c r="J48" i="8" s="1"/>
  <c r="I47" i="8"/>
  <c r="H47" i="8"/>
  <c r="G47" i="8"/>
  <c r="E47" i="8"/>
  <c r="J47" i="8" s="1"/>
  <c r="I46" i="8"/>
  <c r="H46" i="8"/>
  <c r="G46" i="8"/>
  <c r="E46" i="8"/>
  <c r="J46" i="8" s="1"/>
  <c r="I45" i="8"/>
  <c r="H45" i="8"/>
  <c r="G45" i="8"/>
  <c r="E45" i="8"/>
  <c r="J45" i="8" s="1"/>
  <c r="I44" i="8"/>
  <c r="H44" i="8"/>
  <c r="G44" i="8"/>
  <c r="E44" i="8"/>
  <c r="J44" i="8" s="1"/>
  <c r="B44" i="8"/>
  <c r="J43" i="8"/>
  <c r="I43" i="8"/>
  <c r="H43" i="8"/>
  <c r="G43" i="8"/>
  <c r="B43" i="8" s="1"/>
  <c r="C43" i="8" s="1"/>
  <c r="E43" i="8"/>
  <c r="I42" i="8"/>
  <c r="H42" i="8"/>
  <c r="B42" i="8" s="1"/>
  <c r="G42" i="8"/>
  <c r="E42" i="8"/>
  <c r="J42" i="8" s="1"/>
  <c r="I41" i="8"/>
  <c r="H41" i="8"/>
  <c r="G41" i="8"/>
  <c r="E41" i="8"/>
  <c r="J41" i="8" s="1"/>
  <c r="I40" i="8"/>
  <c r="H40" i="8"/>
  <c r="G40" i="8"/>
  <c r="E40" i="8"/>
  <c r="J40" i="8" s="1"/>
  <c r="I39" i="8"/>
  <c r="H39" i="8"/>
  <c r="G39" i="8"/>
  <c r="B39" i="8" s="1"/>
  <c r="E39" i="8"/>
  <c r="J39" i="8" s="1"/>
  <c r="I38" i="8"/>
  <c r="H38" i="8"/>
  <c r="G38" i="8"/>
  <c r="B38" i="8" s="1"/>
  <c r="E38" i="8"/>
  <c r="J38" i="8" s="1"/>
  <c r="I37" i="8"/>
  <c r="H37" i="8"/>
  <c r="G37" i="8"/>
  <c r="B37" i="8" s="1"/>
  <c r="E37" i="8"/>
  <c r="J37" i="8" s="1"/>
  <c r="I36" i="8"/>
  <c r="H36" i="8"/>
  <c r="G36" i="8"/>
  <c r="B36" i="8" s="1"/>
  <c r="E36" i="8"/>
  <c r="J36" i="8" s="1"/>
  <c r="J35" i="8"/>
  <c r="I35" i="8"/>
  <c r="H35" i="8"/>
  <c r="G35" i="8"/>
  <c r="E35" i="8"/>
  <c r="B35" i="8"/>
  <c r="J34" i="8"/>
  <c r="I34" i="8"/>
  <c r="H34" i="8"/>
  <c r="G34" i="8"/>
  <c r="B34" i="8" s="1"/>
  <c r="E34" i="8"/>
  <c r="I33" i="8"/>
  <c r="H33" i="8"/>
  <c r="B33" i="8" s="1"/>
  <c r="G33" i="8"/>
  <c r="E33" i="8"/>
  <c r="J33" i="8" s="1"/>
  <c r="J32" i="8"/>
  <c r="C32" i="8" s="1"/>
  <c r="I32" i="8"/>
  <c r="H32" i="8"/>
  <c r="B32" i="8" s="1"/>
  <c r="G32" i="8"/>
  <c r="E32" i="8"/>
  <c r="I31" i="8"/>
  <c r="H31" i="8"/>
  <c r="G31" i="8"/>
  <c r="B31" i="8" s="1"/>
  <c r="E31" i="8"/>
  <c r="J31" i="8" s="1"/>
  <c r="C31" i="8" s="1"/>
  <c r="I30" i="8"/>
  <c r="H30" i="8"/>
  <c r="G30" i="8"/>
  <c r="E30" i="8"/>
  <c r="J30" i="8" s="1"/>
  <c r="I29" i="8"/>
  <c r="H29" i="8"/>
  <c r="G29" i="8"/>
  <c r="B29" i="8" s="1"/>
  <c r="E29" i="8"/>
  <c r="J29" i="8" s="1"/>
  <c r="C29" i="8" s="1"/>
  <c r="I28" i="8"/>
  <c r="H28" i="8"/>
  <c r="G28" i="8"/>
  <c r="B28" i="8" s="1"/>
  <c r="E28" i="8"/>
  <c r="J28" i="8" s="1"/>
  <c r="I27" i="8"/>
  <c r="H27" i="8"/>
  <c r="B27" i="8" s="1"/>
  <c r="C27" i="8" s="1"/>
  <c r="G27" i="8"/>
  <c r="E27" i="8"/>
  <c r="J27" i="8" s="1"/>
  <c r="I26" i="8"/>
  <c r="H26" i="8"/>
  <c r="G26" i="8"/>
  <c r="B26" i="8" s="1"/>
  <c r="E26" i="8"/>
  <c r="J26" i="8" s="1"/>
  <c r="J25" i="8"/>
  <c r="I25" i="8"/>
  <c r="H25" i="8"/>
  <c r="B25" i="8" s="1"/>
  <c r="G25" i="8"/>
  <c r="E25" i="8"/>
  <c r="J24" i="8"/>
  <c r="I24" i="8"/>
  <c r="H24" i="8"/>
  <c r="G24" i="8"/>
  <c r="E24" i="8"/>
  <c r="I23" i="8"/>
  <c r="H23" i="8"/>
  <c r="G23" i="8"/>
  <c r="E23" i="8"/>
  <c r="J23" i="8" s="1"/>
  <c r="I22" i="8"/>
  <c r="H22" i="8"/>
  <c r="G22" i="8"/>
  <c r="B22" i="8" s="1"/>
  <c r="E22" i="8"/>
  <c r="J22" i="8" s="1"/>
  <c r="I21" i="8"/>
  <c r="H21" i="8"/>
  <c r="G21" i="8"/>
  <c r="E21" i="8"/>
  <c r="J21" i="8" s="1"/>
  <c r="I20" i="8"/>
  <c r="H20" i="8"/>
  <c r="G20" i="8"/>
  <c r="E20" i="8"/>
  <c r="J20" i="8" s="1"/>
  <c r="B20" i="8"/>
  <c r="J19" i="8"/>
  <c r="I19" i="8"/>
  <c r="H19" i="8"/>
  <c r="G19" i="8"/>
  <c r="B19" i="8" s="1"/>
  <c r="C19" i="8" s="1"/>
  <c r="E19" i="8"/>
  <c r="I18" i="8"/>
  <c r="H18" i="8"/>
  <c r="G18" i="8"/>
  <c r="E18" i="8"/>
  <c r="J18" i="8" s="1"/>
  <c r="B18" i="8"/>
  <c r="I17" i="8"/>
  <c r="H17" i="8"/>
  <c r="G17" i="8"/>
  <c r="E17" i="8"/>
  <c r="J17" i="8" s="1"/>
  <c r="I16" i="8"/>
  <c r="H16" i="8"/>
  <c r="B16" i="8" s="1"/>
  <c r="G16" i="8"/>
  <c r="E16" i="8"/>
  <c r="J16" i="8" s="1"/>
  <c r="I15" i="8"/>
  <c r="H15" i="8"/>
  <c r="G15" i="8"/>
  <c r="E15" i="8"/>
  <c r="J15" i="8" s="1"/>
  <c r="I14" i="8"/>
  <c r="H14" i="8"/>
  <c r="G14" i="8"/>
  <c r="E14" i="8"/>
  <c r="J14" i="8" s="1"/>
  <c r="I13" i="8"/>
  <c r="H13" i="8"/>
  <c r="G13" i="8"/>
  <c r="E13" i="8"/>
  <c r="J13" i="8" s="1"/>
  <c r="I12" i="8"/>
  <c r="H12" i="8"/>
  <c r="B12" i="8" s="1"/>
  <c r="G12" i="8"/>
  <c r="E12" i="8"/>
  <c r="J12" i="8" s="1"/>
  <c r="I11" i="8"/>
  <c r="H11" i="8"/>
  <c r="G11" i="8"/>
  <c r="B11" i="8" s="1"/>
  <c r="E11" i="8"/>
  <c r="J11" i="8" s="1"/>
  <c r="J10" i="8"/>
  <c r="I10" i="8"/>
  <c r="H10" i="8"/>
  <c r="G10" i="8"/>
  <c r="E10" i="8"/>
  <c r="B10" i="8"/>
  <c r="J9" i="8"/>
  <c r="I9" i="8"/>
  <c r="H9" i="8"/>
  <c r="B9" i="8" s="1"/>
  <c r="G9" i="8"/>
  <c r="E9" i="8"/>
  <c r="J8" i="8"/>
  <c r="I8" i="8"/>
  <c r="H8" i="8"/>
  <c r="G8" i="8"/>
  <c r="E8" i="8"/>
  <c r="I7" i="8"/>
  <c r="H7" i="8"/>
  <c r="G7" i="8"/>
  <c r="B7" i="8" s="1"/>
  <c r="E7" i="8"/>
  <c r="J7" i="8" s="1"/>
  <c r="I6" i="8"/>
  <c r="H6" i="8"/>
  <c r="G6" i="8"/>
  <c r="B6" i="8" s="1"/>
  <c r="E6" i="8"/>
  <c r="J6" i="8" s="1"/>
  <c r="I5" i="8"/>
  <c r="H5" i="8"/>
  <c r="G5" i="8"/>
  <c r="B5" i="8" s="1"/>
  <c r="E5" i="8"/>
  <c r="J5" i="8" s="1"/>
  <c r="I4" i="8"/>
  <c r="H4" i="8"/>
  <c r="G4" i="8"/>
  <c r="B4" i="8" s="1"/>
  <c r="E4" i="8"/>
  <c r="J4" i="8" s="1"/>
  <c r="I3" i="8"/>
  <c r="H3" i="8"/>
  <c r="G3" i="8"/>
  <c r="E3" i="8"/>
  <c r="J3" i="8" s="1"/>
  <c r="B3" i="8"/>
  <c r="I2" i="8"/>
  <c r="H2" i="8"/>
  <c r="G2" i="8"/>
  <c r="B2" i="8" s="1"/>
  <c r="E2" i="8"/>
  <c r="J2" i="8" s="1"/>
  <c r="C2" i="8" s="1"/>
  <c r="I441" i="6"/>
  <c r="H441" i="6"/>
  <c r="G441" i="6"/>
  <c r="E441" i="6"/>
  <c r="J441" i="6" s="1"/>
  <c r="I440" i="6"/>
  <c r="H440" i="6"/>
  <c r="B440" i="6" s="1"/>
  <c r="G440" i="6"/>
  <c r="E440" i="6"/>
  <c r="J440" i="6" s="1"/>
  <c r="I439" i="6"/>
  <c r="H439" i="6"/>
  <c r="G439" i="6"/>
  <c r="E439" i="6"/>
  <c r="J439" i="6" s="1"/>
  <c r="B439" i="6"/>
  <c r="I438" i="6"/>
  <c r="H438" i="6"/>
  <c r="G438" i="6"/>
  <c r="E438" i="6"/>
  <c r="J438" i="6" s="1"/>
  <c r="I437" i="6"/>
  <c r="H437" i="6"/>
  <c r="G437" i="6"/>
  <c r="E437" i="6"/>
  <c r="J437" i="6" s="1"/>
  <c r="I436" i="6"/>
  <c r="H436" i="6"/>
  <c r="G436" i="6"/>
  <c r="E436" i="6"/>
  <c r="J436" i="6" s="1"/>
  <c r="I435" i="6"/>
  <c r="H435" i="6"/>
  <c r="G435" i="6"/>
  <c r="B435" i="6" s="1"/>
  <c r="E435" i="6"/>
  <c r="J435" i="6" s="1"/>
  <c r="C435" i="6" s="1"/>
  <c r="I434" i="6"/>
  <c r="H434" i="6"/>
  <c r="G434" i="6"/>
  <c r="B434" i="6" s="1"/>
  <c r="E434" i="6"/>
  <c r="J434" i="6" s="1"/>
  <c r="I433" i="6"/>
  <c r="H433" i="6"/>
  <c r="B433" i="6" s="1"/>
  <c r="G433" i="6"/>
  <c r="E433" i="6"/>
  <c r="J433" i="6" s="1"/>
  <c r="I432" i="6"/>
  <c r="H432" i="6"/>
  <c r="B432" i="6" s="1"/>
  <c r="G432" i="6"/>
  <c r="E432" i="6"/>
  <c r="J432" i="6" s="1"/>
  <c r="I431" i="6"/>
  <c r="H431" i="6"/>
  <c r="G431" i="6"/>
  <c r="E431" i="6"/>
  <c r="J431" i="6" s="1"/>
  <c r="B431" i="6"/>
  <c r="I430" i="6"/>
  <c r="H430" i="6"/>
  <c r="G430" i="6"/>
  <c r="E430" i="6"/>
  <c r="J430" i="6" s="1"/>
  <c r="I429" i="6"/>
  <c r="H429" i="6"/>
  <c r="G429" i="6"/>
  <c r="E429" i="6"/>
  <c r="J429" i="6" s="1"/>
  <c r="I428" i="6"/>
  <c r="H428" i="6"/>
  <c r="G428" i="6"/>
  <c r="B428" i="6" s="1"/>
  <c r="E428" i="6"/>
  <c r="J428" i="6" s="1"/>
  <c r="I427" i="6"/>
  <c r="H427" i="6"/>
  <c r="G427" i="6"/>
  <c r="B427" i="6" s="1"/>
  <c r="E427" i="6"/>
  <c r="J427" i="6" s="1"/>
  <c r="C427" i="6" s="1"/>
  <c r="I426" i="6"/>
  <c r="H426" i="6"/>
  <c r="G426" i="6"/>
  <c r="B426" i="6" s="1"/>
  <c r="E426" i="6"/>
  <c r="J426" i="6" s="1"/>
  <c r="I425" i="6"/>
  <c r="H425" i="6"/>
  <c r="B425" i="6" s="1"/>
  <c r="G425" i="6"/>
  <c r="E425" i="6"/>
  <c r="J425" i="6" s="1"/>
  <c r="I424" i="6"/>
  <c r="H424" i="6"/>
  <c r="B424" i="6" s="1"/>
  <c r="G424" i="6"/>
  <c r="E424" i="6"/>
  <c r="J424" i="6" s="1"/>
  <c r="I423" i="6"/>
  <c r="H423" i="6"/>
  <c r="G423" i="6"/>
  <c r="E423" i="6"/>
  <c r="J423" i="6" s="1"/>
  <c r="B423" i="6"/>
  <c r="I422" i="6"/>
  <c r="H422" i="6"/>
  <c r="G422" i="6"/>
  <c r="E422" i="6"/>
  <c r="J422" i="6" s="1"/>
  <c r="I421" i="6"/>
  <c r="H421" i="6"/>
  <c r="G421" i="6"/>
  <c r="E421" i="6"/>
  <c r="J421" i="6" s="1"/>
  <c r="I420" i="6"/>
  <c r="H420" i="6"/>
  <c r="G420" i="6"/>
  <c r="B420" i="6" s="1"/>
  <c r="E420" i="6"/>
  <c r="J420" i="6" s="1"/>
  <c r="I419" i="6"/>
  <c r="H419" i="6"/>
  <c r="G419" i="6"/>
  <c r="B419" i="6" s="1"/>
  <c r="E419" i="6"/>
  <c r="J419" i="6" s="1"/>
  <c r="I418" i="6"/>
  <c r="H418" i="6"/>
  <c r="G418" i="6"/>
  <c r="E418" i="6"/>
  <c r="J418" i="6" s="1"/>
  <c r="B418" i="6"/>
  <c r="I417" i="6"/>
  <c r="H417" i="6"/>
  <c r="G417" i="6"/>
  <c r="E417" i="6"/>
  <c r="J417" i="6" s="1"/>
  <c r="J416" i="6"/>
  <c r="I416" i="6"/>
  <c r="H416" i="6"/>
  <c r="G416" i="6"/>
  <c r="B416" i="6" s="1"/>
  <c r="E416" i="6"/>
  <c r="I415" i="6"/>
  <c r="H415" i="6"/>
  <c r="G415" i="6"/>
  <c r="E415" i="6"/>
  <c r="J415" i="6" s="1"/>
  <c r="B415" i="6"/>
  <c r="J414" i="6"/>
  <c r="I414" i="6"/>
  <c r="H414" i="6"/>
  <c r="G414" i="6"/>
  <c r="B414" i="6" s="1"/>
  <c r="E414" i="6"/>
  <c r="J413" i="6"/>
  <c r="I413" i="6"/>
  <c r="H413" i="6"/>
  <c r="G413" i="6"/>
  <c r="B413" i="6" s="1"/>
  <c r="E413" i="6"/>
  <c r="I412" i="6"/>
  <c r="H412" i="6"/>
  <c r="G412" i="6"/>
  <c r="E412" i="6"/>
  <c r="J412" i="6" s="1"/>
  <c r="J411" i="6"/>
  <c r="I411" i="6"/>
  <c r="H411" i="6"/>
  <c r="G411" i="6"/>
  <c r="E411" i="6"/>
  <c r="I410" i="6"/>
  <c r="H410" i="6"/>
  <c r="G410" i="6"/>
  <c r="E410" i="6"/>
  <c r="J410" i="6" s="1"/>
  <c r="B410" i="6"/>
  <c r="I409" i="6"/>
  <c r="H409" i="6"/>
  <c r="G409" i="6"/>
  <c r="B409" i="6" s="1"/>
  <c r="E409" i="6"/>
  <c r="J409" i="6" s="1"/>
  <c r="I408" i="6"/>
  <c r="H408" i="6"/>
  <c r="G408" i="6"/>
  <c r="B408" i="6" s="1"/>
  <c r="E408" i="6"/>
  <c r="J408" i="6" s="1"/>
  <c r="I407" i="6"/>
  <c r="H407" i="6"/>
  <c r="G407" i="6"/>
  <c r="E407" i="6"/>
  <c r="J407" i="6" s="1"/>
  <c r="B407" i="6"/>
  <c r="I406" i="6"/>
  <c r="H406" i="6"/>
  <c r="G406" i="6"/>
  <c r="E406" i="6"/>
  <c r="J406" i="6" s="1"/>
  <c r="I405" i="6"/>
  <c r="H405" i="6"/>
  <c r="G405" i="6"/>
  <c r="E405" i="6"/>
  <c r="J405" i="6" s="1"/>
  <c r="I404" i="6"/>
  <c r="H404" i="6"/>
  <c r="G404" i="6"/>
  <c r="E404" i="6"/>
  <c r="J404" i="6" s="1"/>
  <c r="J403" i="6"/>
  <c r="I403" i="6"/>
  <c r="H403" i="6"/>
  <c r="G403" i="6"/>
  <c r="B403" i="6" s="1"/>
  <c r="C403" i="6" s="1"/>
  <c r="E403" i="6"/>
  <c r="I402" i="6"/>
  <c r="H402" i="6"/>
  <c r="G402" i="6"/>
  <c r="E402" i="6"/>
  <c r="J402" i="6" s="1"/>
  <c r="B402" i="6"/>
  <c r="I401" i="6"/>
  <c r="H401" i="6"/>
  <c r="G401" i="6"/>
  <c r="E401" i="6"/>
  <c r="J401" i="6" s="1"/>
  <c r="I400" i="6"/>
  <c r="H400" i="6"/>
  <c r="G400" i="6"/>
  <c r="E400" i="6"/>
  <c r="J400" i="6" s="1"/>
  <c r="B400" i="6"/>
  <c r="I399" i="6"/>
  <c r="H399" i="6"/>
  <c r="G399" i="6"/>
  <c r="B399" i="6" s="1"/>
  <c r="E399" i="6"/>
  <c r="J399" i="6" s="1"/>
  <c r="J398" i="6"/>
  <c r="I398" i="6"/>
  <c r="H398" i="6"/>
  <c r="G398" i="6"/>
  <c r="E398" i="6"/>
  <c r="I397" i="6"/>
  <c r="H397" i="6"/>
  <c r="G397" i="6"/>
  <c r="B397" i="6" s="1"/>
  <c r="E397" i="6"/>
  <c r="J397" i="6" s="1"/>
  <c r="I396" i="6"/>
  <c r="H396" i="6"/>
  <c r="G396" i="6"/>
  <c r="E396" i="6"/>
  <c r="J396" i="6" s="1"/>
  <c r="I395" i="6"/>
  <c r="H395" i="6"/>
  <c r="G395" i="6"/>
  <c r="E395" i="6"/>
  <c r="J395" i="6" s="1"/>
  <c r="I394" i="6"/>
  <c r="H394" i="6"/>
  <c r="G394" i="6"/>
  <c r="B394" i="6" s="1"/>
  <c r="E394" i="6"/>
  <c r="J394" i="6" s="1"/>
  <c r="I393" i="6"/>
  <c r="H393" i="6"/>
  <c r="G393" i="6"/>
  <c r="B393" i="6" s="1"/>
  <c r="C393" i="6" s="1"/>
  <c r="E393" i="6"/>
  <c r="J393" i="6" s="1"/>
  <c r="I392" i="6"/>
  <c r="H392" i="6"/>
  <c r="G392" i="6"/>
  <c r="E392" i="6"/>
  <c r="J392" i="6" s="1"/>
  <c r="B392" i="6"/>
  <c r="I391" i="6"/>
  <c r="H391" i="6"/>
  <c r="G391" i="6"/>
  <c r="B391" i="6" s="1"/>
  <c r="E391" i="6"/>
  <c r="J391" i="6" s="1"/>
  <c r="J390" i="6"/>
  <c r="I390" i="6"/>
  <c r="H390" i="6"/>
  <c r="G390" i="6"/>
  <c r="E390" i="6"/>
  <c r="I389" i="6"/>
  <c r="H389" i="6"/>
  <c r="G389" i="6"/>
  <c r="B389" i="6" s="1"/>
  <c r="E389" i="6"/>
  <c r="J389" i="6" s="1"/>
  <c r="I388" i="6"/>
  <c r="H388" i="6"/>
  <c r="B388" i="6" s="1"/>
  <c r="G388" i="6"/>
  <c r="E388" i="6"/>
  <c r="J388" i="6" s="1"/>
  <c r="I387" i="6"/>
  <c r="H387" i="6"/>
  <c r="G387" i="6"/>
  <c r="B387" i="6" s="1"/>
  <c r="E387" i="6"/>
  <c r="J387" i="6" s="1"/>
  <c r="I386" i="6"/>
  <c r="H386" i="6"/>
  <c r="G386" i="6"/>
  <c r="B386" i="6" s="1"/>
  <c r="E386" i="6"/>
  <c r="J386" i="6" s="1"/>
  <c r="I385" i="6"/>
  <c r="H385" i="6"/>
  <c r="G385" i="6"/>
  <c r="E385" i="6"/>
  <c r="J385" i="6" s="1"/>
  <c r="I384" i="6"/>
  <c r="H384" i="6"/>
  <c r="G384" i="6"/>
  <c r="E384" i="6"/>
  <c r="J384" i="6" s="1"/>
  <c r="B384" i="6"/>
  <c r="I383" i="6"/>
  <c r="H383" i="6"/>
  <c r="B383" i="6" s="1"/>
  <c r="G383" i="6"/>
  <c r="E383" i="6"/>
  <c r="J383" i="6" s="1"/>
  <c r="I382" i="6"/>
  <c r="H382" i="6"/>
  <c r="G382" i="6"/>
  <c r="E382" i="6"/>
  <c r="J382" i="6" s="1"/>
  <c r="I381" i="6"/>
  <c r="H381" i="6"/>
  <c r="G381" i="6"/>
  <c r="E381" i="6"/>
  <c r="J381" i="6" s="1"/>
  <c r="I380" i="6"/>
  <c r="H380" i="6"/>
  <c r="G380" i="6"/>
  <c r="E380" i="6"/>
  <c r="J380" i="6" s="1"/>
  <c r="I379" i="6"/>
  <c r="H379" i="6"/>
  <c r="G379" i="6"/>
  <c r="B379" i="6" s="1"/>
  <c r="E379" i="6"/>
  <c r="J379" i="6" s="1"/>
  <c r="I378" i="6"/>
  <c r="H378" i="6"/>
  <c r="B378" i="6" s="1"/>
  <c r="G378" i="6"/>
  <c r="E378" i="6"/>
  <c r="J378" i="6" s="1"/>
  <c r="I377" i="6"/>
  <c r="H377" i="6"/>
  <c r="G377" i="6"/>
  <c r="B377" i="6" s="1"/>
  <c r="E377" i="6"/>
  <c r="J377" i="6" s="1"/>
  <c r="J376" i="6"/>
  <c r="I376" i="6"/>
  <c r="H376" i="6"/>
  <c r="G376" i="6"/>
  <c r="B376" i="6" s="1"/>
  <c r="E376" i="6"/>
  <c r="I375" i="6"/>
  <c r="H375" i="6"/>
  <c r="G375" i="6"/>
  <c r="B375" i="6" s="1"/>
  <c r="E375" i="6"/>
  <c r="J375" i="6" s="1"/>
  <c r="I374" i="6"/>
  <c r="H374" i="6"/>
  <c r="G374" i="6"/>
  <c r="B374" i="6" s="1"/>
  <c r="E374" i="6"/>
  <c r="J374" i="6" s="1"/>
  <c r="J373" i="6"/>
  <c r="I373" i="6"/>
  <c r="H373" i="6"/>
  <c r="G373" i="6"/>
  <c r="B373" i="6" s="1"/>
  <c r="E373" i="6"/>
  <c r="I372" i="6"/>
  <c r="H372" i="6"/>
  <c r="B372" i="6" s="1"/>
  <c r="G372" i="6"/>
  <c r="E372" i="6"/>
  <c r="J372" i="6" s="1"/>
  <c r="I371" i="6"/>
  <c r="H371" i="6"/>
  <c r="G371" i="6"/>
  <c r="E371" i="6"/>
  <c r="J371" i="6" s="1"/>
  <c r="I370" i="6"/>
  <c r="H370" i="6"/>
  <c r="B370" i="6" s="1"/>
  <c r="G370" i="6"/>
  <c r="E370" i="6"/>
  <c r="J370" i="6" s="1"/>
  <c r="I369" i="6"/>
  <c r="H369" i="6"/>
  <c r="G369" i="6"/>
  <c r="B369" i="6" s="1"/>
  <c r="E369" i="6"/>
  <c r="J369" i="6" s="1"/>
  <c r="J368" i="6"/>
  <c r="I368" i="6"/>
  <c r="H368" i="6"/>
  <c r="G368" i="6"/>
  <c r="B368" i="6" s="1"/>
  <c r="E368" i="6"/>
  <c r="I367" i="6"/>
  <c r="H367" i="6"/>
  <c r="G367" i="6"/>
  <c r="B367" i="6" s="1"/>
  <c r="E367" i="6"/>
  <c r="J367" i="6" s="1"/>
  <c r="I366" i="6"/>
  <c r="H366" i="6"/>
  <c r="G366" i="6"/>
  <c r="E366" i="6"/>
  <c r="J366" i="6" s="1"/>
  <c r="J365" i="6"/>
  <c r="I365" i="6"/>
  <c r="H365" i="6"/>
  <c r="G365" i="6"/>
  <c r="B365" i="6" s="1"/>
  <c r="E365" i="6"/>
  <c r="I364" i="6"/>
  <c r="H364" i="6"/>
  <c r="B364" i="6" s="1"/>
  <c r="G364" i="6"/>
  <c r="E364" i="6"/>
  <c r="J364" i="6" s="1"/>
  <c r="I363" i="6"/>
  <c r="H363" i="6"/>
  <c r="G363" i="6"/>
  <c r="E363" i="6"/>
  <c r="J363" i="6" s="1"/>
  <c r="I362" i="6"/>
  <c r="H362" i="6"/>
  <c r="B362" i="6" s="1"/>
  <c r="G362" i="6"/>
  <c r="E362" i="6"/>
  <c r="J362" i="6" s="1"/>
  <c r="I361" i="6"/>
  <c r="H361" i="6"/>
  <c r="G361" i="6"/>
  <c r="B361" i="6" s="1"/>
  <c r="C361" i="6" s="1"/>
  <c r="E361" i="6"/>
  <c r="J361" i="6" s="1"/>
  <c r="J360" i="6"/>
  <c r="I360" i="6"/>
  <c r="H360" i="6"/>
  <c r="G360" i="6"/>
  <c r="B360" i="6" s="1"/>
  <c r="E360" i="6"/>
  <c r="I359" i="6"/>
  <c r="H359" i="6"/>
  <c r="G359" i="6"/>
  <c r="B359" i="6" s="1"/>
  <c r="E359" i="6"/>
  <c r="J359" i="6" s="1"/>
  <c r="I358" i="6"/>
  <c r="H358" i="6"/>
  <c r="G358" i="6"/>
  <c r="E358" i="6"/>
  <c r="J358" i="6" s="1"/>
  <c r="J357" i="6"/>
  <c r="I357" i="6"/>
  <c r="H357" i="6"/>
  <c r="G357" i="6"/>
  <c r="B357" i="6" s="1"/>
  <c r="E357" i="6"/>
  <c r="I356" i="6"/>
  <c r="H356" i="6"/>
  <c r="B356" i="6" s="1"/>
  <c r="G356" i="6"/>
  <c r="E356" i="6"/>
  <c r="J356" i="6" s="1"/>
  <c r="I355" i="6"/>
  <c r="H355" i="6"/>
  <c r="G355" i="6"/>
  <c r="E355" i="6"/>
  <c r="J355" i="6" s="1"/>
  <c r="I354" i="6"/>
  <c r="H354" i="6"/>
  <c r="G354" i="6"/>
  <c r="B354" i="6" s="1"/>
  <c r="E354" i="6"/>
  <c r="J354" i="6" s="1"/>
  <c r="I353" i="6"/>
  <c r="H353" i="6"/>
  <c r="G353" i="6"/>
  <c r="E353" i="6"/>
  <c r="J353" i="6" s="1"/>
  <c r="J352" i="6"/>
  <c r="I352" i="6"/>
  <c r="H352" i="6"/>
  <c r="G352" i="6"/>
  <c r="B352" i="6" s="1"/>
  <c r="C352" i="6" s="1"/>
  <c r="E352" i="6"/>
  <c r="I351" i="6"/>
  <c r="H351" i="6"/>
  <c r="G351" i="6"/>
  <c r="B351" i="6" s="1"/>
  <c r="E351" i="6"/>
  <c r="J351" i="6" s="1"/>
  <c r="I350" i="6"/>
  <c r="H350" i="6"/>
  <c r="G350" i="6"/>
  <c r="B350" i="6" s="1"/>
  <c r="E350" i="6"/>
  <c r="J350" i="6" s="1"/>
  <c r="J349" i="6"/>
  <c r="I349" i="6"/>
  <c r="H349" i="6"/>
  <c r="G349" i="6"/>
  <c r="B349" i="6" s="1"/>
  <c r="E349" i="6"/>
  <c r="I348" i="6"/>
  <c r="H348" i="6"/>
  <c r="G348" i="6"/>
  <c r="E348" i="6"/>
  <c r="J348" i="6" s="1"/>
  <c r="J347" i="6"/>
  <c r="I347" i="6"/>
  <c r="H347" i="6"/>
  <c r="G347" i="6"/>
  <c r="E347" i="6"/>
  <c r="I346" i="6"/>
  <c r="H346" i="6"/>
  <c r="G346" i="6"/>
  <c r="B346" i="6" s="1"/>
  <c r="E346" i="6"/>
  <c r="J346" i="6" s="1"/>
  <c r="I345" i="6"/>
  <c r="H345" i="6"/>
  <c r="G345" i="6"/>
  <c r="E345" i="6"/>
  <c r="J345" i="6" s="1"/>
  <c r="J344" i="6"/>
  <c r="I344" i="6"/>
  <c r="H344" i="6"/>
  <c r="B344" i="6" s="1"/>
  <c r="C344" i="6" s="1"/>
  <c r="G344" i="6"/>
  <c r="E344" i="6"/>
  <c r="I343" i="6"/>
  <c r="H343" i="6"/>
  <c r="G343" i="6"/>
  <c r="E343" i="6"/>
  <c r="J343" i="6" s="1"/>
  <c r="B343" i="6"/>
  <c r="I342" i="6"/>
  <c r="H342" i="6"/>
  <c r="G342" i="6"/>
  <c r="E342" i="6"/>
  <c r="J342" i="6" s="1"/>
  <c r="J341" i="6"/>
  <c r="I341" i="6"/>
  <c r="H341" i="6"/>
  <c r="G341" i="6"/>
  <c r="E341" i="6"/>
  <c r="I340" i="6"/>
  <c r="H340" i="6"/>
  <c r="G340" i="6"/>
  <c r="E340" i="6"/>
  <c r="J340" i="6" s="1"/>
  <c r="J339" i="6"/>
  <c r="I339" i="6"/>
  <c r="H339" i="6"/>
  <c r="G339" i="6"/>
  <c r="B339" i="6" s="1"/>
  <c r="E339" i="6"/>
  <c r="I338" i="6"/>
  <c r="H338" i="6"/>
  <c r="G338" i="6"/>
  <c r="E338" i="6"/>
  <c r="J338" i="6" s="1"/>
  <c r="B338" i="6"/>
  <c r="I337" i="6"/>
  <c r="H337" i="6"/>
  <c r="G337" i="6"/>
  <c r="B337" i="6" s="1"/>
  <c r="E337" i="6"/>
  <c r="J337" i="6" s="1"/>
  <c r="J336" i="6"/>
  <c r="I336" i="6"/>
  <c r="H336" i="6"/>
  <c r="B336" i="6" s="1"/>
  <c r="G336" i="6"/>
  <c r="E336" i="6"/>
  <c r="I335" i="6"/>
  <c r="H335" i="6"/>
  <c r="G335" i="6"/>
  <c r="E335" i="6"/>
  <c r="J335" i="6" s="1"/>
  <c r="B335" i="6"/>
  <c r="I334" i="6"/>
  <c r="H334" i="6"/>
  <c r="G334" i="6"/>
  <c r="E334" i="6"/>
  <c r="J334" i="6" s="1"/>
  <c r="J333" i="6"/>
  <c r="I333" i="6"/>
  <c r="H333" i="6"/>
  <c r="G333" i="6"/>
  <c r="E333" i="6"/>
  <c r="I332" i="6"/>
  <c r="H332" i="6"/>
  <c r="B332" i="6" s="1"/>
  <c r="G332" i="6"/>
  <c r="E332" i="6"/>
  <c r="J332" i="6" s="1"/>
  <c r="J331" i="6"/>
  <c r="I331" i="6"/>
  <c r="H331" i="6"/>
  <c r="G331" i="6"/>
  <c r="E331" i="6"/>
  <c r="I330" i="6"/>
  <c r="H330" i="6"/>
  <c r="G330" i="6"/>
  <c r="B330" i="6" s="1"/>
  <c r="E330" i="6"/>
  <c r="J330" i="6" s="1"/>
  <c r="I329" i="6"/>
  <c r="H329" i="6"/>
  <c r="G329" i="6"/>
  <c r="B329" i="6" s="1"/>
  <c r="E329" i="6"/>
  <c r="J329" i="6" s="1"/>
  <c r="I328" i="6"/>
  <c r="H328" i="6"/>
  <c r="G328" i="6"/>
  <c r="B328" i="6" s="1"/>
  <c r="E328" i="6"/>
  <c r="J328" i="6" s="1"/>
  <c r="I327" i="6"/>
  <c r="H327" i="6"/>
  <c r="G327" i="6"/>
  <c r="E327" i="6"/>
  <c r="J327" i="6" s="1"/>
  <c r="B327" i="6"/>
  <c r="J326" i="6"/>
  <c r="I326" i="6"/>
  <c r="H326" i="6"/>
  <c r="G326" i="6"/>
  <c r="E326" i="6"/>
  <c r="I325" i="6"/>
  <c r="H325" i="6"/>
  <c r="G325" i="6"/>
  <c r="E325" i="6"/>
  <c r="J325" i="6" s="1"/>
  <c r="I324" i="6"/>
  <c r="H324" i="6"/>
  <c r="G324" i="6"/>
  <c r="E324" i="6"/>
  <c r="J324" i="6" s="1"/>
  <c r="J323" i="6"/>
  <c r="I323" i="6"/>
  <c r="H323" i="6"/>
  <c r="G323" i="6"/>
  <c r="B323" i="6" s="1"/>
  <c r="C323" i="6" s="1"/>
  <c r="E323" i="6"/>
  <c r="I322" i="6"/>
  <c r="H322" i="6"/>
  <c r="G322" i="6"/>
  <c r="E322" i="6"/>
  <c r="J322" i="6" s="1"/>
  <c r="I321" i="6"/>
  <c r="H321" i="6"/>
  <c r="G321" i="6"/>
  <c r="B321" i="6" s="1"/>
  <c r="C321" i="6" s="1"/>
  <c r="E321" i="6"/>
  <c r="J321" i="6" s="1"/>
  <c r="I320" i="6"/>
  <c r="H320" i="6"/>
  <c r="G320" i="6"/>
  <c r="E320" i="6"/>
  <c r="J320" i="6" s="1"/>
  <c r="B320" i="6"/>
  <c r="I319" i="6"/>
  <c r="H319" i="6"/>
  <c r="G319" i="6"/>
  <c r="E319" i="6"/>
  <c r="J319" i="6" s="1"/>
  <c r="B319" i="6"/>
  <c r="J318" i="6"/>
  <c r="I318" i="6"/>
  <c r="H318" i="6"/>
  <c r="G318" i="6"/>
  <c r="B318" i="6" s="1"/>
  <c r="E318" i="6"/>
  <c r="I317" i="6"/>
  <c r="H317" i="6"/>
  <c r="G317" i="6"/>
  <c r="E317" i="6"/>
  <c r="J317" i="6" s="1"/>
  <c r="I316" i="6"/>
  <c r="H316" i="6"/>
  <c r="B316" i="6" s="1"/>
  <c r="G316" i="6"/>
  <c r="E316" i="6"/>
  <c r="J316" i="6" s="1"/>
  <c r="I315" i="6"/>
  <c r="H315" i="6"/>
  <c r="G315" i="6"/>
  <c r="E315" i="6"/>
  <c r="J315" i="6" s="1"/>
  <c r="I314" i="6"/>
  <c r="H314" i="6"/>
  <c r="G314" i="6"/>
  <c r="E314" i="6"/>
  <c r="J314" i="6" s="1"/>
  <c r="B314" i="6"/>
  <c r="I313" i="6"/>
  <c r="H313" i="6"/>
  <c r="G313" i="6"/>
  <c r="E313" i="6"/>
  <c r="J313" i="6" s="1"/>
  <c r="I312" i="6"/>
  <c r="H312" i="6"/>
  <c r="G312" i="6"/>
  <c r="E312" i="6"/>
  <c r="J312" i="6" s="1"/>
  <c r="B312" i="6"/>
  <c r="I311" i="6"/>
  <c r="H311" i="6"/>
  <c r="B311" i="6" s="1"/>
  <c r="G311" i="6"/>
  <c r="E311" i="6"/>
  <c r="J311" i="6" s="1"/>
  <c r="I310" i="6"/>
  <c r="H310" i="6"/>
  <c r="G310" i="6"/>
  <c r="E310" i="6"/>
  <c r="J310" i="6" s="1"/>
  <c r="I309" i="6"/>
  <c r="H309" i="6"/>
  <c r="G309" i="6"/>
  <c r="E309" i="6"/>
  <c r="J309" i="6" s="1"/>
  <c r="I308" i="6"/>
  <c r="H308" i="6"/>
  <c r="G308" i="6"/>
  <c r="E308" i="6"/>
  <c r="J308" i="6" s="1"/>
  <c r="I307" i="6"/>
  <c r="H307" i="6"/>
  <c r="G307" i="6"/>
  <c r="E307" i="6"/>
  <c r="J307" i="6" s="1"/>
  <c r="I306" i="6"/>
  <c r="H306" i="6"/>
  <c r="B306" i="6" s="1"/>
  <c r="G306" i="6"/>
  <c r="E306" i="6"/>
  <c r="J306" i="6" s="1"/>
  <c r="I305" i="6"/>
  <c r="H305" i="6"/>
  <c r="G305" i="6"/>
  <c r="B305" i="6" s="1"/>
  <c r="E305" i="6"/>
  <c r="J305" i="6" s="1"/>
  <c r="J304" i="6"/>
  <c r="I304" i="6"/>
  <c r="H304" i="6"/>
  <c r="G304" i="6"/>
  <c r="B304" i="6" s="1"/>
  <c r="E304" i="6"/>
  <c r="I303" i="6"/>
  <c r="H303" i="6"/>
  <c r="G303" i="6"/>
  <c r="B303" i="6" s="1"/>
  <c r="E303" i="6"/>
  <c r="J303" i="6" s="1"/>
  <c r="I302" i="6"/>
  <c r="H302" i="6"/>
  <c r="G302" i="6"/>
  <c r="B302" i="6" s="1"/>
  <c r="E302" i="6"/>
  <c r="J302" i="6" s="1"/>
  <c r="J301" i="6"/>
  <c r="I301" i="6"/>
  <c r="H301" i="6"/>
  <c r="G301" i="6"/>
  <c r="B301" i="6" s="1"/>
  <c r="E301" i="6"/>
  <c r="I300" i="6"/>
  <c r="H300" i="6"/>
  <c r="B300" i="6" s="1"/>
  <c r="G300" i="6"/>
  <c r="E300" i="6"/>
  <c r="J300" i="6" s="1"/>
  <c r="I299" i="6"/>
  <c r="H299" i="6"/>
  <c r="G299" i="6"/>
  <c r="E299" i="6"/>
  <c r="J299" i="6" s="1"/>
  <c r="I298" i="6"/>
  <c r="H298" i="6"/>
  <c r="G298" i="6"/>
  <c r="B298" i="6" s="1"/>
  <c r="E298" i="6"/>
  <c r="J298" i="6" s="1"/>
  <c r="I297" i="6"/>
  <c r="H297" i="6"/>
  <c r="G297" i="6"/>
  <c r="E297" i="6"/>
  <c r="J297" i="6" s="1"/>
  <c r="J296" i="6"/>
  <c r="I296" i="6"/>
  <c r="H296" i="6"/>
  <c r="B296" i="6" s="1"/>
  <c r="C296" i="6" s="1"/>
  <c r="G296" i="6"/>
  <c r="E296" i="6"/>
  <c r="I295" i="6"/>
  <c r="H295" i="6"/>
  <c r="G295" i="6"/>
  <c r="E295" i="6"/>
  <c r="J295" i="6" s="1"/>
  <c r="B295" i="6"/>
  <c r="I294" i="6"/>
  <c r="H294" i="6"/>
  <c r="G294" i="6"/>
  <c r="E294" i="6"/>
  <c r="J294" i="6" s="1"/>
  <c r="J293" i="6"/>
  <c r="I293" i="6"/>
  <c r="H293" i="6"/>
  <c r="G293" i="6"/>
  <c r="E293" i="6"/>
  <c r="I292" i="6"/>
  <c r="H292" i="6"/>
  <c r="B292" i="6" s="1"/>
  <c r="G292" i="6"/>
  <c r="E292" i="6"/>
  <c r="J292" i="6" s="1"/>
  <c r="J291" i="6"/>
  <c r="I291" i="6"/>
  <c r="H291" i="6"/>
  <c r="G291" i="6"/>
  <c r="B291" i="6" s="1"/>
  <c r="E291" i="6"/>
  <c r="I290" i="6"/>
  <c r="H290" i="6"/>
  <c r="G290" i="6"/>
  <c r="B290" i="6" s="1"/>
  <c r="E290" i="6"/>
  <c r="J290" i="6" s="1"/>
  <c r="I289" i="6"/>
  <c r="H289" i="6"/>
  <c r="G289" i="6"/>
  <c r="B289" i="6" s="1"/>
  <c r="E289" i="6"/>
  <c r="J289" i="6" s="1"/>
  <c r="J288" i="6"/>
  <c r="I288" i="6"/>
  <c r="H288" i="6"/>
  <c r="G288" i="6"/>
  <c r="B288" i="6" s="1"/>
  <c r="E288" i="6"/>
  <c r="I287" i="6"/>
  <c r="H287" i="6"/>
  <c r="G287" i="6"/>
  <c r="E287" i="6"/>
  <c r="J287" i="6" s="1"/>
  <c r="B287" i="6"/>
  <c r="J286" i="6"/>
  <c r="I286" i="6"/>
  <c r="H286" i="6"/>
  <c r="G286" i="6"/>
  <c r="B286" i="6" s="1"/>
  <c r="E286" i="6"/>
  <c r="J285" i="6"/>
  <c r="I285" i="6"/>
  <c r="H285" i="6"/>
  <c r="G285" i="6"/>
  <c r="B285" i="6" s="1"/>
  <c r="E285" i="6"/>
  <c r="I284" i="6"/>
  <c r="H284" i="6"/>
  <c r="B284" i="6" s="1"/>
  <c r="G284" i="6"/>
  <c r="E284" i="6"/>
  <c r="J284" i="6" s="1"/>
  <c r="J283" i="6"/>
  <c r="I283" i="6"/>
  <c r="H283" i="6"/>
  <c r="G283" i="6"/>
  <c r="E283" i="6"/>
  <c r="I282" i="6"/>
  <c r="H282" i="6"/>
  <c r="G282" i="6"/>
  <c r="E282" i="6"/>
  <c r="J282" i="6" s="1"/>
  <c r="B282" i="6"/>
  <c r="I281" i="6"/>
  <c r="H281" i="6"/>
  <c r="G281" i="6"/>
  <c r="B281" i="6" s="1"/>
  <c r="E281" i="6"/>
  <c r="J281" i="6" s="1"/>
  <c r="I280" i="6"/>
  <c r="H280" i="6"/>
  <c r="G280" i="6"/>
  <c r="B280" i="6" s="1"/>
  <c r="C280" i="6" s="1"/>
  <c r="E280" i="6"/>
  <c r="J280" i="6" s="1"/>
  <c r="I279" i="6"/>
  <c r="H279" i="6"/>
  <c r="G279" i="6"/>
  <c r="E279" i="6"/>
  <c r="J279" i="6" s="1"/>
  <c r="B279" i="6"/>
  <c r="J278" i="6"/>
  <c r="I278" i="6"/>
  <c r="H278" i="6"/>
  <c r="G278" i="6"/>
  <c r="E278" i="6"/>
  <c r="I277" i="6"/>
  <c r="H277" i="6"/>
  <c r="G277" i="6"/>
  <c r="E277" i="6"/>
  <c r="J277" i="6" s="1"/>
  <c r="I276" i="6"/>
  <c r="H276" i="6"/>
  <c r="G276" i="6"/>
  <c r="E276" i="6"/>
  <c r="J276" i="6" s="1"/>
  <c r="J275" i="6"/>
  <c r="I275" i="6"/>
  <c r="H275" i="6"/>
  <c r="G275" i="6"/>
  <c r="E275" i="6"/>
  <c r="I274" i="6"/>
  <c r="H274" i="6"/>
  <c r="G274" i="6"/>
  <c r="E274" i="6"/>
  <c r="J274" i="6" s="1"/>
  <c r="I273" i="6"/>
  <c r="H273" i="6"/>
  <c r="G273" i="6"/>
  <c r="B273" i="6" s="1"/>
  <c r="E273" i="6"/>
  <c r="J273" i="6" s="1"/>
  <c r="I272" i="6"/>
  <c r="H272" i="6"/>
  <c r="G272" i="6"/>
  <c r="E272" i="6"/>
  <c r="J272" i="6" s="1"/>
  <c r="B272" i="6"/>
  <c r="I271" i="6"/>
  <c r="H271" i="6"/>
  <c r="G271" i="6"/>
  <c r="B271" i="6" s="1"/>
  <c r="E271" i="6"/>
  <c r="J271" i="6" s="1"/>
  <c r="J270" i="6"/>
  <c r="I270" i="6"/>
  <c r="H270" i="6"/>
  <c r="G270" i="6"/>
  <c r="E270" i="6"/>
  <c r="I269" i="6"/>
  <c r="H269" i="6"/>
  <c r="G269" i="6"/>
  <c r="E269" i="6"/>
  <c r="J269" i="6" s="1"/>
  <c r="I268" i="6"/>
  <c r="H268" i="6"/>
  <c r="B268" i="6" s="1"/>
  <c r="G268" i="6"/>
  <c r="E268" i="6"/>
  <c r="J268" i="6" s="1"/>
  <c r="I267" i="6"/>
  <c r="H267" i="6"/>
  <c r="G267" i="6"/>
  <c r="E267" i="6"/>
  <c r="J267" i="6" s="1"/>
  <c r="I266" i="6"/>
  <c r="H266" i="6"/>
  <c r="G266" i="6"/>
  <c r="E266" i="6"/>
  <c r="J266" i="6" s="1"/>
  <c r="B266" i="6"/>
  <c r="I265" i="6"/>
  <c r="H265" i="6"/>
  <c r="G265" i="6"/>
  <c r="B265" i="6" s="1"/>
  <c r="E265" i="6"/>
  <c r="J265" i="6" s="1"/>
  <c r="I264" i="6"/>
  <c r="H264" i="6"/>
  <c r="G264" i="6"/>
  <c r="E264" i="6"/>
  <c r="J264" i="6" s="1"/>
  <c r="B264" i="6"/>
  <c r="I263" i="6"/>
  <c r="H263" i="6"/>
  <c r="B263" i="6" s="1"/>
  <c r="G263" i="6"/>
  <c r="E263" i="6"/>
  <c r="J263" i="6" s="1"/>
  <c r="I262" i="6"/>
  <c r="H262" i="6"/>
  <c r="G262" i="6"/>
  <c r="E262" i="6"/>
  <c r="J262" i="6" s="1"/>
  <c r="J261" i="6"/>
  <c r="I261" i="6"/>
  <c r="H261" i="6"/>
  <c r="G261" i="6"/>
  <c r="B261" i="6" s="1"/>
  <c r="E261" i="6"/>
  <c r="I260" i="6"/>
  <c r="H260" i="6"/>
  <c r="G260" i="6"/>
  <c r="E260" i="6"/>
  <c r="J260" i="6" s="1"/>
  <c r="I259" i="6"/>
  <c r="H259" i="6"/>
  <c r="G259" i="6"/>
  <c r="E259" i="6"/>
  <c r="J259" i="6" s="1"/>
  <c r="I258" i="6"/>
  <c r="H258" i="6"/>
  <c r="G258" i="6"/>
  <c r="B258" i="6" s="1"/>
  <c r="E258" i="6"/>
  <c r="J258" i="6" s="1"/>
  <c r="I257" i="6"/>
  <c r="H257" i="6"/>
  <c r="G257" i="6"/>
  <c r="E257" i="6"/>
  <c r="J257" i="6" s="1"/>
  <c r="J256" i="6"/>
  <c r="I256" i="6"/>
  <c r="H256" i="6"/>
  <c r="B256" i="6" s="1"/>
  <c r="C256" i="6" s="1"/>
  <c r="G256" i="6"/>
  <c r="E256" i="6"/>
  <c r="I255" i="6"/>
  <c r="H255" i="6"/>
  <c r="G255" i="6"/>
  <c r="E255" i="6"/>
  <c r="J255" i="6" s="1"/>
  <c r="B255" i="6"/>
  <c r="I254" i="6"/>
  <c r="H254" i="6"/>
  <c r="G254" i="6"/>
  <c r="E254" i="6"/>
  <c r="J254" i="6" s="1"/>
  <c r="I253" i="6"/>
  <c r="H253" i="6"/>
  <c r="G253" i="6"/>
  <c r="B253" i="6" s="1"/>
  <c r="E253" i="6"/>
  <c r="J253" i="6" s="1"/>
  <c r="I252" i="6"/>
  <c r="H252" i="6"/>
  <c r="G252" i="6"/>
  <c r="E252" i="6"/>
  <c r="J252" i="6" s="1"/>
  <c r="B252" i="6"/>
  <c r="J251" i="6"/>
  <c r="I251" i="6"/>
  <c r="H251" i="6"/>
  <c r="G251" i="6"/>
  <c r="B251" i="6" s="1"/>
  <c r="E251" i="6"/>
  <c r="I250" i="6"/>
  <c r="H250" i="6"/>
  <c r="G250" i="6"/>
  <c r="B250" i="6" s="1"/>
  <c r="E250" i="6"/>
  <c r="J250" i="6" s="1"/>
  <c r="I249" i="6"/>
  <c r="H249" i="6"/>
  <c r="G249" i="6"/>
  <c r="E249" i="6"/>
  <c r="J249" i="6" s="1"/>
  <c r="J248" i="6"/>
  <c r="I248" i="6"/>
  <c r="H248" i="6"/>
  <c r="G248" i="6"/>
  <c r="E248" i="6"/>
  <c r="I247" i="6"/>
  <c r="H247" i="6"/>
  <c r="G247" i="6"/>
  <c r="B247" i="6" s="1"/>
  <c r="E247" i="6"/>
  <c r="J247" i="6" s="1"/>
  <c r="J246" i="6"/>
  <c r="I246" i="6"/>
  <c r="H246" i="6"/>
  <c r="G246" i="6"/>
  <c r="E246" i="6"/>
  <c r="J245" i="6"/>
  <c r="I245" i="6"/>
  <c r="H245" i="6"/>
  <c r="G245" i="6"/>
  <c r="B245" i="6" s="1"/>
  <c r="E245" i="6"/>
  <c r="I244" i="6"/>
  <c r="H244" i="6"/>
  <c r="B244" i="6" s="1"/>
  <c r="G244" i="6"/>
  <c r="E244" i="6"/>
  <c r="J244" i="6" s="1"/>
  <c r="J243" i="6"/>
  <c r="I243" i="6"/>
  <c r="H243" i="6"/>
  <c r="B243" i="6" s="1"/>
  <c r="C243" i="6" s="1"/>
  <c r="G243" i="6"/>
  <c r="E243" i="6"/>
  <c r="I242" i="6"/>
  <c r="H242" i="6"/>
  <c r="G242" i="6"/>
  <c r="B242" i="6" s="1"/>
  <c r="E242" i="6"/>
  <c r="J242" i="6" s="1"/>
  <c r="J241" i="6"/>
  <c r="I241" i="6"/>
  <c r="H241" i="6"/>
  <c r="G241" i="6"/>
  <c r="E241" i="6"/>
  <c r="I240" i="6"/>
  <c r="H240" i="6"/>
  <c r="G240" i="6"/>
  <c r="B240" i="6" s="1"/>
  <c r="E240" i="6"/>
  <c r="J240" i="6" s="1"/>
  <c r="C240" i="6" s="1"/>
  <c r="I239" i="6"/>
  <c r="H239" i="6"/>
  <c r="G239" i="6"/>
  <c r="B239" i="6" s="1"/>
  <c r="E239" i="6"/>
  <c r="J239" i="6" s="1"/>
  <c r="I238" i="6"/>
  <c r="H238" i="6"/>
  <c r="G238" i="6"/>
  <c r="B238" i="6" s="1"/>
  <c r="E238" i="6"/>
  <c r="J238" i="6" s="1"/>
  <c r="I237" i="6"/>
  <c r="H237" i="6"/>
  <c r="G237" i="6"/>
  <c r="E237" i="6"/>
  <c r="J237" i="6" s="1"/>
  <c r="B237" i="6"/>
  <c r="I236" i="6"/>
  <c r="H236" i="6"/>
  <c r="G236" i="6"/>
  <c r="E236" i="6"/>
  <c r="J236" i="6" s="1"/>
  <c r="I235" i="6"/>
  <c r="H235" i="6"/>
  <c r="G235" i="6"/>
  <c r="B235" i="6" s="1"/>
  <c r="E235" i="6"/>
  <c r="J235" i="6" s="1"/>
  <c r="C235" i="6" s="1"/>
  <c r="I234" i="6"/>
  <c r="H234" i="6"/>
  <c r="G234" i="6"/>
  <c r="B234" i="6" s="1"/>
  <c r="E234" i="6"/>
  <c r="J234" i="6" s="1"/>
  <c r="I233" i="6"/>
  <c r="H233" i="6"/>
  <c r="G233" i="6"/>
  <c r="B233" i="6" s="1"/>
  <c r="E233" i="6"/>
  <c r="J233" i="6" s="1"/>
  <c r="I232" i="6"/>
  <c r="H232" i="6"/>
  <c r="G232" i="6"/>
  <c r="E232" i="6"/>
  <c r="J232" i="6" s="1"/>
  <c r="B232" i="6"/>
  <c r="I231" i="6"/>
  <c r="H231" i="6"/>
  <c r="G231" i="6"/>
  <c r="B231" i="6" s="1"/>
  <c r="E231" i="6"/>
  <c r="J231" i="6" s="1"/>
  <c r="I230" i="6"/>
  <c r="H230" i="6"/>
  <c r="G230" i="6"/>
  <c r="E230" i="6"/>
  <c r="J230" i="6" s="1"/>
  <c r="I229" i="6"/>
  <c r="H229" i="6"/>
  <c r="G229" i="6"/>
  <c r="B229" i="6" s="1"/>
  <c r="E229" i="6"/>
  <c r="J229" i="6" s="1"/>
  <c r="I228" i="6"/>
  <c r="H228" i="6"/>
  <c r="G228" i="6"/>
  <c r="B228" i="6" s="1"/>
  <c r="C228" i="6" s="1"/>
  <c r="E228" i="6"/>
  <c r="J228" i="6" s="1"/>
  <c r="I227" i="6"/>
  <c r="H227" i="6"/>
  <c r="G227" i="6"/>
  <c r="E227" i="6"/>
  <c r="J227" i="6" s="1"/>
  <c r="B227" i="6"/>
  <c r="J226" i="6"/>
  <c r="I226" i="6"/>
  <c r="H226" i="6"/>
  <c r="G226" i="6"/>
  <c r="B226" i="6" s="1"/>
  <c r="E226" i="6"/>
  <c r="I225" i="6"/>
  <c r="H225" i="6"/>
  <c r="G225" i="6"/>
  <c r="E225" i="6"/>
  <c r="J225" i="6" s="1"/>
  <c r="I224" i="6"/>
  <c r="H224" i="6"/>
  <c r="G224" i="6"/>
  <c r="E224" i="6"/>
  <c r="J224" i="6" s="1"/>
  <c r="I223" i="6"/>
  <c r="H223" i="6"/>
  <c r="G223" i="6"/>
  <c r="B223" i="6" s="1"/>
  <c r="E223" i="6"/>
  <c r="J223" i="6" s="1"/>
  <c r="I222" i="6"/>
  <c r="H222" i="6"/>
  <c r="G222" i="6"/>
  <c r="B222" i="6" s="1"/>
  <c r="E222" i="6"/>
  <c r="J222" i="6" s="1"/>
  <c r="I221" i="6"/>
  <c r="H221" i="6"/>
  <c r="G221" i="6"/>
  <c r="E221" i="6"/>
  <c r="J221" i="6" s="1"/>
  <c r="B221" i="6"/>
  <c r="I220" i="6"/>
  <c r="H220" i="6"/>
  <c r="G220" i="6"/>
  <c r="B220" i="6" s="1"/>
  <c r="E220" i="6"/>
  <c r="J220" i="6" s="1"/>
  <c r="I219" i="6"/>
  <c r="H219" i="6"/>
  <c r="G219" i="6"/>
  <c r="E219" i="6"/>
  <c r="J219" i="6" s="1"/>
  <c r="J218" i="6"/>
  <c r="I218" i="6"/>
  <c r="H218" i="6"/>
  <c r="G218" i="6"/>
  <c r="E218" i="6"/>
  <c r="B218" i="6"/>
  <c r="J217" i="6"/>
  <c r="I217" i="6"/>
  <c r="H217" i="6"/>
  <c r="G217" i="6"/>
  <c r="B217" i="6" s="1"/>
  <c r="E217" i="6"/>
  <c r="I216" i="6"/>
  <c r="H216" i="6"/>
  <c r="B216" i="6" s="1"/>
  <c r="G216" i="6"/>
  <c r="E216" i="6"/>
  <c r="J216" i="6" s="1"/>
  <c r="C216" i="6"/>
  <c r="I215" i="6"/>
  <c r="H215" i="6"/>
  <c r="B215" i="6" s="1"/>
  <c r="G215" i="6"/>
  <c r="E215" i="6"/>
  <c r="J215" i="6" s="1"/>
  <c r="I214" i="6"/>
  <c r="H214" i="6"/>
  <c r="G214" i="6"/>
  <c r="E214" i="6"/>
  <c r="J214" i="6" s="1"/>
  <c r="B214" i="6"/>
  <c r="I213" i="6"/>
  <c r="H213" i="6"/>
  <c r="G213" i="6"/>
  <c r="B213" i="6" s="1"/>
  <c r="E213" i="6"/>
  <c r="J213" i="6" s="1"/>
  <c r="J212" i="6"/>
  <c r="I212" i="6"/>
  <c r="H212" i="6"/>
  <c r="G212" i="6"/>
  <c r="B212" i="6" s="1"/>
  <c r="C212" i="6" s="1"/>
  <c r="E212" i="6"/>
  <c r="I211" i="6"/>
  <c r="H211" i="6"/>
  <c r="G211" i="6"/>
  <c r="E211" i="6"/>
  <c r="J211" i="6" s="1"/>
  <c r="B211" i="6"/>
  <c r="J210" i="6"/>
  <c r="I210" i="6"/>
  <c r="H210" i="6"/>
  <c r="G210" i="6"/>
  <c r="E210" i="6"/>
  <c r="I209" i="6"/>
  <c r="H209" i="6"/>
  <c r="G209" i="6"/>
  <c r="B209" i="6" s="1"/>
  <c r="E209" i="6"/>
  <c r="J209" i="6" s="1"/>
  <c r="I208" i="6"/>
  <c r="H208" i="6"/>
  <c r="G208" i="6"/>
  <c r="E208" i="6"/>
  <c r="J208" i="6" s="1"/>
  <c r="I207" i="6"/>
  <c r="H207" i="6"/>
  <c r="G207" i="6"/>
  <c r="E207" i="6"/>
  <c r="J207" i="6" s="1"/>
  <c r="I206" i="6"/>
  <c r="H206" i="6"/>
  <c r="G206" i="6"/>
  <c r="B206" i="6" s="1"/>
  <c r="E206" i="6"/>
  <c r="J206" i="6" s="1"/>
  <c r="J205" i="6"/>
  <c r="I205" i="6"/>
  <c r="H205" i="6"/>
  <c r="G205" i="6"/>
  <c r="B205" i="6" s="1"/>
  <c r="E205" i="6"/>
  <c r="I204" i="6"/>
  <c r="H204" i="6"/>
  <c r="G204" i="6"/>
  <c r="E204" i="6"/>
  <c r="J204" i="6" s="1"/>
  <c r="C204" i="6" s="1"/>
  <c r="B204" i="6"/>
  <c r="I203" i="6"/>
  <c r="H203" i="6"/>
  <c r="G203" i="6"/>
  <c r="E203" i="6"/>
  <c r="J203" i="6" s="1"/>
  <c r="B203" i="6"/>
  <c r="J202" i="6"/>
  <c r="I202" i="6"/>
  <c r="H202" i="6"/>
  <c r="G202" i="6"/>
  <c r="B202" i="6" s="1"/>
  <c r="E202" i="6"/>
  <c r="I201" i="6"/>
  <c r="H201" i="6"/>
  <c r="G201" i="6"/>
  <c r="E201" i="6"/>
  <c r="J201" i="6" s="1"/>
  <c r="I200" i="6"/>
  <c r="H200" i="6"/>
  <c r="B200" i="6" s="1"/>
  <c r="C200" i="6" s="1"/>
  <c r="G200" i="6"/>
  <c r="E200" i="6"/>
  <c r="J200" i="6" s="1"/>
  <c r="I199" i="6"/>
  <c r="H199" i="6"/>
  <c r="B199" i="6" s="1"/>
  <c r="G199" i="6"/>
  <c r="E199" i="6"/>
  <c r="J199" i="6" s="1"/>
  <c r="I198" i="6"/>
  <c r="H198" i="6"/>
  <c r="G198" i="6"/>
  <c r="E198" i="6"/>
  <c r="J198" i="6" s="1"/>
  <c r="I197" i="6"/>
  <c r="H197" i="6"/>
  <c r="G197" i="6"/>
  <c r="E197" i="6"/>
  <c r="J197" i="6" s="1"/>
  <c r="J196" i="6"/>
  <c r="I196" i="6"/>
  <c r="H196" i="6"/>
  <c r="G196" i="6"/>
  <c r="E196" i="6"/>
  <c r="B196" i="6"/>
  <c r="I195" i="6"/>
  <c r="H195" i="6"/>
  <c r="G195" i="6"/>
  <c r="E195" i="6"/>
  <c r="J195" i="6" s="1"/>
  <c r="I194" i="6"/>
  <c r="H194" i="6"/>
  <c r="G194" i="6"/>
  <c r="E194" i="6"/>
  <c r="J194" i="6" s="1"/>
  <c r="J193" i="6"/>
  <c r="I193" i="6"/>
  <c r="H193" i="6"/>
  <c r="G193" i="6"/>
  <c r="E193" i="6"/>
  <c r="I192" i="6"/>
  <c r="H192" i="6"/>
  <c r="B192" i="6" s="1"/>
  <c r="G192" i="6"/>
  <c r="E192" i="6"/>
  <c r="J192" i="6" s="1"/>
  <c r="I191" i="6"/>
  <c r="H191" i="6"/>
  <c r="B191" i="6" s="1"/>
  <c r="C191" i="6" s="1"/>
  <c r="G191" i="6"/>
  <c r="E191" i="6"/>
  <c r="J191" i="6" s="1"/>
  <c r="I190" i="6"/>
  <c r="H190" i="6"/>
  <c r="G190" i="6"/>
  <c r="E190" i="6"/>
  <c r="J190" i="6" s="1"/>
  <c r="B190" i="6"/>
  <c r="I189" i="6"/>
  <c r="H189" i="6"/>
  <c r="G189" i="6"/>
  <c r="E189" i="6"/>
  <c r="J189" i="6" s="1"/>
  <c r="J188" i="6"/>
  <c r="I188" i="6"/>
  <c r="H188" i="6"/>
  <c r="B188" i="6" s="1"/>
  <c r="C188" i="6" s="1"/>
  <c r="G188" i="6"/>
  <c r="E188" i="6"/>
  <c r="I187" i="6"/>
  <c r="H187" i="6"/>
  <c r="G187" i="6"/>
  <c r="E187" i="6"/>
  <c r="J187" i="6" s="1"/>
  <c r="J186" i="6"/>
  <c r="I186" i="6"/>
  <c r="H186" i="6"/>
  <c r="G186" i="6"/>
  <c r="E186" i="6"/>
  <c r="I185" i="6"/>
  <c r="H185" i="6"/>
  <c r="G185" i="6"/>
  <c r="B185" i="6" s="1"/>
  <c r="E185" i="6"/>
  <c r="J185" i="6" s="1"/>
  <c r="I184" i="6"/>
  <c r="H184" i="6"/>
  <c r="G184" i="6"/>
  <c r="E184" i="6"/>
  <c r="J184" i="6" s="1"/>
  <c r="I183" i="6"/>
  <c r="H183" i="6"/>
  <c r="G183" i="6"/>
  <c r="E183" i="6"/>
  <c r="J183" i="6" s="1"/>
  <c r="I182" i="6"/>
  <c r="H182" i="6"/>
  <c r="G182" i="6"/>
  <c r="B182" i="6" s="1"/>
  <c r="E182" i="6"/>
  <c r="J182" i="6" s="1"/>
  <c r="J181" i="6"/>
  <c r="I181" i="6"/>
  <c r="H181" i="6"/>
  <c r="G181" i="6"/>
  <c r="E181" i="6"/>
  <c r="I180" i="6"/>
  <c r="H180" i="6"/>
  <c r="G180" i="6"/>
  <c r="E180" i="6"/>
  <c r="J180" i="6" s="1"/>
  <c r="B180" i="6"/>
  <c r="I179" i="6"/>
  <c r="H179" i="6"/>
  <c r="G179" i="6"/>
  <c r="B179" i="6" s="1"/>
  <c r="E179" i="6"/>
  <c r="J179" i="6" s="1"/>
  <c r="J178" i="6"/>
  <c r="I178" i="6"/>
  <c r="H178" i="6"/>
  <c r="G178" i="6"/>
  <c r="E178" i="6"/>
  <c r="I177" i="6"/>
  <c r="H177" i="6"/>
  <c r="G177" i="6"/>
  <c r="B177" i="6" s="1"/>
  <c r="E177" i="6"/>
  <c r="J177" i="6" s="1"/>
  <c r="I176" i="6"/>
  <c r="H176" i="6"/>
  <c r="G176" i="6"/>
  <c r="E176" i="6"/>
  <c r="J176" i="6" s="1"/>
  <c r="I175" i="6"/>
  <c r="H175" i="6"/>
  <c r="G175" i="6"/>
  <c r="B175" i="6" s="1"/>
  <c r="E175" i="6"/>
  <c r="J175" i="6" s="1"/>
  <c r="I174" i="6"/>
  <c r="H174" i="6"/>
  <c r="G174" i="6"/>
  <c r="B174" i="6" s="1"/>
  <c r="E174" i="6"/>
  <c r="J174" i="6" s="1"/>
  <c r="I173" i="6"/>
  <c r="H173" i="6"/>
  <c r="G173" i="6"/>
  <c r="B173" i="6" s="1"/>
  <c r="E173" i="6"/>
  <c r="J173" i="6" s="1"/>
  <c r="C173" i="6" s="1"/>
  <c r="I172" i="6"/>
  <c r="H172" i="6"/>
  <c r="G172" i="6"/>
  <c r="E172" i="6"/>
  <c r="J172" i="6" s="1"/>
  <c r="B172" i="6"/>
  <c r="I171" i="6"/>
  <c r="H171" i="6"/>
  <c r="B171" i="6" s="1"/>
  <c r="G171" i="6"/>
  <c r="E171" i="6"/>
  <c r="J171" i="6" s="1"/>
  <c r="I170" i="6"/>
  <c r="H170" i="6"/>
  <c r="G170" i="6"/>
  <c r="B170" i="6" s="1"/>
  <c r="E170" i="6"/>
  <c r="J170" i="6" s="1"/>
  <c r="I169" i="6"/>
  <c r="H169" i="6"/>
  <c r="G169" i="6"/>
  <c r="B169" i="6" s="1"/>
  <c r="E169" i="6"/>
  <c r="J169" i="6" s="1"/>
  <c r="I168" i="6"/>
  <c r="H168" i="6"/>
  <c r="G168" i="6"/>
  <c r="E168" i="6"/>
  <c r="J168" i="6" s="1"/>
  <c r="I167" i="6"/>
  <c r="H167" i="6"/>
  <c r="G167" i="6"/>
  <c r="B167" i="6" s="1"/>
  <c r="C167" i="6" s="1"/>
  <c r="E167" i="6"/>
  <c r="J167" i="6" s="1"/>
  <c r="I166" i="6"/>
  <c r="H166" i="6"/>
  <c r="G166" i="6"/>
  <c r="B166" i="6" s="1"/>
  <c r="E166" i="6"/>
  <c r="J166" i="6" s="1"/>
  <c r="I165" i="6"/>
  <c r="H165" i="6"/>
  <c r="G165" i="6"/>
  <c r="E165" i="6"/>
  <c r="J165" i="6" s="1"/>
  <c r="J164" i="6"/>
  <c r="I164" i="6"/>
  <c r="H164" i="6"/>
  <c r="B164" i="6" s="1"/>
  <c r="C164" i="6" s="1"/>
  <c r="G164" i="6"/>
  <c r="E164" i="6"/>
  <c r="I163" i="6"/>
  <c r="H163" i="6"/>
  <c r="G163" i="6"/>
  <c r="E163" i="6"/>
  <c r="J163" i="6" s="1"/>
  <c r="B163" i="6"/>
  <c r="I162" i="6"/>
  <c r="H162" i="6"/>
  <c r="G162" i="6"/>
  <c r="E162" i="6"/>
  <c r="J162" i="6" s="1"/>
  <c r="J161" i="6"/>
  <c r="I161" i="6"/>
  <c r="H161" i="6"/>
  <c r="G161" i="6"/>
  <c r="E161" i="6"/>
  <c r="I160" i="6"/>
  <c r="H160" i="6"/>
  <c r="B160" i="6" s="1"/>
  <c r="G160" i="6"/>
  <c r="E160" i="6"/>
  <c r="J160" i="6" s="1"/>
  <c r="I159" i="6"/>
  <c r="H159" i="6"/>
  <c r="G159" i="6"/>
  <c r="E159" i="6"/>
  <c r="J159" i="6" s="1"/>
  <c r="I158" i="6"/>
  <c r="H158" i="6"/>
  <c r="G158" i="6"/>
  <c r="E158" i="6"/>
  <c r="J158" i="6" s="1"/>
  <c r="I157" i="6"/>
  <c r="H157" i="6"/>
  <c r="G157" i="6"/>
  <c r="E157" i="6"/>
  <c r="J157" i="6" s="1"/>
  <c r="I156" i="6"/>
  <c r="H156" i="6"/>
  <c r="G156" i="6"/>
  <c r="B156" i="6" s="1"/>
  <c r="E156" i="6"/>
  <c r="J156" i="6" s="1"/>
  <c r="I155" i="6"/>
  <c r="H155" i="6"/>
  <c r="G155" i="6"/>
  <c r="E155" i="6"/>
  <c r="J155" i="6" s="1"/>
  <c r="B155" i="6"/>
  <c r="J154" i="6"/>
  <c r="I154" i="6"/>
  <c r="H154" i="6"/>
  <c r="G154" i="6"/>
  <c r="E154" i="6"/>
  <c r="I153" i="6"/>
  <c r="H153" i="6"/>
  <c r="G153" i="6"/>
  <c r="B153" i="6" s="1"/>
  <c r="E153" i="6"/>
  <c r="J153" i="6" s="1"/>
  <c r="I152" i="6"/>
  <c r="H152" i="6"/>
  <c r="G152" i="6"/>
  <c r="B152" i="6" s="1"/>
  <c r="E152" i="6"/>
  <c r="J152" i="6" s="1"/>
  <c r="I151" i="6"/>
  <c r="H151" i="6"/>
  <c r="G151" i="6"/>
  <c r="B151" i="6" s="1"/>
  <c r="C151" i="6" s="1"/>
  <c r="E151" i="6"/>
  <c r="J151" i="6" s="1"/>
  <c r="I150" i="6"/>
  <c r="H150" i="6"/>
  <c r="G150" i="6"/>
  <c r="E150" i="6"/>
  <c r="J150" i="6" s="1"/>
  <c r="I149" i="6"/>
  <c r="H149" i="6"/>
  <c r="G149" i="6"/>
  <c r="B149" i="6" s="1"/>
  <c r="E149" i="6"/>
  <c r="J149" i="6" s="1"/>
  <c r="I148" i="6"/>
  <c r="H148" i="6"/>
  <c r="G148" i="6"/>
  <c r="E148" i="6"/>
  <c r="J148" i="6" s="1"/>
  <c r="C148" i="6" s="1"/>
  <c r="B148" i="6"/>
  <c r="I147" i="6"/>
  <c r="H147" i="6"/>
  <c r="B147" i="6" s="1"/>
  <c r="G147" i="6"/>
  <c r="E147" i="6"/>
  <c r="J147" i="6" s="1"/>
  <c r="I146" i="6"/>
  <c r="H146" i="6"/>
  <c r="G146" i="6"/>
  <c r="B146" i="6" s="1"/>
  <c r="E146" i="6"/>
  <c r="J146" i="6" s="1"/>
  <c r="I145" i="6"/>
  <c r="H145" i="6"/>
  <c r="G145" i="6"/>
  <c r="B145" i="6" s="1"/>
  <c r="E145" i="6"/>
  <c r="J145" i="6" s="1"/>
  <c r="I144" i="6"/>
  <c r="H144" i="6"/>
  <c r="G144" i="6"/>
  <c r="B144" i="6" s="1"/>
  <c r="E144" i="6"/>
  <c r="J144" i="6" s="1"/>
  <c r="I143" i="6"/>
  <c r="H143" i="6"/>
  <c r="G143" i="6"/>
  <c r="E143" i="6"/>
  <c r="J143" i="6" s="1"/>
  <c r="J142" i="6"/>
  <c r="I142" i="6"/>
  <c r="H142" i="6"/>
  <c r="B142" i="6" s="1"/>
  <c r="G142" i="6"/>
  <c r="E142" i="6"/>
  <c r="I141" i="6"/>
  <c r="H141" i="6"/>
  <c r="G141" i="6"/>
  <c r="E141" i="6"/>
  <c r="J141" i="6" s="1"/>
  <c r="I140" i="6"/>
  <c r="H140" i="6"/>
  <c r="B140" i="6" s="1"/>
  <c r="G140" i="6"/>
  <c r="E140" i="6"/>
  <c r="J140" i="6" s="1"/>
  <c r="I139" i="6"/>
  <c r="H139" i="6"/>
  <c r="G139" i="6"/>
  <c r="B139" i="6" s="1"/>
  <c r="E139" i="6"/>
  <c r="J139" i="6" s="1"/>
  <c r="J138" i="6"/>
  <c r="I138" i="6"/>
  <c r="H138" i="6"/>
  <c r="G138" i="6"/>
  <c r="B138" i="6" s="1"/>
  <c r="E138" i="6"/>
  <c r="J137" i="6"/>
  <c r="I137" i="6"/>
  <c r="H137" i="6"/>
  <c r="G137" i="6"/>
  <c r="E137" i="6"/>
  <c r="I136" i="6"/>
  <c r="H136" i="6"/>
  <c r="B136" i="6" s="1"/>
  <c r="G136" i="6"/>
  <c r="E136" i="6"/>
  <c r="J136" i="6" s="1"/>
  <c r="C136" i="6" s="1"/>
  <c r="I135" i="6"/>
  <c r="H135" i="6"/>
  <c r="B135" i="6" s="1"/>
  <c r="C135" i="6" s="1"/>
  <c r="G135" i="6"/>
  <c r="E135" i="6"/>
  <c r="J135" i="6" s="1"/>
  <c r="I134" i="6"/>
  <c r="H134" i="6"/>
  <c r="G134" i="6"/>
  <c r="B134" i="6" s="1"/>
  <c r="E134" i="6"/>
  <c r="J134" i="6" s="1"/>
  <c r="I133" i="6"/>
  <c r="H133" i="6"/>
  <c r="G133" i="6"/>
  <c r="E133" i="6"/>
  <c r="J133" i="6" s="1"/>
  <c r="I132" i="6"/>
  <c r="H132" i="6"/>
  <c r="G132" i="6"/>
  <c r="E132" i="6"/>
  <c r="J132" i="6" s="1"/>
  <c r="I131" i="6"/>
  <c r="H131" i="6"/>
  <c r="G131" i="6"/>
  <c r="E131" i="6"/>
  <c r="J131" i="6" s="1"/>
  <c r="B131" i="6"/>
  <c r="C131" i="6" s="1"/>
  <c r="I130" i="6"/>
  <c r="H130" i="6"/>
  <c r="G130" i="6"/>
  <c r="E130" i="6"/>
  <c r="J130" i="6" s="1"/>
  <c r="I129" i="6"/>
  <c r="H129" i="6"/>
  <c r="G129" i="6"/>
  <c r="B129" i="6" s="1"/>
  <c r="E129" i="6"/>
  <c r="J129" i="6" s="1"/>
  <c r="J128" i="6"/>
  <c r="I128" i="6"/>
  <c r="H128" i="6"/>
  <c r="G128" i="6"/>
  <c r="E128" i="6"/>
  <c r="I127" i="6"/>
  <c r="H127" i="6"/>
  <c r="G127" i="6"/>
  <c r="B127" i="6" s="1"/>
  <c r="E127" i="6"/>
  <c r="J127" i="6" s="1"/>
  <c r="C127" i="6" s="1"/>
  <c r="I126" i="6"/>
  <c r="H126" i="6"/>
  <c r="G126" i="6"/>
  <c r="B126" i="6" s="1"/>
  <c r="E126" i="6"/>
  <c r="J126" i="6" s="1"/>
  <c r="J125" i="6"/>
  <c r="I125" i="6"/>
  <c r="H125" i="6"/>
  <c r="G125" i="6"/>
  <c r="E125" i="6"/>
  <c r="I124" i="6"/>
  <c r="H124" i="6"/>
  <c r="G124" i="6"/>
  <c r="E124" i="6"/>
  <c r="J124" i="6" s="1"/>
  <c r="I123" i="6"/>
  <c r="H123" i="6"/>
  <c r="G123" i="6"/>
  <c r="E123" i="6"/>
  <c r="J123" i="6" s="1"/>
  <c r="I122" i="6"/>
  <c r="H122" i="6"/>
  <c r="G122" i="6"/>
  <c r="E122" i="6"/>
  <c r="J122" i="6" s="1"/>
  <c r="B122" i="6"/>
  <c r="I121" i="6"/>
  <c r="H121" i="6"/>
  <c r="G121" i="6"/>
  <c r="B121" i="6" s="1"/>
  <c r="E121" i="6"/>
  <c r="J121" i="6" s="1"/>
  <c r="J120" i="6"/>
  <c r="I120" i="6"/>
  <c r="H120" i="6"/>
  <c r="G120" i="6"/>
  <c r="B120" i="6" s="1"/>
  <c r="E120" i="6"/>
  <c r="I119" i="6"/>
  <c r="H119" i="6"/>
  <c r="B119" i="6" s="1"/>
  <c r="G119" i="6"/>
  <c r="E119" i="6"/>
  <c r="J119" i="6" s="1"/>
  <c r="J118" i="6"/>
  <c r="I118" i="6"/>
  <c r="H118" i="6"/>
  <c r="G118" i="6"/>
  <c r="E118" i="6"/>
  <c r="I117" i="6"/>
  <c r="H117" i="6"/>
  <c r="G117" i="6"/>
  <c r="B117" i="6" s="1"/>
  <c r="E117" i="6"/>
  <c r="J117" i="6" s="1"/>
  <c r="I116" i="6"/>
  <c r="H116" i="6"/>
  <c r="G116" i="6"/>
  <c r="E116" i="6"/>
  <c r="J116" i="6" s="1"/>
  <c r="I115" i="6"/>
  <c r="H115" i="6"/>
  <c r="G115" i="6"/>
  <c r="E115" i="6"/>
  <c r="J115" i="6" s="1"/>
  <c r="B115" i="6"/>
  <c r="C115" i="6" s="1"/>
  <c r="I114" i="6"/>
  <c r="H114" i="6"/>
  <c r="G114" i="6"/>
  <c r="B114" i="6" s="1"/>
  <c r="E114" i="6"/>
  <c r="J114" i="6" s="1"/>
  <c r="J113" i="6"/>
  <c r="I113" i="6"/>
  <c r="H113" i="6"/>
  <c r="G113" i="6"/>
  <c r="E113" i="6"/>
  <c r="I112" i="6"/>
  <c r="H112" i="6"/>
  <c r="G112" i="6"/>
  <c r="B112" i="6" s="1"/>
  <c r="E112" i="6"/>
  <c r="J112" i="6" s="1"/>
  <c r="C112" i="6" s="1"/>
  <c r="J111" i="6"/>
  <c r="I111" i="6"/>
  <c r="H111" i="6"/>
  <c r="G111" i="6"/>
  <c r="E111" i="6"/>
  <c r="I110" i="6"/>
  <c r="H110" i="6"/>
  <c r="G110" i="6"/>
  <c r="B110" i="6" s="1"/>
  <c r="E110" i="6"/>
  <c r="J110" i="6" s="1"/>
  <c r="I109" i="6"/>
  <c r="H109" i="6"/>
  <c r="G109" i="6"/>
  <c r="E109" i="6"/>
  <c r="J109" i="6" s="1"/>
  <c r="I108" i="6"/>
  <c r="H108" i="6"/>
  <c r="G108" i="6"/>
  <c r="B108" i="6" s="1"/>
  <c r="E108" i="6"/>
  <c r="J108" i="6" s="1"/>
  <c r="I107" i="6"/>
  <c r="H107" i="6"/>
  <c r="G107" i="6"/>
  <c r="E107" i="6"/>
  <c r="J107" i="6" s="1"/>
  <c r="B107" i="6"/>
  <c r="C107" i="6" s="1"/>
  <c r="I106" i="6"/>
  <c r="H106" i="6"/>
  <c r="B106" i="6" s="1"/>
  <c r="G106" i="6"/>
  <c r="E106" i="6"/>
  <c r="J106" i="6" s="1"/>
  <c r="I105" i="6"/>
  <c r="H105" i="6"/>
  <c r="G105" i="6"/>
  <c r="B105" i="6" s="1"/>
  <c r="E105" i="6"/>
  <c r="J105" i="6" s="1"/>
  <c r="I104" i="6"/>
  <c r="H104" i="6"/>
  <c r="G104" i="6"/>
  <c r="E104" i="6"/>
  <c r="J104" i="6" s="1"/>
  <c r="J103" i="6"/>
  <c r="I103" i="6"/>
  <c r="H103" i="6"/>
  <c r="B103" i="6" s="1"/>
  <c r="G103" i="6"/>
  <c r="E103" i="6"/>
  <c r="I102" i="6"/>
  <c r="H102" i="6"/>
  <c r="G102" i="6"/>
  <c r="B102" i="6" s="1"/>
  <c r="E102" i="6"/>
  <c r="J102" i="6" s="1"/>
  <c r="I101" i="6"/>
  <c r="H101" i="6"/>
  <c r="G101" i="6"/>
  <c r="B101" i="6" s="1"/>
  <c r="E101" i="6"/>
  <c r="J101" i="6" s="1"/>
  <c r="I100" i="6"/>
  <c r="H100" i="6"/>
  <c r="G100" i="6"/>
  <c r="B100" i="6" s="1"/>
  <c r="E100" i="6"/>
  <c r="J100" i="6" s="1"/>
  <c r="C100" i="6" s="1"/>
  <c r="I99" i="6"/>
  <c r="H99" i="6"/>
  <c r="G99" i="6"/>
  <c r="E99" i="6"/>
  <c r="J99" i="6" s="1"/>
  <c r="B99" i="6"/>
  <c r="I98" i="6"/>
  <c r="H98" i="6"/>
  <c r="G98" i="6"/>
  <c r="B98" i="6" s="1"/>
  <c r="E98" i="6"/>
  <c r="J98" i="6" s="1"/>
  <c r="I97" i="6"/>
  <c r="H97" i="6"/>
  <c r="G97" i="6"/>
  <c r="E97" i="6"/>
  <c r="J97" i="6" s="1"/>
  <c r="J96" i="6"/>
  <c r="I96" i="6"/>
  <c r="H96" i="6"/>
  <c r="G96" i="6"/>
  <c r="B96" i="6" s="1"/>
  <c r="E96" i="6"/>
  <c r="I95" i="6"/>
  <c r="H95" i="6"/>
  <c r="G95" i="6"/>
  <c r="E95" i="6"/>
  <c r="J95" i="6" s="1"/>
  <c r="I94" i="6"/>
  <c r="H94" i="6"/>
  <c r="G94" i="6"/>
  <c r="E94" i="6"/>
  <c r="J94" i="6" s="1"/>
  <c r="I93" i="6"/>
  <c r="H93" i="6"/>
  <c r="G93" i="6"/>
  <c r="B93" i="6" s="1"/>
  <c r="E93" i="6"/>
  <c r="J93" i="6" s="1"/>
  <c r="I92" i="6"/>
  <c r="H92" i="6"/>
  <c r="G92" i="6"/>
  <c r="E92" i="6"/>
  <c r="J92" i="6" s="1"/>
  <c r="I91" i="6"/>
  <c r="H91" i="6"/>
  <c r="G91" i="6"/>
  <c r="B91" i="6" s="1"/>
  <c r="C91" i="6" s="1"/>
  <c r="E91" i="6"/>
  <c r="J91" i="6" s="1"/>
  <c r="I90" i="6"/>
  <c r="H90" i="6"/>
  <c r="G90" i="6"/>
  <c r="E90" i="6"/>
  <c r="J90" i="6" s="1"/>
  <c r="B90" i="6"/>
  <c r="J89" i="6"/>
  <c r="I89" i="6"/>
  <c r="H89" i="6"/>
  <c r="G89" i="6"/>
  <c r="B89" i="6" s="1"/>
  <c r="E89" i="6"/>
  <c r="J88" i="6"/>
  <c r="I88" i="6"/>
  <c r="H88" i="6"/>
  <c r="G88" i="6"/>
  <c r="B88" i="6" s="1"/>
  <c r="E88" i="6"/>
  <c r="I87" i="6"/>
  <c r="H87" i="6"/>
  <c r="B87" i="6" s="1"/>
  <c r="G87" i="6"/>
  <c r="E87" i="6"/>
  <c r="J87" i="6" s="1"/>
  <c r="J86" i="6"/>
  <c r="I86" i="6"/>
  <c r="H86" i="6"/>
  <c r="G86" i="6"/>
  <c r="B86" i="6" s="1"/>
  <c r="E86" i="6"/>
  <c r="I85" i="6"/>
  <c r="H85" i="6"/>
  <c r="G85" i="6"/>
  <c r="B85" i="6" s="1"/>
  <c r="E85" i="6"/>
  <c r="J85" i="6" s="1"/>
  <c r="I84" i="6"/>
  <c r="H84" i="6"/>
  <c r="G84" i="6"/>
  <c r="B84" i="6" s="1"/>
  <c r="E84" i="6"/>
  <c r="J84" i="6" s="1"/>
  <c r="I83" i="6"/>
  <c r="H83" i="6"/>
  <c r="G83" i="6"/>
  <c r="E83" i="6"/>
  <c r="J83" i="6" s="1"/>
  <c r="B83" i="6"/>
  <c r="C83" i="6" s="1"/>
  <c r="I82" i="6"/>
  <c r="H82" i="6"/>
  <c r="G82" i="6"/>
  <c r="B82" i="6" s="1"/>
  <c r="E82" i="6"/>
  <c r="J82" i="6" s="1"/>
  <c r="J81" i="6"/>
  <c r="I81" i="6"/>
  <c r="H81" i="6"/>
  <c r="G81" i="6"/>
  <c r="E81" i="6"/>
  <c r="I80" i="6"/>
  <c r="H80" i="6"/>
  <c r="G80" i="6"/>
  <c r="B80" i="6" s="1"/>
  <c r="E80" i="6"/>
  <c r="J80" i="6" s="1"/>
  <c r="C80" i="6" s="1"/>
  <c r="J79" i="6"/>
  <c r="I79" i="6"/>
  <c r="H79" i="6"/>
  <c r="G79" i="6"/>
  <c r="E79" i="6"/>
  <c r="I78" i="6"/>
  <c r="H78" i="6"/>
  <c r="G78" i="6"/>
  <c r="B78" i="6" s="1"/>
  <c r="E78" i="6"/>
  <c r="J78" i="6" s="1"/>
  <c r="I77" i="6"/>
  <c r="H77" i="6"/>
  <c r="G77" i="6"/>
  <c r="E77" i="6"/>
  <c r="J77" i="6" s="1"/>
  <c r="I76" i="6"/>
  <c r="H76" i="6"/>
  <c r="G76" i="6"/>
  <c r="B76" i="6" s="1"/>
  <c r="E76" i="6"/>
  <c r="J76" i="6" s="1"/>
  <c r="I75" i="6"/>
  <c r="H75" i="6"/>
  <c r="G75" i="6"/>
  <c r="E75" i="6"/>
  <c r="J75" i="6" s="1"/>
  <c r="B75" i="6"/>
  <c r="C75" i="6" s="1"/>
  <c r="I74" i="6"/>
  <c r="H74" i="6"/>
  <c r="B74" i="6" s="1"/>
  <c r="G74" i="6"/>
  <c r="E74" i="6"/>
  <c r="J74" i="6" s="1"/>
  <c r="I73" i="6"/>
  <c r="H73" i="6"/>
  <c r="G73" i="6"/>
  <c r="B73" i="6" s="1"/>
  <c r="E73" i="6"/>
  <c r="J73" i="6" s="1"/>
  <c r="I72" i="6"/>
  <c r="H72" i="6"/>
  <c r="G72" i="6"/>
  <c r="E72" i="6"/>
  <c r="J72" i="6" s="1"/>
  <c r="J71" i="6"/>
  <c r="I71" i="6"/>
  <c r="H71" i="6"/>
  <c r="B71" i="6" s="1"/>
  <c r="G71" i="6"/>
  <c r="E71" i="6"/>
  <c r="I70" i="6"/>
  <c r="H70" i="6"/>
  <c r="G70" i="6"/>
  <c r="B70" i="6" s="1"/>
  <c r="E70" i="6"/>
  <c r="J70" i="6" s="1"/>
  <c r="I69" i="6"/>
  <c r="H69" i="6"/>
  <c r="G69" i="6"/>
  <c r="B69" i="6" s="1"/>
  <c r="E69" i="6"/>
  <c r="J69" i="6" s="1"/>
  <c r="I68" i="6"/>
  <c r="H68" i="6"/>
  <c r="G68" i="6"/>
  <c r="B68" i="6" s="1"/>
  <c r="E68" i="6"/>
  <c r="J68" i="6" s="1"/>
  <c r="C68" i="6" s="1"/>
  <c r="I67" i="6"/>
  <c r="H67" i="6"/>
  <c r="G67" i="6"/>
  <c r="E67" i="6"/>
  <c r="J67" i="6" s="1"/>
  <c r="B67" i="6"/>
  <c r="I66" i="6"/>
  <c r="H66" i="6"/>
  <c r="G66" i="6"/>
  <c r="B66" i="6" s="1"/>
  <c r="E66" i="6"/>
  <c r="J66" i="6" s="1"/>
  <c r="I65" i="6"/>
  <c r="H65" i="6"/>
  <c r="G65" i="6"/>
  <c r="E65" i="6"/>
  <c r="J65" i="6" s="1"/>
  <c r="J64" i="6"/>
  <c r="I64" i="6"/>
  <c r="H64" i="6"/>
  <c r="G64" i="6"/>
  <c r="B64" i="6" s="1"/>
  <c r="E64" i="6"/>
  <c r="I63" i="6"/>
  <c r="H63" i="6"/>
  <c r="G63" i="6"/>
  <c r="E63" i="6"/>
  <c r="J63" i="6" s="1"/>
  <c r="I62" i="6"/>
  <c r="H62" i="6"/>
  <c r="G62" i="6"/>
  <c r="E62" i="6"/>
  <c r="J62" i="6" s="1"/>
  <c r="I61" i="6"/>
  <c r="H61" i="6"/>
  <c r="G61" i="6"/>
  <c r="B61" i="6" s="1"/>
  <c r="E61" i="6"/>
  <c r="J61" i="6" s="1"/>
  <c r="I60" i="6"/>
  <c r="H60" i="6"/>
  <c r="G60" i="6"/>
  <c r="E60" i="6"/>
  <c r="J60" i="6" s="1"/>
  <c r="I59" i="6"/>
  <c r="H59" i="6"/>
  <c r="G59" i="6"/>
  <c r="B59" i="6" s="1"/>
  <c r="C59" i="6" s="1"/>
  <c r="E59" i="6"/>
  <c r="J59" i="6" s="1"/>
  <c r="I58" i="6"/>
  <c r="H58" i="6"/>
  <c r="G58" i="6"/>
  <c r="E58" i="6"/>
  <c r="J58" i="6" s="1"/>
  <c r="B58" i="6"/>
  <c r="J57" i="6"/>
  <c r="I57" i="6"/>
  <c r="H57" i="6"/>
  <c r="G57" i="6"/>
  <c r="B57" i="6" s="1"/>
  <c r="E57" i="6"/>
  <c r="J56" i="6"/>
  <c r="I56" i="6"/>
  <c r="H56" i="6"/>
  <c r="G56" i="6"/>
  <c r="B56" i="6" s="1"/>
  <c r="E56" i="6"/>
  <c r="I55" i="6"/>
  <c r="H55" i="6"/>
  <c r="B55" i="6" s="1"/>
  <c r="G55" i="6"/>
  <c r="E55" i="6"/>
  <c r="J55" i="6" s="1"/>
  <c r="J54" i="6"/>
  <c r="I54" i="6"/>
  <c r="H54" i="6"/>
  <c r="G54" i="6"/>
  <c r="B54" i="6" s="1"/>
  <c r="E54" i="6"/>
  <c r="I53" i="6"/>
  <c r="H53" i="6"/>
  <c r="G53" i="6"/>
  <c r="B53" i="6" s="1"/>
  <c r="E53" i="6"/>
  <c r="J53" i="6" s="1"/>
  <c r="I52" i="6"/>
  <c r="H52" i="6"/>
  <c r="G52" i="6"/>
  <c r="B52" i="6" s="1"/>
  <c r="E52" i="6"/>
  <c r="J52" i="6" s="1"/>
  <c r="I51" i="6"/>
  <c r="H51" i="6"/>
  <c r="G51" i="6"/>
  <c r="E51" i="6"/>
  <c r="J51" i="6" s="1"/>
  <c r="B51" i="6"/>
  <c r="C51" i="6" s="1"/>
  <c r="I50" i="6"/>
  <c r="H50" i="6"/>
  <c r="G50" i="6"/>
  <c r="B50" i="6" s="1"/>
  <c r="E50" i="6"/>
  <c r="J50" i="6" s="1"/>
  <c r="J49" i="6"/>
  <c r="I49" i="6"/>
  <c r="H49" i="6"/>
  <c r="G49" i="6"/>
  <c r="E49" i="6"/>
  <c r="I48" i="6"/>
  <c r="H48" i="6"/>
  <c r="G48" i="6"/>
  <c r="B48" i="6" s="1"/>
  <c r="E48" i="6"/>
  <c r="J48" i="6" s="1"/>
  <c r="C48" i="6" s="1"/>
  <c r="J47" i="6"/>
  <c r="I47" i="6"/>
  <c r="H47" i="6"/>
  <c r="G47" i="6"/>
  <c r="E47" i="6"/>
  <c r="I46" i="6"/>
  <c r="H46" i="6"/>
  <c r="G46" i="6"/>
  <c r="B46" i="6" s="1"/>
  <c r="E46" i="6"/>
  <c r="J46" i="6" s="1"/>
  <c r="I45" i="6"/>
  <c r="H45" i="6"/>
  <c r="G45" i="6"/>
  <c r="B45" i="6" s="1"/>
  <c r="E45" i="6"/>
  <c r="J45" i="6" s="1"/>
  <c r="I44" i="6"/>
  <c r="H44" i="6"/>
  <c r="G44" i="6"/>
  <c r="B44" i="6" s="1"/>
  <c r="E44" i="6"/>
  <c r="J44" i="6" s="1"/>
  <c r="I43" i="6"/>
  <c r="H43" i="6"/>
  <c r="G43" i="6"/>
  <c r="E43" i="6"/>
  <c r="J43" i="6" s="1"/>
  <c r="B43" i="6"/>
  <c r="C43" i="6" s="1"/>
  <c r="I42" i="6"/>
  <c r="H42" i="6"/>
  <c r="B42" i="6" s="1"/>
  <c r="G42" i="6"/>
  <c r="E42" i="6"/>
  <c r="J42" i="6" s="1"/>
  <c r="I41" i="6"/>
  <c r="H41" i="6"/>
  <c r="G41" i="6"/>
  <c r="B41" i="6" s="1"/>
  <c r="E41" i="6"/>
  <c r="J41" i="6" s="1"/>
  <c r="I40" i="6"/>
  <c r="H40" i="6"/>
  <c r="G40" i="6"/>
  <c r="B40" i="6" s="1"/>
  <c r="E40" i="6"/>
  <c r="J40" i="6" s="1"/>
  <c r="J39" i="6"/>
  <c r="I39" i="6"/>
  <c r="H39" i="6"/>
  <c r="B39" i="6" s="1"/>
  <c r="G39" i="6"/>
  <c r="E39" i="6"/>
  <c r="I38" i="6"/>
  <c r="H38" i="6"/>
  <c r="G38" i="6"/>
  <c r="B38" i="6" s="1"/>
  <c r="E38" i="6"/>
  <c r="J38" i="6" s="1"/>
  <c r="I37" i="6"/>
  <c r="H37" i="6"/>
  <c r="G37" i="6"/>
  <c r="B37" i="6" s="1"/>
  <c r="E37" i="6"/>
  <c r="J37" i="6" s="1"/>
  <c r="I36" i="6"/>
  <c r="H36" i="6"/>
  <c r="G36" i="6"/>
  <c r="B36" i="6" s="1"/>
  <c r="E36" i="6"/>
  <c r="J36" i="6" s="1"/>
  <c r="I35" i="6"/>
  <c r="H35" i="6"/>
  <c r="G35" i="6"/>
  <c r="E35" i="6"/>
  <c r="J35" i="6" s="1"/>
  <c r="B35" i="6"/>
  <c r="I34" i="6"/>
  <c r="H34" i="6"/>
  <c r="G34" i="6"/>
  <c r="B34" i="6" s="1"/>
  <c r="E34" i="6"/>
  <c r="J34" i="6" s="1"/>
  <c r="I33" i="6"/>
  <c r="H33" i="6"/>
  <c r="G33" i="6"/>
  <c r="E33" i="6"/>
  <c r="J33" i="6" s="1"/>
  <c r="B33" i="6"/>
  <c r="J32" i="6"/>
  <c r="I32" i="6"/>
  <c r="H32" i="6"/>
  <c r="G32" i="6"/>
  <c r="B32" i="6" s="1"/>
  <c r="E32" i="6"/>
  <c r="J31" i="6"/>
  <c r="I31" i="6"/>
  <c r="H31" i="6"/>
  <c r="G31" i="6"/>
  <c r="E31" i="6"/>
  <c r="I30" i="6"/>
  <c r="H30" i="6"/>
  <c r="G30" i="6"/>
  <c r="E30" i="6"/>
  <c r="J30" i="6" s="1"/>
  <c r="I29" i="6"/>
  <c r="H29" i="6"/>
  <c r="G29" i="6"/>
  <c r="E29" i="6"/>
  <c r="J29" i="6" s="1"/>
  <c r="I28" i="6"/>
  <c r="H28" i="6"/>
  <c r="G28" i="6"/>
  <c r="E28" i="6"/>
  <c r="J28" i="6" s="1"/>
  <c r="I27" i="6"/>
  <c r="H27" i="6"/>
  <c r="B27" i="6" s="1"/>
  <c r="C27" i="6" s="1"/>
  <c r="G27" i="6"/>
  <c r="E27" i="6"/>
  <c r="J27" i="6" s="1"/>
  <c r="I26" i="6"/>
  <c r="H26" i="6"/>
  <c r="G26" i="6"/>
  <c r="E26" i="6"/>
  <c r="J26" i="6" s="1"/>
  <c r="B26" i="6"/>
  <c r="I25" i="6"/>
  <c r="H25" i="6"/>
  <c r="G25" i="6"/>
  <c r="E25" i="6"/>
  <c r="J25" i="6" s="1"/>
  <c r="B25" i="6"/>
  <c r="J24" i="6"/>
  <c r="I24" i="6"/>
  <c r="H24" i="6"/>
  <c r="G24" i="6"/>
  <c r="B24" i="6" s="1"/>
  <c r="E24" i="6"/>
  <c r="I23" i="6"/>
  <c r="H23" i="6"/>
  <c r="G23" i="6"/>
  <c r="E23" i="6"/>
  <c r="J23" i="6" s="1"/>
  <c r="I22" i="6"/>
  <c r="H22" i="6"/>
  <c r="G22" i="6"/>
  <c r="E22" i="6"/>
  <c r="J22" i="6" s="1"/>
  <c r="I21" i="6"/>
  <c r="H21" i="6"/>
  <c r="G21" i="6"/>
  <c r="B21" i="6" s="1"/>
  <c r="E21" i="6"/>
  <c r="J21" i="6" s="1"/>
  <c r="I20" i="6"/>
  <c r="H20" i="6"/>
  <c r="G20" i="6"/>
  <c r="E20" i="6"/>
  <c r="J20" i="6" s="1"/>
  <c r="I19" i="6"/>
  <c r="H19" i="6"/>
  <c r="G19" i="6"/>
  <c r="B19" i="6" s="1"/>
  <c r="C19" i="6" s="1"/>
  <c r="E19" i="6"/>
  <c r="J19" i="6" s="1"/>
  <c r="I18" i="6"/>
  <c r="H18" i="6"/>
  <c r="G18" i="6"/>
  <c r="E18" i="6"/>
  <c r="J18" i="6" s="1"/>
  <c r="B18" i="6"/>
  <c r="J17" i="6"/>
  <c r="I17" i="6"/>
  <c r="H17" i="6"/>
  <c r="G17" i="6"/>
  <c r="B17" i="6" s="1"/>
  <c r="E17" i="6"/>
  <c r="J16" i="6"/>
  <c r="I16" i="6"/>
  <c r="H16" i="6"/>
  <c r="G16" i="6"/>
  <c r="E16" i="6"/>
  <c r="I15" i="6"/>
  <c r="H15" i="6"/>
  <c r="G15" i="6"/>
  <c r="E15" i="6"/>
  <c r="J15" i="6" s="1"/>
  <c r="J14" i="6"/>
  <c r="I14" i="6"/>
  <c r="H14" i="6"/>
  <c r="G14" i="6"/>
  <c r="B14" i="6" s="1"/>
  <c r="E14" i="6"/>
  <c r="I13" i="6"/>
  <c r="H13" i="6"/>
  <c r="G13" i="6"/>
  <c r="B13" i="6" s="1"/>
  <c r="E13" i="6"/>
  <c r="J13" i="6" s="1"/>
  <c r="I12" i="6"/>
  <c r="H12" i="6"/>
  <c r="G12" i="6"/>
  <c r="B12" i="6" s="1"/>
  <c r="E12" i="6"/>
  <c r="J12" i="6" s="1"/>
  <c r="I11" i="6"/>
  <c r="H11" i="6"/>
  <c r="G11" i="6"/>
  <c r="E11" i="6"/>
  <c r="J11" i="6" s="1"/>
  <c r="I10" i="6"/>
  <c r="H10" i="6"/>
  <c r="G10" i="6"/>
  <c r="B10" i="6" s="1"/>
  <c r="E10" i="6"/>
  <c r="J10" i="6" s="1"/>
  <c r="I9" i="6"/>
  <c r="H9" i="6"/>
  <c r="G9" i="6"/>
  <c r="B9" i="6" s="1"/>
  <c r="E9" i="6"/>
  <c r="J9" i="6" s="1"/>
  <c r="I8" i="6"/>
  <c r="H8" i="6"/>
  <c r="G8" i="6"/>
  <c r="B8" i="6" s="1"/>
  <c r="E8" i="6"/>
  <c r="J8" i="6" s="1"/>
  <c r="J7" i="6"/>
  <c r="I7" i="6"/>
  <c r="H7" i="6"/>
  <c r="G7" i="6"/>
  <c r="E7" i="6"/>
  <c r="I6" i="6"/>
  <c r="H6" i="6"/>
  <c r="G6" i="6"/>
  <c r="B6" i="6" s="1"/>
  <c r="E6" i="6"/>
  <c r="J6" i="6" s="1"/>
  <c r="C6" i="6" s="1"/>
  <c r="I5" i="6"/>
  <c r="H5" i="6"/>
  <c r="G5" i="6"/>
  <c r="E5" i="6"/>
  <c r="J5" i="6" s="1"/>
  <c r="I4" i="6"/>
  <c r="H4" i="6"/>
  <c r="G4" i="6"/>
  <c r="E4" i="6"/>
  <c r="J4" i="6" s="1"/>
  <c r="I3" i="6"/>
  <c r="H3" i="6"/>
  <c r="G3" i="6"/>
  <c r="E3" i="6"/>
  <c r="J3" i="6" s="1"/>
  <c r="B3" i="6"/>
  <c r="C3" i="6" s="1"/>
  <c r="I2" i="6"/>
  <c r="H2" i="6"/>
  <c r="G2" i="6"/>
  <c r="B2" i="6" s="1"/>
  <c r="E2" i="6"/>
  <c r="J2" i="6" s="1"/>
  <c r="I441" i="5"/>
  <c r="H441" i="5"/>
  <c r="G441" i="5"/>
  <c r="B441" i="5" s="1"/>
  <c r="E441" i="5"/>
  <c r="J441" i="5" s="1"/>
  <c r="J440" i="5"/>
  <c r="I440" i="5"/>
  <c r="H440" i="5"/>
  <c r="G440" i="5"/>
  <c r="B440" i="5" s="1"/>
  <c r="E440" i="5"/>
  <c r="I439" i="5"/>
  <c r="H439" i="5"/>
  <c r="B439" i="5" s="1"/>
  <c r="G439" i="5"/>
  <c r="E439" i="5"/>
  <c r="J439" i="5" s="1"/>
  <c r="C439" i="5" s="1"/>
  <c r="I438" i="5"/>
  <c r="H438" i="5"/>
  <c r="G438" i="5"/>
  <c r="E438" i="5"/>
  <c r="J438" i="5" s="1"/>
  <c r="B438" i="5"/>
  <c r="I437" i="5"/>
  <c r="H437" i="5"/>
  <c r="B437" i="5" s="1"/>
  <c r="G437" i="5"/>
  <c r="E437" i="5"/>
  <c r="J437" i="5" s="1"/>
  <c r="I436" i="5"/>
  <c r="H436" i="5"/>
  <c r="G436" i="5"/>
  <c r="B436" i="5" s="1"/>
  <c r="E436" i="5"/>
  <c r="J436" i="5" s="1"/>
  <c r="I435" i="5"/>
  <c r="H435" i="5"/>
  <c r="B435" i="5" s="1"/>
  <c r="G435" i="5"/>
  <c r="E435" i="5"/>
  <c r="J435" i="5" s="1"/>
  <c r="I434" i="5"/>
  <c r="H434" i="5"/>
  <c r="G434" i="5"/>
  <c r="E434" i="5"/>
  <c r="J434" i="5" s="1"/>
  <c r="B434" i="5"/>
  <c r="I433" i="5"/>
  <c r="H433" i="5"/>
  <c r="B433" i="5" s="1"/>
  <c r="G433" i="5"/>
  <c r="E433" i="5"/>
  <c r="J433" i="5" s="1"/>
  <c r="I432" i="5"/>
  <c r="H432" i="5"/>
  <c r="G432" i="5"/>
  <c r="E432" i="5"/>
  <c r="J432" i="5" s="1"/>
  <c r="I431" i="5"/>
  <c r="H431" i="5"/>
  <c r="G431" i="5"/>
  <c r="E431" i="5"/>
  <c r="J431" i="5" s="1"/>
  <c r="I430" i="5"/>
  <c r="H430" i="5"/>
  <c r="B430" i="5" s="1"/>
  <c r="G430" i="5"/>
  <c r="E430" i="5"/>
  <c r="J430" i="5" s="1"/>
  <c r="I429" i="5"/>
  <c r="H429" i="5"/>
  <c r="G429" i="5"/>
  <c r="B429" i="5" s="1"/>
  <c r="E429" i="5"/>
  <c r="J429" i="5" s="1"/>
  <c r="I428" i="5"/>
  <c r="H428" i="5"/>
  <c r="G428" i="5"/>
  <c r="B428" i="5" s="1"/>
  <c r="E428" i="5"/>
  <c r="J428" i="5" s="1"/>
  <c r="I427" i="5"/>
  <c r="H427" i="5"/>
  <c r="G427" i="5"/>
  <c r="B427" i="5" s="1"/>
  <c r="E427" i="5"/>
  <c r="J427" i="5" s="1"/>
  <c r="I426" i="5"/>
  <c r="H426" i="5"/>
  <c r="B426" i="5" s="1"/>
  <c r="G426" i="5"/>
  <c r="E426" i="5"/>
  <c r="J426" i="5" s="1"/>
  <c r="I425" i="5"/>
  <c r="H425" i="5"/>
  <c r="G425" i="5"/>
  <c r="E425" i="5"/>
  <c r="J425" i="5" s="1"/>
  <c r="I424" i="5"/>
  <c r="H424" i="5"/>
  <c r="G424" i="5"/>
  <c r="B424" i="5" s="1"/>
  <c r="E424" i="5"/>
  <c r="J424" i="5" s="1"/>
  <c r="J423" i="5"/>
  <c r="C423" i="5" s="1"/>
  <c r="I423" i="5"/>
  <c r="H423" i="5"/>
  <c r="G423" i="5"/>
  <c r="B423" i="5" s="1"/>
  <c r="E423" i="5"/>
  <c r="I422" i="5"/>
  <c r="H422" i="5"/>
  <c r="G422" i="5"/>
  <c r="E422" i="5"/>
  <c r="J422" i="5" s="1"/>
  <c r="I421" i="5"/>
  <c r="H421" i="5"/>
  <c r="G421" i="5"/>
  <c r="E421" i="5"/>
  <c r="J421" i="5" s="1"/>
  <c r="I420" i="5"/>
  <c r="H420" i="5"/>
  <c r="G420" i="5"/>
  <c r="B420" i="5" s="1"/>
  <c r="E420" i="5"/>
  <c r="J420" i="5" s="1"/>
  <c r="I419" i="5"/>
  <c r="H419" i="5"/>
  <c r="B419" i="5" s="1"/>
  <c r="G419" i="5"/>
  <c r="E419" i="5"/>
  <c r="J419" i="5" s="1"/>
  <c r="I418" i="5"/>
  <c r="H418" i="5"/>
  <c r="B418" i="5" s="1"/>
  <c r="G418" i="5"/>
  <c r="E418" i="5"/>
  <c r="J418" i="5" s="1"/>
  <c r="I417" i="5"/>
  <c r="H417" i="5"/>
  <c r="G417" i="5"/>
  <c r="B417" i="5" s="1"/>
  <c r="E417" i="5"/>
  <c r="J417" i="5" s="1"/>
  <c r="I416" i="5"/>
  <c r="H416" i="5"/>
  <c r="G416" i="5"/>
  <c r="B416" i="5" s="1"/>
  <c r="E416" i="5"/>
  <c r="J416" i="5" s="1"/>
  <c r="I415" i="5"/>
  <c r="H415" i="5"/>
  <c r="G415" i="5"/>
  <c r="B415" i="5" s="1"/>
  <c r="E415" i="5"/>
  <c r="J415" i="5" s="1"/>
  <c r="I414" i="5"/>
  <c r="H414" i="5"/>
  <c r="B414" i="5" s="1"/>
  <c r="G414" i="5"/>
  <c r="E414" i="5"/>
  <c r="J414" i="5" s="1"/>
  <c r="I413" i="5"/>
  <c r="H413" i="5"/>
  <c r="G413" i="5"/>
  <c r="E413" i="5"/>
  <c r="J413" i="5" s="1"/>
  <c r="I412" i="5"/>
  <c r="H412" i="5"/>
  <c r="G412" i="5"/>
  <c r="E412" i="5"/>
  <c r="J412" i="5" s="1"/>
  <c r="I411" i="5"/>
  <c r="H411" i="5"/>
  <c r="B411" i="5" s="1"/>
  <c r="G411" i="5"/>
  <c r="E411" i="5"/>
  <c r="J411" i="5" s="1"/>
  <c r="C411" i="5" s="1"/>
  <c r="I410" i="5"/>
  <c r="H410" i="5"/>
  <c r="G410" i="5"/>
  <c r="E410" i="5"/>
  <c r="J410" i="5" s="1"/>
  <c r="J409" i="5"/>
  <c r="I409" i="5"/>
  <c r="H409" i="5"/>
  <c r="G409" i="5"/>
  <c r="E409" i="5"/>
  <c r="I408" i="5"/>
  <c r="H408" i="5"/>
  <c r="G408" i="5"/>
  <c r="B408" i="5" s="1"/>
  <c r="E408" i="5"/>
  <c r="J408" i="5" s="1"/>
  <c r="I407" i="5"/>
  <c r="H407" i="5"/>
  <c r="G407" i="5"/>
  <c r="E407" i="5"/>
  <c r="J407" i="5" s="1"/>
  <c r="I406" i="5"/>
  <c r="H406" i="5"/>
  <c r="B406" i="5" s="1"/>
  <c r="G406" i="5"/>
  <c r="E406" i="5"/>
  <c r="J406" i="5" s="1"/>
  <c r="I405" i="5"/>
  <c r="H405" i="5"/>
  <c r="G405" i="5"/>
  <c r="E405" i="5"/>
  <c r="J405" i="5" s="1"/>
  <c r="B405" i="5"/>
  <c r="J404" i="5"/>
  <c r="I404" i="5"/>
  <c r="H404" i="5"/>
  <c r="G404" i="5"/>
  <c r="E404" i="5"/>
  <c r="J403" i="5"/>
  <c r="I403" i="5"/>
  <c r="H403" i="5"/>
  <c r="G403" i="5"/>
  <c r="B403" i="5" s="1"/>
  <c r="E403" i="5"/>
  <c r="I402" i="5"/>
  <c r="H402" i="5"/>
  <c r="B402" i="5" s="1"/>
  <c r="G402" i="5"/>
  <c r="E402" i="5"/>
  <c r="J402" i="5" s="1"/>
  <c r="J401" i="5"/>
  <c r="I401" i="5"/>
  <c r="H401" i="5"/>
  <c r="G401" i="5"/>
  <c r="B401" i="5" s="1"/>
  <c r="E401" i="5"/>
  <c r="J400" i="5"/>
  <c r="I400" i="5"/>
  <c r="H400" i="5"/>
  <c r="G400" i="5"/>
  <c r="E400" i="5"/>
  <c r="J399" i="5"/>
  <c r="I399" i="5"/>
  <c r="H399" i="5"/>
  <c r="G399" i="5"/>
  <c r="E399" i="5"/>
  <c r="J398" i="5"/>
  <c r="I398" i="5"/>
  <c r="H398" i="5"/>
  <c r="G398" i="5"/>
  <c r="E398" i="5"/>
  <c r="I397" i="5"/>
  <c r="H397" i="5"/>
  <c r="G397" i="5"/>
  <c r="E397" i="5"/>
  <c r="J397" i="5" s="1"/>
  <c r="B397" i="5"/>
  <c r="I396" i="5"/>
  <c r="H396" i="5"/>
  <c r="G396" i="5"/>
  <c r="B396" i="5" s="1"/>
  <c r="E396" i="5"/>
  <c r="J396" i="5" s="1"/>
  <c r="C396" i="5" s="1"/>
  <c r="I395" i="5"/>
  <c r="H395" i="5"/>
  <c r="G395" i="5"/>
  <c r="B395" i="5" s="1"/>
  <c r="E395" i="5"/>
  <c r="J395" i="5" s="1"/>
  <c r="I394" i="5"/>
  <c r="H394" i="5"/>
  <c r="G394" i="5"/>
  <c r="E394" i="5"/>
  <c r="J394" i="5" s="1"/>
  <c r="B394" i="5"/>
  <c r="J393" i="5"/>
  <c r="I393" i="5"/>
  <c r="H393" i="5"/>
  <c r="G393" i="5"/>
  <c r="B393" i="5" s="1"/>
  <c r="E393" i="5"/>
  <c r="I392" i="5"/>
  <c r="H392" i="5"/>
  <c r="G392" i="5"/>
  <c r="E392" i="5"/>
  <c r="J392" i="5" s="1"/>
  <c r="I391" i="5"/>
  <c r="H391" i="5"/>
  <c r="G391" i="5"/>
  <c r="E391" i="5"/>
  <c r="J391" i="5" s="1"/>
  <c r="J390" i="5"/>
  <c r="C390" i="5" s="1"/>
  <c r="I390" i="5"/>
  <c r="H390" i="5"/>
  <c r="G390" i="5"/>
  <c r="B390" i="5" s="1"/>
  <c r="E390" i="5"/>
  <c r="I389" i="5"/>
  <c r="H389" i="5"/>
  <c r="G389" i="5"/>
  <c r="B389" i="5" s="1"/>
  <c r="E389" i="5"/>
  <c r="J389" i="5" s="1"/>
  <c r="I388" i="5"/>
  <c r="H388" i="5"/>
  <c r="G388" i="5"/>
  <c r="B388" i="5" s="1"/>
  <c r="E388" i="5"/>
  <c r="J388" i="5" s="1"/>
  <c r="I387" i="5"/>
  <c r="H387" i="5"/>
  <c r="G387" i="5"/>
  <c r="E387" i="5"/>
  <c r="J387" i="5" s="1"/>
  <c r="B387" i="5"/>
  <c r="I386" i="5"/>
  <c r="H386" i="5"/>
  <c r="G386" i="5"/>
  <c r="B386" i="5" s="1"/>
  <c r="E386" i="5"/>
  <c r="J386" i="5" s="1"/>
  <c r="I385" i="5"/>
  <c r="H385" i="5"/>
  <c r="G385" i="5"/>
  <c r="E385" i="5"/>
  <c r="J385" i="5" s="1"/>
  <c r="B385" i="5"/>
  <c r="J384" i="5"/>
  <c r="C384" i="5" s="1"/>
  <c r="I384" i="5"/>
  <c r="H384" i="5"/>
  <c r="G384" i="5"/>
  <c r="B384" i="5" s="1"/>
  <c r="E384" i="5"/>
  <c r="I383" i="5"/>
  <c r="H383" i="5"/>
  <c r="G383" i="5"/>
  <c r="B383" i="5" s="1"/>
  <c r="E383" i="5"/>
  <c r="J383" i="5" s="1"/>
  <c r="I382" i="5"/>
  <c r="H382" i="5"/>
  <c r="G382" i="5"/>
  <c r="E382" i="5"/>
  <c r="J382" i="5" s="1"/>
  <c r="B382" i="5"/>
  <c r="I381" i="5"/>
  <c r="H381" i="5"/>
  <c r="G381" i="5"/>
  <c r="E381" i="5"/>
  <c r="J381" i="5" s="1"/>
  <c r="I380" i="5"/>
  <c r="H380" i="5"/>
  <c r="G380" i="5"/>
  <c r="B380" i="5" s="1"/>
  <c r="E380" i="5"/>
  <c r="J380" i="5" s="1"/>
  <c r="I379" i="5"/>
  <c r="H379" i="5"/>
  <c r="G379" i="5"/>
  <c r="B379" i="5" s="1"/>
  <c r="E379" i="5"/>
  <c r="J379" i="5" s="1"/>
  <c r="C379" i="5" s="1"/>
  <c r="I378" i="5"/>
  <c r="H378" i="5"/>
  <c r="G378" i="5"/>
  <c r="B378" i="5" s="1"/>
  <c r="E378" i="5"/>
  <c r="J378" i="5" s="1"/>
  <c r="I377" i="5"/>
  <c r="H377" i="5"/>
  <c r="G377" i="5"/>
  <c r="B377" i="5" s="1"/>
  <c r="E377" i="5"/>
  <c r="J377" i="5" s="1"/>
  <c r="J376" i="5"/>
  <c r="C376" i="5" s="1"/>
  <c r="I376" i="5"/>
  <c r="H376" i="5"/>
  <c r="G376" i="5"/>
  <c r="B376" i="5" s="1"/>
  <c r="E376" i="5"/>
  <c r="I375" i="5"/>
  <c r="H375" i="5"/>
  <c r="G375" i="5"/>
  <c r="B375" i="5" s="1"/>
  <c r="C375" i="5" s="1"/>
  <c r="E375" i="5"/>
  <c r="J375" i="5" s="1"/>
  <c r="I374" i="5"/>
  <c r="H374" i="5"/>
  <c r="G374" i="5"/>
  <c r="E374" i="5"/>
  <c r="J374" i="5" s="1"/>
  <c r="B374" i="5"/>
  <c r="I373" i="5"/>
  <c r="H373" i="5"/>
  <c r="G373" i="5"/>
  <c r="E373" i="5"/>
  <c r="J373" i="5" s="1"/>
  <c r="I372" i="5"/>
  <c r="H372" i="5"/>
  <c r="G372" i="5"/>
  <c r="E372" i="5"/>
  <c r="J372" i="5" s="1"/>
  <c r="I371" i="5"/>
  <c r="H371" i="5"/>
  <c r="B371" i="5" s="1"/>
  <c r="G371" i="5"/>
  <c r="E371" i="5"/>
  <c r="J371" i="5" s="1"/>
  <c r="I370" i="5"/>
  <c r="H370" i="5"/>
  <c r="G370" i="5"/>
  <c r="E370" i="5"/>
  <c r="J370" i="5" s="1"/>
  <c r="B370" i="5"/>
  <c r="I369" i="5"/>
  <c r="H369" i="5"/>
  <c r="G369" i="5"/>
  <c r="E369" i="5"/>
  <c r="J369" i="5" s="1"/>
  <c r="I368" i="5"/>
  <c r="H368" i="5"/>
  <c r="G368" i="5"/>
  <c r="E368" i="5"/>
  <c r="J368" i="5" s="1"/>
  <c r="I367" i="5"/>
  <c r="H367" i="5"/>
  <c r="G367" i="5"/>
  <c r="B367" i="5" s="1"/>
  <c r="E367" i="5"/>
  <c r="J367" i="5" s="1"/>
  <c r="J366" i="5"/>
  <c r="I366" i="5"/>
  <c r="H366" i="5"/>
  <c r="B366" i="5" s="1"/>
  <c r="C366" i="5" s="1"/>
  <c r="G366" i="5"/>
  <c r="E366" i="5"/>
  <c r="I365" i="5"/>
  <c r="H365" i="5"/>
  <c r="G365" i="5"/>
  <c r="B365" i="5" s="1"/>
  <c r="E365" i="5"/>
  <c r="J365" i="5" s="1"/>
  <c r="I364" i="5"/>
  <c r="H364" i="5"/>
  <c r="G364" i="5"/>
  <c r="B364" i="5" s="1"/>
  <c r="E364" i="5"/>
  <c r="J364" i="5" s="1"/>
  <c r="I363" i="5"/>
  <c r="H363" i="5"/>
  <c r="G363" i="5"/>
  <c r="B363" i="5" s="1"/>
  <c r="E363" i="5"/>
  <c r="J363" i="5" s="1"/>
  <c r="I362" i="5"/>
  <c r="H362" i="5"/>
  <c r="B362" i="5" s="1"/>
  <c r="G362" i="5"/>
  <c r="E362" i="5"/>
  <c r="J362" i="5" s="1"/>
  <c r="J361" i="5"/>
  <c r="I361" i="5"/>
  <c r="H361" i="5"/>
  <c r="G361" i="5"/>
  <c r="E361" i="5"/>
  <c r="I360" i="5"/>
  <c r="H360" i="5"/>
  <c r="G360" i="5"/>
  <c r="E360" i="5"/>
  <c r="J360" i="5" s="1"/>
  <c r="J359" i="5"/>
  <c r="I359" i="5"/>
  <c r="H359" i="5"/>
  <c r="G359" i="5"/>
  <c r="B359" i="5" s="1"/>
  <c r="E359" i="5"/>
  <c r="I358" i="5"/>
  <c r="H358" i="5"/>
  <c r="G358" i="5"/>
  <c r="E358" i="5"/>
  <c r="J358" i="5" s="1"/>
  <c r="I357" i="5"/>
  <c r="H357" i="5"/>
  <c r="G357" i="5"/>
  <c r="B357" i="5" s="1"/>
  <c r="E357" i="5"/>
  <c r="J357" i="5" s="1"/>
  <c r="I356" i="5"/>
  <c r="H356" i="5"/>
  <c r="G356" i="5"/>
  <c r="B356" i="5" s="1"/>
  <c r="E356" i="5"/>
  <c r="J356" i="5" s="1"/>
  <c r="I355" i="5"/>
  <c r="H355" i="5"/>
  <c r="G355" i="5"/>
  <c r="E355" i="5"/>
  <c r="J355" i="5" s="1"/>
  <c r="C355" i="5" s="1"/>
  <c r="B355" i="5"/>
  <c r="I354" i="5"/>
  <c r="H354" i="5"/>
  <c r="B354" i="5" s="1"/>
  <c r="G354" i="5"/>
  <c r="E354" i="5"/>
  <c r="J354" i="5" s="1"/>
  <c r="I353" i="5"/>
  <c r="H353" i="5"/>
  <c r="G353" i="5"/>
  <c r="B353" i="5" s="1"/>
  <c r="E353" i="5"/>
  <c r="J353" i="5" s="1"/>
  <c r="I352" i="5"/>
  <c r="H352" i="5"/>
  <c r="G352" i="5"/>
  <c r="B352" i="5" s="1"/>
  <c r="E352" i="5"/>
  <c r="J352" i="5" s="1"/>
  <c r="I351" i="5"/>
  <c r="H351" i="5"/>
  <c r="G351" i="5"/>
  <c r="B351" i="5" s="1"/>
  <c r="E351" i="5"/>
  <c r="J351" i="5" s="1"/>
  <c r="C351" i="5" s="1"/>
  <c r="I350" i="5"/>
  <c r="H350" i="5"/>
  <c r="B350" i="5" s="1"/>
  <c r="G350" i="5"/>
  <c r="E350" i="5"/>
  <c r="J350" i="5" s="1"/>
  <c r="I349" i="5"/>
  <c r="H349" i="5"/>
  <c r="G349" i="5"/>
  <c r="E349" i="5"/>
  <c r="J349" i="5" s="1"/>
  <c r="I348" i="5"/>
  <c r="H348" i="5"/>
  <c r="G348" i="5"/>
  <c r="E348" i="5"/>
  <c r="J348" i="5" s="1"/>
  <c r="J347" i="5"/>
  <c r="I347" i="5"/>
  <c r="H347" i="5"/>
  <c r="B347" i="5" s="1"/>
  <c r="G347" i="5"/>
  <c r="E347" i="5"/>
  <c r="I346" i="5"/>
  <c r="H346" i="5"/>
  <c r="G346" i="5"/>
  <c r="E346" i="5"/>
  <c r="J346" i="5" s="1"/>
  <c r="J345" i="5"/>
  <c r="I345" i="5"/>
  <c r="H345" i="5"/>
  <c r="G345" i="5"/>
  <c r="B345" i="5" s="1"/>
  <c r="E345" i="5"/>
  <c r="I344" i="5"/>
  <c r="H344" i="5"/>
  <c r="G344" i="5"/>
  <c r="B344" i="5" s="1"/>
  <c r="E344" i="5"/>
  <c r="J344" i="5" s="1"/>
  <c r="I343" i="5"/>
  <c r="H343" i="5"/>
  <c r="G343" i="5"/>
  <c r="E343" i="5"/>
  <c r="J343" i="5" s="1"/>
  <c r="J342" i="5"/>
  <c r="I342" i="5"/>
  <c r="H342" i="5"/>
  <c r="B342" i="5" s="1"/>
  <c r="G342" i="5"/>
  <c r="E342" i="5"/>
  <c r="I341" i="5"/>
  <c r="H341" i="5"/>
  <c r="G341" i="5"/>
  <c r="E341" i="5"/>
  <c r="J341" i="5" s="1"/>
  <c r="B341" i="5"/>
  <c r="J340" i="5"/>
  <c r="I340" i="5"/>
  <c r="H340" i="5"/>
  <c r="G340" i="5"/>
  <c r="B340" i="5" s="1"/>
  <c r="E340" i="5"/>
  <c r="J339" i="5"/>
  <c r="I339" i="5"/>
  <c r="H339" i="5"/>
  <c r="G339" i="5"/>
  <c r="B339" i="5" s="1"/>
  <c r="E339" i="5"/>
  <c r="I338" i="5"/>
  <c r="H338" i="5"/>
  <c r="B338" i="5" s="1"/>
  <c r="G338" i="5"/>
  <c r="E338" i="5"/>
  <c r="J338" i="5" s="1"/>
  <c r="J337" i="5"/>
  <c r="I337" i="5"/>
  <c r="H337" i="5"/>
  <c r="G337" i="5"/>
  <c r="B337" i="5" s="1"/>
  <c r="E337" i="5"/>
  <c r="J336" i="5"/>
  <c r="I336" i="5"/>
  <c r="H336" i="5"/>
  <c r="G336" i="5"/>
  <c r="E336" i="5"/>
  <c r="I335" i="5"/>
  <c r="H335" i="5"/>
  <c r="G335" i="5"/>
  <c r="E335" i="5"/>
  <c r="J335" i="5" s="1"/>
  <c r="J334" i="5"/>
  <c r="I334" i="5"/>
  <c r="H334" i="5"/>
  <c r="G334" i="5"/>
  <c r="E334" i="5"/>
  <c r="I333" i="5"/>
  <c r="H333" i="5"/>
  <c r="G333" i="5"/>
  <c r="E333" i="5"/>
  <c r="J333" i="5" s="1"/>
  <c r="B333" i="5"/>
  <c r="I332" i="5"/>
  <c r="H332" i="5"/>
  <c r="G332" i="5"/>
  <c r="E332" i="5"/>
  <c r="J332" i="5" s="1"/>
  <c r="I331" i="5"/>
  <c r="H331" i="5"/>
  <c r="G331" i="5"/>
  <c r="B331" i="5" s="1"/>
  <c r="E331" i="5"/>
  <c r="J331" i="5" s="1"/>
  <c r="I330" i="5"/>
  <c r="H330" i="5"/>
  <c r="G330" i="5"/>
  <c r="E330" i="5"/>
  <c r="J330" i="5" s="1"/>
  <c r="B330" i="5"/>
  <c r="J329" i="5"/>
  <c r="I329" i="5"/>
  <c r="H329" i="5"/>
  <c r="G329" i="5"/>
  <c r="B329" i="5" s="1"/>
  <c r="E329" i="5"/>
  <c r="J328" i="5"/>
  <c r="I328" i="5"/>
  <c r="H328" i="5"/>
  <c r="G328" i="5"/>
  <c r="E328" i="5"/>
  <c r="I327" i="5"/>
  <c r="H327" i="5"/>
  <c r="G327" i="5"/>
  <c r="E327" i="5"/>
  <c r="J327" i="5" s="1"/>
  <c r="J326" i="5"/>
  <c r="I326" i="5"/>
  <c r="H326" i="5"/>
  <c r="G326" i="5"/>
  <c r="B326" i="5" s="1"/>
  <c r="E326" i="5"/>
  <c r="I325" i="5"/>
  <c r="H325" i="5"/>
  <c r="G325" i="5"/>
  <c r="B325" i="5" s="1"/>
  <c r="E325" i="5"/>
  <c r="J325" i="5" s="1"/>
  <c r="I324" i="5"/>
  <c r="H324" i="5"/>
  <c r="G324" i="5"/>
  <c r="B324" i="5" s="1"/>
  <c r="E324" i="5"/>
  <c r="J324" i="5" s="1"/>
  <c r="C324" i="5" s="1"/>
  <c r="I323" i="5"/>
  <c r="H323" i="5"/>
  <c r="G323" i="5"/>
  <c r="E323" i="5"/>
  <c r="J323" i="5" s="1"/>
  <c r="B323" i="5"/>
  <c r="I322" i="5"/>
  <c r="H322" i="5"/>
  <c r="G322" i="5"/>
  <c r="B322" i="5" s="1"/>
  <c r="E322" i="5"/>
  <c r="J322" i="5" s="1"/>
  <c r="I321" i="5"/>
  <c r="H321" i="5"/>
  <c r="G321" i="5"/>
  <c r="E321" i="5"/>
  <c r="J321" i="5" s="1"/>
  <c r="B321" i="5"/>
  <c r="J320" i="5"/>
  <c r="I320" i="5"/>
  <c r="H320" i="5"/>
  <c r="G320" i="5"/>
  <c r="B320" i="5" s="1"/>
  <c r="E320" i="5"/>
  <c r="I319" i="5"/>
  <c r="H319" i="5"/>
  <c r="G319" i="5"/>
  <c r="B319" i="5" s="1"/>
  <c r="E319" i="5"/>
  <c r="J319" i="5" s="1"/>
  <c r="I318" i="5"/>
  <c r="H318" i="5"/>
  <c r="G318" i="5"/>
  <c r="E318" i="5"/>
  <c r="J318" i="5" s="1"/>
  <c r="B318" i="5"/>
  <c r="I317" i="5"/>
  <c r="H317" i="5"/>
  <c r="G317" i="5"/>
  <c r="E317" i="5"/>
  <c r="J317" i="5" s="1"/>
  <c r="I316" i="5"/>
  <c r="H316" i="5"/>
  <c r="G316" i="5"/>
  <c r="B316" i="5" s="1"/>
  <c r="E316" i="5"/>
  <c r="J316" i="5" s="1"/>
  <c r="C316" i="5" s="1"/>
  <c r="I315" i="5"/>
  <c r="H315" i="5"/>
  <c r="G315" i="5"/>
  <c r="E315" i="5"/>
  <c r="J315" i="5" s="1"/>
  <c r="B315" i="5"/>
  <c r="I314" i="5"/>
  <c r="H314" i="5"/>
  <c r="G314" i="5"/>
  <c r="B314" i="5" s="1"/>
  <c r="E314" i="5"/>
  <c r="J314" i="5" s="1"/>
  <c r="I313" i="5"/>
  <c r="H313" i="5"/>
  <c r="G313" i="5"/>
  <c r="E313" i="5"/>
  <c r="J313" i="5" s="1"/>
  <c r="J312" i="5"/>
  <c r="I312" i="5"/>
  <c r="H312" i="5"/>
  <c r="G312" i="5"/>
  <c r="B312" i="5" s="1"/>
  <c r="E312" i="5"/>
  <c r="I311" i="5"/>
  <c r="H311" i="5"/>
  <c r="G311" i="5"/>
  <c r="B311" i="5" s="1"/>
  <c r="E311" i="5"/>
  <c r="J311" i="5" s="1"/>
  <c r="C311" i="5" s="1"/>
  <c r="I310" i="5"/>
  <c r="H310" i="5"/>
  <c r="G310" i="5"/>
  <c r="E310" i="5"/>
  <c r="J310" i="5" s="1"/>
  <c r="B310" i="5"/>
  <c r="I309" i="5"/>
  <c r="H309" i="5"/>
  <c r="G309" i="5"/>
  <c r="E309" i="5"/>
  <c r="J309" i="5" s="1"/>
  <c r="I308" i="5"/>
  <c r="H308" i="5"/>
  <c r="G308" i="5"/>
  <c r="E308" i="5"/>
  <c r="J308" i="5" s="1"/>
  <c r="I307" i="5"/>
  <c r="H307" i="5"/>
  <c r="G307" i="5"/>
  <c r="E307" i="5"/>
  <c r="J307" i="5" s="1"/>
  <c r="I306" i="5"/>
  <c r="H306" i="5"/>
  <c r="G306" i="5"/>
  <c r="E306" i="5"/>
  <c r="J306" i="5" s="1"/>
  <c r="B306" i="5"/>
  <c r="J305" i="5"/>
  <c r="I305" i="5"/>
  <c r="H305" i="5"/>
  <c r="G305" i="5"/>
  <c r="B305" i="5" s="1"/>
  <c r="E305" i="5"/>
  <c r="J304" i="5"/>
  <c r="I304" i="5"/>
  <c r="H304" i="5"/>
  <c r="G304" i="5"/>
  <c r="E304" i="5"/>
  <c r="I303" i="5"/>
  <c r="H303" i="5"/>
  <c r="G303" i="5"/>
  <c r="E303" i="5"/>
  <c r="J303" i="5" s="1"/>
  <c r="J302" i="5"/>
  <c r="C302" i="5" s="1"/>
  <c r="I302" i="5"/>
  <c r="H302" i="5"/>
  <c r="G302" i="5"/>
  <c r="B302" i="5" s="1"/>
  <c r="E302" i="5"/>
  <c r="I301" i="5"/>
  <c r="H301" i="5"/>
  <c r="G301" i="5"/>
  <c r="B301" i="5" s="1"/>
  <c r="E301" i="5"/>
  <c r="J301" i="5" s="1"/>
  <c r="I300" i="5"/>
  <c r="H300" i="5"/>
  <c r="G300" i="5"/>
  <c r="E300" i="5"/>
  <c r="J300" i="5" s="1"/>
  <c r="I299" i="5"/>
  <c r="H299" i="5"/>
  <c r="G299" i="5"/>
  <c r="E299" i="5"/>
  <c r="J299" i="5" s="1"/>
  <c r="I298" i="5"/>
  <c r="H298" i="5"/>
  <c r="G298" i="5"/>
  <c r="E298" i="5"/>
  <c r="J298" i="5" s="1"/>
  <c r="B298" i="5"/>
  <c r="J297" i="5"/>
  <c r="I297" i="5"/>
  <c r="H297" i="5"/>
  <c r="G297" i="5"/>
  <c r="B297" i="5" s="1"/>
  <c r="C297" i="5" s="1"/>
  <c r="E297" i="5"/>
  <c r="J296" i="5"/>
  <c r="I296" i="5"/>
  <c r="H296" i="5"/>
  <c r="B296" i="5" s="1"/>
  <c r="G296" i="5"/>
  <c r="E296" i="5"/>
  <c r="I295" i="5"/>
  <c r="H295" i="5"/>
  <c r="G295" i="5"/>
  <c r="B295" i="5" s="1"/>
  <c r="E295" i="5"/>
  <c r="J295" i="5" s="1"/>
  <c r="J294" i="5"/>
  <c r="I294" i="5"/>
  <c r="H294" i="5"/>
  <c r="G294" i="5"/>
  <c r="E294" i="5"/>
  <c r="I293" i="5"/>
  <c r="H293" i="5"/>
  <c r="G293" i="5"/>
  <c r="B293" i="5" s="1"/>
  <c r="E293" i="5"/>
  <c r="J293" i="5" s="1"/>
  <c r="I292" i="5"/>
  <c r="H292" i="5"/>
  <c r="G292" i="5"/>
  <c r="E292" i="5"/>
  <c r="J292" i="5" s="1"/>
  <c r="J291" i="5"/>
  <c r="I291" i="5"/>
  <c r="H291" i="5"/>
  <c r="G291" i="5"/>
  <c r="B291" i="5" s="1"/>
  <c r="E291" i="5"/>
  <c r="I290" i="5"/>
  <c r="H290" i="5"/>
  <c r="G290" i="5"/>
  <c r="E290" i="5"/>
  <c r="J290" i="5" s="1"/>
  <c r="J289" i="5"/>
  <c r="I289" i="5"/>
  <c r="H289" i="5"/>
  <c r="G289" i="5"/>
  <c r="E289" i="5"/>
  <c r="I288" i="5"/>
  <c r="H288" i="5"/>
  <c r="G288" i="5"/>
  <c r="B288" i="5" s="1"/>
  <c r="E288" i="5"/>
  <c r="J288" i="5" s="1"/>
  <c r="I287" i="5"/>
  <c r="H287" i="5"/>
  <c r="G287" i="5"/>
  <c r="B287" i="5" s="1"/>
  <c r="E287" i="5"/>
  <c r="J287" i="5" s="1"/>
  <c r="J286" i="5"/>
  <c r="I286" i="5"/>
  <c r="H286" i="5"/>
  <c r="G286" i="5"/>
  <c r="B286" i="5" s="1"/>
  <c r="E286" i="5"/>
  <c r="I285" i="5"/>
  <c r="H285" i="5"/>
  <c r="G285" i="5"/>
  <c r="B285" i="5" s="1"/>
  <c r="E285" i="5"/>
  <c r="J285" i="5" s="1"/>
  <c r="I284" i="5"/>
  <c r="H284" i="5"/>
  <c r="G284" i="5"/>
  <c r="B284" i="5" s="1"/>
  <c r="C284" i="5" s="1"/>
  <c r="E284" i="5"/>
  <c r="J284" i="5" s="1"/>
  <c r="I283" i="5"/>
  <c r="H283" i="5"/>
  <c r="G283" i="5"/>
  <c r="B283" i="5" s="1"/>
  <c r="E283" i="5"/>
  <c r="J283" i="5" s="1"/>
  <c r="I282" i="5"/>
  <c r="H282" i="5"/>
  <c r="G282" i="5"/>
  <c r="E282" i="5"/>
  <c r="J282" i="5" s="1"/>
  <c r="J281" i="5"/>
  <c r="I281" i="5"/>
  <c r="H281" i="5"/>
  <c r="G281" i="5"/>
  <c r="E281" i="5"/>
  <c r="I280" i="5"/>
  <c r="H280" i="5"/>
  <c r="G280" i="5"/>
  <c r="B280" i="5" s="1"/>
  <c r="E280" i="5"/>
  <c r="J280" i="5" s="1"/>
  <c r="I279" i="5"/>
  <c r="H279" i="5"/>
  <c r="G279" i="5"/>
  <c r="B279" i="5" s="1"/>
  <c r="E279" i="5"/>
  <c r="J279" i="5" s="1"/>
  <c r="I278" i="5"/>
  <c r="H278" i="5"/>
  <c r="G278" i="5"/>
  <c r="B278" i="5" s="1"/>
  <c r="E278" i="5"/>
  <c r="J278" i="5" s="1"/>
  <c r="C278" i="5" s="1"/>
  <c r="I277" i="5"/>
  <c r="H277" i="5"/>
  <c r="G277" i="5"/>
  <c r="B277" i="5" s="1"/>
  <c r="E277" i="5"/>
  <c r="J277" i="5" s="1"/>
  <c r="I276" i="5"/>
  <c r="H276" i="5"/>
  <c r="G276" i="5"/>
  <c r="B276" i="5" s="1"/>
  <c r="E276" i="5"/>
  <c r="J276" i="5" s="1"/>
  <c r="I275" i="5"/>
  <c r="H275" i="5"/>
  <c r="G275" i="5"/>
  <c r="B275" i="5" s="1"/>
  <c r="E275" i="5"/>
  <c r="J275" i="5" s="1"/>
  <c r="C275" i="5" s="1"/>
  <c r="I274" i="5"/>
  <c r="H274" i="5"/>
  <c r="G274" i="5"/>
  <c r="E274" i="5"/>
  <c r="J274" i="5" s="1"/>
  <c r="B274" i="5"/>
  <c r="I273" i="5"/>
  <c r="H273" i="5"/>
  <c r="G273" i="5"/>
  <c r="B273" i="5" s="1"/>
  <c r="E273" i="5"/>
  <c r="J273" i="5" s="1"/>
  <c r="I272" i="5"/>
  <c r="H272" i="5"/>
  <c r="G272" i="5"/>
  <c r="B272" i="5" s="1"/>
  <c r="E272" i="5"/>
  <c r="J272" i="5" s="1"/>
  <c r="I271" i="5"/>
  <c r="H271" i="5"/>
  <c r="G271" i="5"/>
  <c r="E271" i="5"/>
  <c r="J271" i="5" s="1"/>
  <c r="I270" i="5"/>
  <c r="H270" i="5"/>
  <c r="G270" i="5"/>
  <c r="B270" i="5" s="1"/>
  <c r="E270" i="5"/>
  <c r="J270" i="5" s="1"/>
  <c r="I269" i="5"/>
  <c r="H269" i="5"/>
  <c r="G269" i="5"/>
  <c r="B269" i="5" s="1"/>
  <c r="E269" i="5"/>
  <c r="J269" i="5" s="1"/>
  <c r="J268" i="5"/>
  <c r="I268" i="5"/>
  <c r="H268" i="5"/>
  <c r="G268" i="5"/>
  <c r="E268" i="5"/>
  <c r="I267" i="5"/>
  <c r="H267" i="5"/>
  <c r="G267" i="5"/>
  <c r="E267" i="5"/>
  <c r="J267" i="5" s="1"/>
  <c r="I266" i="5"/>
  <c r="H266" i="5"/>
  <c r="B266" i="5" s="1"/>
  <c r="G266" i="5"/>
  <c r="E266" i="5"/>
  <c r="J266" i="5" s="1"/>
  <c r="I265" i="5"/>
  <c r="H265" i="5"/>
  <c r="G265" i="5"/>
  <c r="B265" i="5" s="1"/>
  <c r="C265" i="5" s="1"/>
  <c r="E265" i="5"/>
  <c r="J265" i="5" s="1"/>
  <c r="I264" i="5"/>
  <c r="H264" i="5"/>
  <c r="G264" i="5"/>
  <c r="E264" i="5"/>
  <c r="J264" i="5" s="1"/>
  <c r="B264" i="5"/>
  <c r="J263" i="5"/>
  <c r="I263" i="5"/>
  <c r="H263" i="5"/>
  <c r="G263" i="5"/>
  <c r="B263" i="5" s="1"/>
  <c r="E263" i="5"/>
  <c r="I262" i="5"/>
  <c r="H262" i="5"/>
  <c r="G262" i="5"/>
  <c r="E262" i="5"/>
  <c r="J262" i="5" s="1"/>
  <c r="I261" i="5"/>
  <c r="H261" i="5"/>
  <c r="G261" i="5"/>
  <c r="E261" i="5"/>
  <c r="J261" i="5" s="1"/>
  <c r="J260" i="5"/>
  <c r="I260" i="5"/>
  <c r="H260" i="5"/>
  <c r="G260" i="5"/>
  <c r="E260" i="5"/>
  <c r="I259" i="5"/>
  <c r="H259" i="5"/>
  <c r="G259" i="5"/>
  <c r="B259" i="5" s="1"/>
  <c r="E259" i="5"/>
  <c r="J259" i="5" s="1"/>
  <c r="I258" i="5"/>
  <c r="H258" i="5"/>
  <c r="G258" i="5"/>
  <c r="E258" i="5"/>
  <c r="J258" i="5" s="1"/>
  <c r="I257" i="5"/>
  <c r="H257" i="5"/>
  <c r="G257" i="5"/>
  <c r="E257" i="5"/>
  <c r="J257" i="5" s="1"/>
  <c r="I256" i="5"/>
  <c r="H256" i="5"/>
  <c r="G256" i="5"/>
  <c r="E256" i="5"/>
  <c r="J256" i="5" s="1"/>
  <c r="J255" i="5"/>
  <c r="I255" i="5"/>
  <c r="H255" i="5"/>
  <c r="G255" i="5"/>
  <c r="E255" i="5"/>
  <c r="I254" i="5"/>
  <c r="H254" i="5"/>
  <c r="G254" i="5"/>
  <c r="B254" i="5" s="1"/>
  <c r="E254" i="5"/>
  <c r="J254" i="5" s="1"/>
  <c r="I253" i="5"/>
  <c r="H253" i="5"/>
  <c r="G253" i="5"/>
  <c r="E253" i="5"/>
  <c r="J253" i="5" s="1"/>
  <c r="I252" i="5"/>
  <c r="H252" i="5"/>
  <c r="G252" i="5"/>
  <c r="B252" i="5" s="1"/>
  <c r="E252" i="5"/>
  <c r="J252" i="5" s="1"/>
  <c r="J251" i="5"/>
  <c r="I251" i="5"/>
  <c r="H251" i="5"/>
  <c r="B251" i="5" s="1"/>
  <c r="C251" i="5" s="1"/>
  <c r="G251" i="5"/>
  <c r="E251" i="5"/>
  <c r="I250" i="5"/>
  <c r="H250" i="5"/>
  <c r="B250" i="5" s="1"/>
  <c r="G250" i="5"/>
  <c r="E250" i="5"/>
  <c r="J250" i="5" s="1"/>
  <c r="I249" i="5"/>
  <c r="H249" i="5"/>
  <c r="G249" i="5"/>
  <c r="B249" i="5" s="1"/>
  <c r="E249" i="5"/>
  <c r="J249" i="5" s="1"/>
  <c r="I248" i="5"/>
  <c r="H248" i="5"/>
  <c r="G248" i="5"/>
  <c r="B248" i="5" s="1"/>
  <c r="E248" i="5"/>
  <c r="J248" i="5" s="1"/>
  <c r="I247" i="5"/>
  <c r="H247" i="5"/>
  <c r="G247" i="5"/>
  <c r="B247" i="5" s="1"/>
  <c r="E247" i="5"/>
  <c r="J247" i="5" s="1"/>
  <c r="J246" i="5"/>
  <c r="I246" i="5"/>
  <c r="H246" i="5"/>
  <c r="G246" i="5"/>
  <c r="B246" i="5" s="1"/>
  <c r="C246" i="5" s="1"/>
  <c r="E246" i="5"/>
  <c r="I245" i="5"/>
  <c r="H245" i="5"/>
  <c r="G245" i="5"/>
  <c r="E245" i="5"/>
  <c r="J245" i="5" s="1"/>
  <c r="I244" i="5"/>
  <c r="H244" i="5"/>
  <c r="G244" i="5"/>
  <c r="E244" i="5"/>
  <c r="J244" i="5" s="1"/>
  <c r="I243" i="5"/>
  <c r="H243" i="5"/>
  <c r="G243" i="5"/>
  <c r="E243" i="5"/>
  <c r="J243" i="5" s="1"/>
  <c r="I242" i="5"/>
  <c r="H242" i="5"/>
  <c r="G242" i="5"/>
  <c r="E242" i="5"/>
  <c r="J242" i="5" s="1"/>
  <c r="B242" i="5"/>
  <c r="J241" i="5"/>
  <c r="I241" i="5"/>
  <c r="H241" i="5"/>
  <c r="G241" i="5"/>
  <c r="E241" i="5"/>
  <c r="B241" i="5"/>
  <c r="I240" i="5"/>
  <c r="H240" i="5"/>
  <c r="G240" i="5"/>
  <c r="E240" i="5"/>
  <c r="J240" i="5" s="1"/>
  <c r="I239" i="5"/>
  <c r="H239" i="5"/>
  <c r="G239" i="5"/>
  <c r="E239" i="5"/>
  <c r="J239" i="5" s="1"/>
  <c r="I238" i="5"/>
  <c r="H238" i="5"/>
  <c r="G238" i="5"/>
  <c r="E238" i="5"/>
  <c r="J238" i="5" s="1"/>
  <c r="I237" i="5"/>
  <c r="H237" i="5"/>
  <c r="G237" i="5"/>
  <c r="E237" i="5"/>
  <c r="J237" i="5" s="1"/>
  <c r="B237" i="5"/>
  <c r="C237" i="5" s="1"/>
  <c r="J236" i="5"/>
  <c r="I236" i="5"/>
  <c r="H236" i="5"/>
  <c r="G236" i="5"/>
  <c r="B236" i="5" s="1"/>
  <c r="E236" i="5"/>
  <c r="J235" i="5"/>
  <c r="I235" i="5"/>
  <c r="H235" i="5"/>
  <c r="G235" i="5"/>
  <c r="E235" i="5"/>
  <c r="I234" i="5"/>
  <c r="H234" i="5"/>
  <c r="G234" i="5"/>
  <c r="E234" i="5"/>
  <c r="J234" i="5" s="1"/>
  <c r="J233" i="5"/>
  <c r="I233" i="5"/>
  <c r="H233" i="5"/>
  <c r="G233" i="5"/>
  <c r="B233" i="5" s="1"/>
  <c r="E233" i="5"/>
  <c r="I232" i="5"/>
  <c r="H232" i="5"/>
  <c r="G232" i="5"/>
  <c r="B232" i="5" s="1"/>
  <c r="E232" i="5"/>
  <c r="J232" i="5" s="1"/>
  <c r="I231" i="5"/>
  <c r="H231" i="5"/>
  <c r="G231" i="5"/>
  <c r="E231" i="5"/>
  <c r="J231" i="5" s="1"/>
  <c r="I230" i="5"/>
  <c r="H230" i="5"/>
  <c r="G230" i="5"/>
  <c r="B230" i="5" s="1"/>
  <c r="E230" i="5"/>
  <c r="J230" i="5" s="1"/>
  <c r="I229" i="5"/>
  <c r="H229" i="5"/>
  <c r="G229" i="5"/>
  <c r="E229" i="5"/>
  <c r="J229" i="5" s="1"/>
  <c r="I228" i="5"/>
  <c r="H228" i="5"/>
  <c r="G228" i="5"/>
  <c r="E228" i="5"/>
  <c r="J228" i="5" s="1"/>
  <c r="I227" i="5"/>
  <c r="H227" i="5"/>
  <c r="G227" i="5"/>
  <c r="E227" i="5"/>
  <c r="J227" i="5" s="1"/>
  <c r="B227" i="5"/>
  <c r="I226" i="5"/>
  <c r="H226" i="5"/>
  <c r="G226" i="5"/>
  <c r="E226" i="5"/>
  <c r="J226" i="5" s="1"/>
  <c r="B226" i="5"/>
  <c r="I225" i="5"/>
  <c r="H225" i="5"/>
  <c r="G225" i="5"/>
  <c r="B225" i="5" s="1"/>
  <c r="E225" i="5"/>
  <c r="J225" i="5" s="1"/>
  <c r="I224" i="5"/>
  <c r="H224" i="5"/>
  <c r="G224" i="5"/>
  <c r="E224" i="5"/>
  <c r="J224" i="5" s="1"/>
  <c r="B224" i="5"/>
  <c r="J223" i="5"/>
  <c r="I223" i="5"/>
  <c r="H223" i="5"/>
  <c r="G223" i="5"/>
  <c r="E223" i="5"/>
  <c r="I222" i="5"/>
  <c r="H222" i="5"/>
  <c r="G222" i="5"/>
  <c r="E222" i="5"/>
  <c r="J222" i="5" s="1"/>
  <c r="I221" i="5"/>
  <c r="H221" i="5"/>
  <c r="G221" i="5"/>
  <c r="E221" i="5"/>
  <c r="J221" i="5" s="1"/>
  <c r="I220" i="5"/>
  <c r="H220" i="5"/>
  <c r="G220" i="5"/>
  <c r="B220" i="5" s="1"/>
  <c r="E220" i="5"/>
  <c r="J220" i="5" s="1"/>
  <c r="I219" i="5"/>
  <c r="H219" i="5"/>
  <c r="G219" i="5"/>
  <c r="E219" i="5"/>
  <c r="J219" i="5" s="1"/>
  <c r="B219" i="5"/>
  <c r="J218" i="5"/>
  <c r="I218" i="5"/>
  <c r="H218" i="5"/>
  <c r="B218" i="5" s="1"/>
  <c r="G218" i="5"/>
  <c r="E218" i="5"/>
  <c r="J217" i="5"/>
  <c r="I217" i="5"/>
  <c r="H217" i="5"/>
  <c r="G217" i="5"/>
  <c r="E217" i="5"/>
  <c r="I216" i="5"/>
  <c r="H216" i="5"/>
  <c r="G216" i="5"/>
  <c r="E216" i="5"/>
  <c r="J216" i="5" s="1"/>
  <c r="I215" i="5"/>
  <c r="H215" i="5"/>
  <c r="G215" i="5"/>
  <c r="E215" i="5"/>
  <c r="J215" i="5" s="1"/>
  <c r="I214" i="5"/>
  <c r="H214" i="5"/>
  <c r="G214" i="5"/>
  <c r="E214" i="5"/>
  <c r="J214" i="5" s="1"/>
  <c r="I213" i="5"/>
  <c r="H213" i="5"/>
  <c r="B213" i="5" s="1"/>
  <c r="G213" i="5"/>
  <c r="E213" i="5"/>
  <c r="J213" i="5" s="1"/>
  <c r="I212" i="5"/>
  <c r="H212" i="5"/>
  <c r="G212" i="5"/>
  <c r="B212" i="5" s="1"/>
  <c r="C212" i="5" s="1"/>
  <c r="E212" i="5"/>
  <c r="J212" i="5" s="1"/>
  <c r="I211" i="5"/>
  <c r="H211" i="5"/>
  <c r="B211" i="5" s="1"/>
  <c r="G211" i="5"/>
  <c r="E211" i="5"/>
  <c r="J211" i="5" s="1"/>
  <c r="J210" i="5"/>
  <c r="I210" i="5"/>
  <c r="H210" i="5"/>
  <c r="G210" i="5"/>
  <c r="B210" i="5" s="1"/>
  <c r="E210" i="5"/>
  <c r="I209" i="5"/>
  <c r="H209" i="5"/>
  <c r="G209" i="5"/>
  <c r="B209" i="5" s="1"/>
  <c r="E209" i="5"/>
  <c r="J209" i="5" s="1"/>
  <c r="I208" i="5"/>
  <c r="H208" i="5"/>
  <c r="G208" i="5"/>
  <c r="E208" i="5"/>
  <c r="J208" i="5" s="1"/>
  <c r="I207" i="5"/>
  <c r="H207" i="5"/>
  <c r="G207" i="5"/>
  <c r="B207" i="5" s="1"/>
  <c r="E207" i="5"/>
  <c r="J207" i="5" s="1"/>
  <c r="I206" i="5"/>
  <c r="H206" i="5"/>
  <c r="G206" i="5"/>
  <c r="B206" i="5" s="1"/>
  <c r="E206" i="5"/>
  <c r="J206" i="5" s="1"/>
  <c r="I205" i="5"/>
  <c r="H205" i="5"/>
  <c r="G205" i="5"/>
  <c r="B205" i="5" s="1"/>
  <c r="E205" i="5"/>
  <c r="J205" i="5" s="1"/>
  <c r="I204" i="5"/>
  <c r="H204" i="5"/>
  <c r="G204" i="5"/>
  <c r="E204" i="5"/>
  <c r="J204" i="5" s="1"/>
  <c r="B204" i="5"/>
  <c r="J203" i="5"/>
  <c r="I203" i="5"/>
  <c r="H203" i="5"/>
  <c r="G203" i="5"/>
  <c r="E203" i="5"/>
  <c r="I202" i="5"/>
  <c r="H202" i="5"/>
  <c r="G202" i="5"/>
  <c r="E202" i="5"/>
  <c r="J202" i="5" s="1"/>
  <c r="I201" i="5"/>
  <c r="H201" i="5"/>
  <c r="G201" i="5"/>
  <c r="E201" i="5"/>
  <c r="J201" i="5" s="1"/>
  <c r="I200" i="5"/>
  <c r="H200" i="5"/>
  <c r="G200" i="5"/>
  <c r="E200" i="5"/>
  <c r="J200" i="5" s="1"/>
  <c r="I199" i="5"/>
  <c r="H199" i="5"/>
  <c r="G199" i="5"/>
  <c r="E199" i="5"/>
  <c r="J199" i="5" s="1"/>
  <c r="B199" i="5"/>
  <c r="I198" i="5"/>
  <c r="H198" i="5"/>
  <c r="G198" i="5"/>
  <c r="B198" i="5" s="1"/>
  <c r="E198" i="5"/>
  <c r="J198" i="5" s="1"/>
  <c r="I197" i="5"/>
  <c r="H197" i="5"/>
  <c r="G197" i="5"/>
  <c r="E197" i="5"/>
  <c r="J197" i="5" s="1"/>
  <c r="B197" i="5"/>
  <c r="J196" i="5"/>
  <c r="I196" i="5"/>
  <c r="H196" i="5"/>
  <c r="G196" i="5"/>
  <c r="E196" i="5"/>
  <c r="B196" i="5"/>
  <c r="C196" i="5" s="1"/>
  <c r="J195" i="5"/>
  <c r="I195" i="5"/>
  <c r="H195" i="5"/>
  <c r="G195" i="5"/>
  <c r="E195" i="5"/>
  <c r="B195" i="5"/>
  <c r="I194" i="5"/>
  <c r="H194" i="5"/>
  <c r="G194" i="5"/>
  <c r="E194" i="5"/>
  <c r="J194" i="5" s="1"/>
  <c r="I193" i="5"/>
  <c r="H193" i="5"/>
  <c r="G193" i="5"/>
  <c r="E193" i="5"/>
  <c r="J193" i="5" s="1"/>
  <c r="I192" i="5"/>
  <c r="H192" i="5"/>
  <c r="G192" i="5"/>
  <c r="E192" i="5"/>
  <c r="J192" i="5" s="1"/>
  <c r="I191" i="5"/>
  <c r="H191" i="5"/>
  <c r="G191" i="5"/>
  <c r="E191" i="5"/>
  <c r="J191" i="5" s="1"/>
  <c r="I190" i="5"/>
  <c r="H190" i="5"/>
  <c r="G190" i="5"/>
  <c r="E190" i="5"/>
  <c r="J190" i="5" s="1"/>
  <c r="I189" i="5"/>
  <c r="H189" i="5"/>
  <c r="G189" i="5"/>
  <c r="E189" i="5"/>
  <c r="J189" i="5" s="1"/>
  <c r="B189" i="5"/>
  <c r="J188" i="5"/>
  <c r="I188" i="5"/>
  <c r="H188" i="5"/>
  <c r="G188" i="5"/>
  <c r="B188" i="5" s="1"/>
  <c r="C188" i="5" s="1"/>
  <c r="E188" i="5"/>
  <c r="J187" i="5"/>
  <c r="I187" i="5"/>
  <c r="H187" i="5"/>
  <c r="B187" i="5" s="1"/>
  <c r="G187" i="5"/>
  <c r="E187" i="5"/>
  <c r="I186" i="5"/>
  <c r="H186" i="5"/>
  <c r="G186" i="5"/>
  <c r="B186" i="5" s="1"/>
  <c r="E186" i="5"/>
  <c r="J186" i="5" s="1"/>
  <c r="I185" i="5"/>
  <c r="H185" i="5"/>
  <c r="G185" i="5"/>
  <c r="E185" i="5"/>
  <c r="J185" i="5" s="1"/>
  <c r="I184" i="5"/>
  <c r="H184" i="5"/>
  <c r="G184" i="5"/>
  <c r="B184" i="5" s="1"/>
  <c r="E184" i="5"/>
  <c r="J184" i="5" s="1"/>
  <c r="I183" i="5"/>
  <c r="H183" i="5"/>
  <c r="G183" i="5"/>
  <c r="B183" i="5" s="1"/>
  <c r="E183" i="5"/>
  <c r="J183" i="5" s="1"/>
  <c r="I182" i="5"/>
  <c r="H182" i="5"/>
  <c r="G182" i="5"/>
  <c r="B182" i="5" s="1"/>
  <c r="E182" i="5"/>
  <c r="J182" i="5" s="1"/>
  <c r="J181" i="5"/>
  <c r="I181" i="5"/>
  <c r="H181" i="5"/>
  <c r="G181" i="5"/>
  <c r="B181" i="5" s="1"/>
  <c r="E181" i="5"/>
  <c r="J180" i="5"/>
  <c r="I180" i="5"/>
  <c r="H180" i="5"/>
  <c r="B180" i="5" s="1"/>
  <c r="C180" i="5" s="1"/>
  <c r="G180" i="5"/>
  <c r="E180" i="5"/>
  <c r="I179" i="5"/>
  <c r="H179" i="5"/>
  <c r="G179" i="5"/>
  <c r="B179" i="5" s="1"/>
  <c r="E179" i="5"/>
  <c r="J179" i="5" s="1"/>
  <c r="I178" i="5"/>
  <c r="H178" i="5"/>
  <c r="G178" i="5"/>
  <c r="E178" i="5"/>
  <c r="J178" i="5" s="1"/>
  <c r="J177" i="5"/>
  <c r="I177" i="5"/>
  <c r="H177" i="5"/>
  <c r="G177" i="5"/>
  <c r="E177" i="5"/>
  <c r="I176" i="5"/>
  <c r="H176" i="5"/>
  <c r="G176" i="5"/>
  <c r="B176" i="5" s="1"/>
  <c r="E176" i="5"/>
  <c r="J176" i="5" s="1"/>
  <c r="I175" i="5"/>
  <c r="H175" i="5"/>
  <c r="G175" i="5"/>
  <c r="E175" i="5"/>
  <c r="J175" i="5" s="1"/>
  <c r="B175" i="5"/>
  <c r="I174" i="5"/>
  <c r="H174" i="5"/>
  <c r="G174" i="5"/>
  <c r="B174" i="5" s="1"/>
  <c r="E174" i="5"/>
  <c r="J174" i="5" s="1"/>
  <c r="I173" i="5"/>
  <c r="H173" i="5"/>
  <c r="G173" i="5"/>
  <c r="B173" i="5" s="1"/>
  <c r="E173" i="5"/>
  <c r="J173" i="5" s="1"/>
  <c r="J172" i="5"/>
  <c r="I172" i="5"/>
  <c r="H172" i="5"/>
  <c r="B172" i="5" s="1"/>
  <c r="C172" i="5" s="1"/>
  <c r="G172" i="5"/>
  <c r="E172" i="5"/>
  <c r="I171" i="5"/>
  <c r="H171" i="5"/>
  <c r="G171" i="5"/>
  <c r="B171" i="5" s="1"/>
  <c r="E171" i="5"/>
  <c r="J171" i="5" s="1"/>
  <c r="I170" i="5"/>
  <c r="H170" i="5"/>
  <c r="G170" i="5"/>
  <c r="E170" i="5"/>
  <c r="J170" i="5" s="1"/>
  <c r="J169" i="5"/>
  <c r="I169" i="5"/>
  <c r="H169" i="5"/>
  <c r="G169" i="5"/>
  <c r="B169" i="5" s="1"/>
  <c r="E169" i="5"/>
  <c r="I168" i="5"/>
  <c r="H168" i="5"/>
  <c r="G168" i="5"/>
  <c r="E168" i="5"/>
  <c r="J168" i="5" s="1"/>
  <c r="I167" i="5"/>
  <c r="H167" i="5"/>
  <c r="G167" i="5"/>
  <c r="B167" i="5" s="1"/>
  <c r="E167" i="5"/>
  <c r="J167" i="5" s="1"/>
  <c r="I166" i="5"/>
  <c r="H166" i="5"/>
  <c r="G166" i="5"/>
  <c r="E166" i="5"/>
  <c r="J166" i="5" s="1"/>
  <c r="B166" i="5"/>
  <c r="I165" i="5"/>
  <c r="H165" i="5"/>
  <c r="G165" i="5"/>
  <c r="E165" i="5"/>
  <c r="J165" i="5" s="1"/>
  <c r="I164" i="5"/>
  <c r="H164" i="5"/>
  <c r="G164" i="5"/>
  <c r="B164" i="5" s="1"/>
  <c r="E164" i="5"/>
  <c r="J164" i="5" s="1"/>
  <c r="I163" i="5"/>
  <c r="H163" i="5"/>
  <c r="G163" i="5"/>
  <c r="E163" i="5"/>
  <c r="J163" i="5" s="1"/>
  <c r="B163" i="5"/>
  <c r="J162" i="5"/>
  <c r="I162" i="5"/>
  <c r="H162" i="5"/>
  <c r="G162" i="5"/>
  <c r="B162" i="5" s="1"/>
  <c r="E162" i="5"/>
  <c r="I161" i="5"/>
  <c r="H161" i="5"/>
  <c r="G161" i="5"/>
  <c r="E161" i="5"/>
  <c r="J161" i="5" s="1"/>
  <c r="I160" i="5"/>
  <c r="H160" i="5"/>
  <c r="G160" i="5"/>
  <c r="E160" i="5"/>
  <c r="J160" i="5" s="1"/>
  <c r="J159" i="5"/>
  <c r="I159" i="5"/>
  <c r="H159" i="5"/>
  <c r="B159" i="5" s="1"/>
  <c r="G159" i="5"/>
  <c r="E159" i="5"/>
  <c r="I158" i="5"/>
  <c r="H158" i="5"/>
  <c r="G158" i="5"/>
  <c r="B158" i="5" s="1"/>
  <c r="E158" i="5"/>
  <c r="J158" i="5" s="1"/>
  <c r="J157" i="5"/>
  <c r="I157" i="5"/>
  <c r="H157" i="5"/>
  <c r="G157" i="5"/>
  <c r="B157" i="5" s="1"/>
  <c r="E157" i="5"/>
  <c r="J156" i="5"/>
  <c r="I156" i="5"/>
  <c r="H156" i="5"/>
  <c r="B156" i="5" s="1"/>
  <c r="C156" i="5" s="1"/>
  <c r="G156" i="5"/>
  <c r="E156" i="5"/>
  <c r="I155" i="5"/>
  <c r="H155" i="5"/>
  <c r="G155" i="5"/>
  <c r="B155" i="5" s="1"/>
  <c r="E155" i="5"/>
  <c r="J155" i="5" s="1"/>
  <c r="I154" i="5"/>
  <c r="H154" i="5"/>
  <c r="G154" i="5"/>
  <c r="E154" i="5"/>
  <c r="J154" i="5" s="1"/>
  <c r="I153" i="5"/>
  <c r="H153" i="5"/>
  <c r="G153" i="5"/>
  <c r="E153" i="5"/>
  <c r="J153" i="5" s="1"/>
  <c r="I152" i="5"/>
  <c r="H152" i="5"/>
  <c r="G152" i="5"/>
  <c r="E152" i="5"/>
  <c r="J152" i="5" s="1"/>
  <c r="I151" i="5"/>
  <c r="H151" i="5"/>
  <c r="B151" i="5" s="1"/>
  <c r="G151" i="5"/>
  <c r="E151" i="5"/>
  <c r="J151" i="5" s="1"/>
  <c r="I150" i="5"/>
  <c r="H150" i="5"/>
  <c r="G150" i="5"/>
  <c r="E150" i="5"/>
  <c r="J150" i="5" s="1"/>
  <c r="B150" i="5"/>
  <c r="I149" i="5"/>
  <c r="H149" i="5"/>
  <c r="G149" i="5"/>
  <c r="B149" i="5" s="1"/>
  <c r="E149" i="5"/>
  <c r="J149" i="5" s="1"/>
  <c r="J148" i="5"/>
  <c r="I148" i="5"/>
  <c r="H148" i="5"/>
  <c r="G148" i="5"/>
  <c r="E148" i="5"/>
  <c r="I147" i="5"/>
  <c r="H147" i="5"/>
  <c r="G147" i="5"/>
  <c r="E147" i="5"/>
  <c r="J147" i="5" s="1"/>
  <c r="B147" i="5"/>
  <c r="J146" i="5"/>
  <c r="I146" i="5"/>
  <c r="H146" i="5"/>
  <c r="G146" i="5"/>
  <c r="E146" i="5"/>
  <c r="I145" i="5"/>
  <c r="H145" i="5"/>
  <c r="G145" i="5"/>
  <c r="B145" i="5" s="1"/>
  <c r="E145" i="5"/>
  <c r="J145" i="5" s="1"/>
  <c r="I144" i="5"/>
  <c r="H144" i="5"/>
  <c r="G144" i="5"/>
  <c r="E144" i="5"/>
  <c r="J144" i="5" s="1"/>
  <c r="J143" i="5"/>
  <c r="I143" i="5"/>
  <c r="H143" i="5"/>
  <c r="G143" i="5"/>
  <c r="B143" i="5" s="1"/>
  <c r="E143" i="5"/>
  <c r="I142" i="5"/>
  <c r="H142" i="5"/>
  <c r="G142" i="5"/>
  <c r="B142" i="5" s="1"/>
  <c r="E142" i="5"/>
  <c r="J142" i="5" s="1"/>
  <c r="I141" i="5"/>
  <c r="H141" i="5"/>
  <c r="G141" i="5"/>
  <c r="E141" i="5"/>
  <c r="J141" i="5" s="1"/>
  <c r="B141" i="5"/>
  <c r="I140" i="5"/>
  <c r="H140" i="5"/>
  <c r="G140" i="5"/>
  <c r="E140" i="5"/>
  <c r="J140" i="5" s="1"/>
  <c r="J139" i="5"/>
  <c r="I139" i="5"/>
  <c r="H139" i="5"/>
  <c r="G139" i="5"/>
  <c r="E139" i="5"/>
  <c r="B139" i="5"/>
  <c r="I138" i="5"/>
  <c r="H138" i="5"/>
  <c r="B138" i="5" s="1"/>
  <c r="G138" i="5"/>
  <c r="E138" i="5"/>
  <c r="J138" i="5" s="1"/>
  <c r="I137" i="5"/>
  <c r="H137" i="5"/>
  <c r="G137" i="5"/>
  <c r="B137" i="5" s="1"/>
  <c r="E137" i="5"/>
  <c r="J137" i="5" s="1"/>
  <c r="J136" i="5"/>
  <c r="I136" i="5"/>
  <c r="H136" i="5"/>
  <c r="G136" i="5"/>
  <c r="E136" i="5"/>
  <c r="I135" i="5"/>
  <c r="H135" i="5"/>
  <c r="B135" i="5" s="1"/>
  <c r="G135" i="5"/>
  <c r="E135" i="5"/>
  <c r="J135" i="5" s="1"/>
  <c r="I134" i="5"/>
  <c r="H134" i="5"/>
  <c r="G134" i="5"/>
  <c r="E134" i="5"/>
  <c r="J134" i="5" s="1"/>
  <c r="I133" i="5"/>
  <c r="H133" i="5"/>
  <c r="B133" i="5" s="1"/>
  <c r="G133" i="5"/>
  <c r="E133" i="5"/>
  <c r="J133" i="5" s="1"/>
  <c r="I132" i="5"/>
  <c r="H132" i="5"/>
  <c r="G132" i="5"/>
  <c r="E132" i="5"/>
  <c r="J132" i="5" s="1"/>
  <c r="J131" i="5"/>
  <c r="I131" i="5"/>
  <c r="H131" i="5"/>
  <c r="G131" i="5"/>
  <c r="B131" i="5" s="1"/>
  <c r="E131" i="5"/>
  <c r="I130" i="5"/>
  <c r="H130" i="5"/>
  <c r="G130" i="5"/>
  <c r="B130" i="5" s="1"/>
  <c r="E130" i="5"/>
  <c r="J130" i="5" s="1"/>
  <c r="I129" i="5"/>
  <c r="H129" i="5"/>
  <c r="G129" i="5"/>
  <c r="B129" i="5" s="1"/>
  <c r="E129" i="5"/>
  <c r="J129" i="5" s="1"/>
  <c r="J128" i="5"/>
  <c r="I128" i="5"/>
  <c r="H128" i="5"/>
  <c r="G128" i="5"/>
  <c r="B128" i="5" s="1"/>
  <c r="E128" i="5"/>
  <c r="I127" i="5"/>
  <c r="H127" i="5"/>
  <c r="G127" i="5"/>
  <c r="E127" i="5"/>
  <c r="J127" i="5" s="1"/>
  <c r="J126" i="5"/>
  <c r="I126" i="5"/>
  <c r="H126" i="5"/>
  <c r="G126" i="5"/>
  <c r="E126" i="5"/>
  <c r="I125" i="5"/>
  <c r="H125" i="5"/>
  <c r="G125" i="5"/>
  <c r="B125" i="5" s="1"/>
  <c r="E125" i="5"/>
  <c r="J125" i="5" s="1"/>
  <c r="I124" i="5"/>
  <c r="H124" i="5"/>
  <c r="B124" i="5" s="1"/>
  <c r="G124" i="5"/>
  <c r="E124" i="5"/>
  <c r="J124" i="5" s="1"/>
  <c r="J123" i="5"/>
  <c r="C123" i="5" s="1"/>
  <c r="I123" i="5"/>
  <c r="H123" i="5"/>
  <c r="G123" i="5"/>
  <c r="E123" i="5"/>
  <c r="B123" i="5"/>
  <c r="I122" i="5"/>
  <c r="H122" i="5"/>
  <c r="G122" i="5"/>
  <c r="B122" i="5" s="1"/>
  <c r="E122" i="5"/>
  <c r="J122" i="5" s="1"/>
  <c r="I121" i="5"/>
  <c r="H121" i="5"/>
  <c r="G121" i="5"/>
  <c r="E121" i="5"/>
  <c r="J121" i="5" s="1"/>
  <c r="J120" i="5"/>
  <c r="I120" i="5"/>
  <c r="H120" i="5"/>
  <c r="G120" i="5"/>
  <c r="B120" i="5" s="1"/>
  <c r="E120" i="5"/>
  <c r="I119" i="5"/>
  <c r="H119" i="5"/>
  <c r="G119" i="5"/>
  <c r="E119" i="5"/>
  <c r="J119" i="5" s="1"/>
  <c r="J118" i="5"/>
  <c r="I118" i="5"/>
  <c r="H118" i="5"/>
  <c r="G118" i="5"/>
  <c r="B118" i="5" s="1"/>
  <c r="E118" i="5"/>
  <c r="I117" i="5"/>
  <c r="H117" i="5"/>
  <c r="G117" i="5"/>
  <c r="B117" i="5" s="1"/>
  <c r="E117" i="5"/>
  <c r="J117" i="5" s="1"/>
  <c r="I116" i="5"/>
  <c r="H116" i="5"/>
  <c r="B116" i="5" s="1"/>
  <c r="G116" i="5"/>
  <c r="E116" i="5"/>
  <c r="J116" i="5" s="1"/>
  <c r="J115" i="5"/>
  <c r="I115" i="5"/>
  <c r="H115" i="5"/>
  <c r="B115" i="5" s="1"/>
  <c r="G115" i="5"/>
  <c r="E115" i="5"/>
  <c r="I114" i="5"/>
  <c r="H114" i="5"/>
  <c r="G114" i="5"/>
  <c r="E114" i="5"/>
  <c r="J114" i="5" s="1"/>
  <c r="B114" i="5"/>
  <c r="J113" i="5"/>
  <c r="I113" i="5"/>
  <c r="H113" i="5"/>
  <c r="G113" i="5"/>
  <c r="E113" i="5"/>
  <c r="J112" i="5"/>
  <c r="I112" i="5"/>
  <c r="H112" i="5"/>
  <c r="G112" i="5"/>
  <c r="E112" i="5"/>
  <c r="I111" i="5"/>
  <c r="H111" i="5"/>
  <c r="B111" i="5" s="1"/>
  <c r="G111" i="5"/>
  <c r="E111" i="5"/>
  <c r="J111" i="5" s="1"/>
  <c r="J110" i="5"/>
  <c r="I110" i="5"/>
  <c r="H110" i="5"/>
  <c r="G110" i="5"/>
  <c r="B110" i="5" s="1"/>
  <c r="E110" i="5"/>
  <c r="I109" i="5"/>
  <c r="H109" i="5"/>
  <c r="G109" i="5"/>
  <c r="E109" i="5"/>
  <c r="J109" i="5" s="1"/>
  <c r="C109" i="5" s="1"/>
  <c r="B109" i="5"/>
  <c r="I108" i="5"/>
  <c r="H108" i="5"/>
  <c r="G108" i="5"/>
  <c r="E108" i="5"/>
  <c r="J108" i="5" s="1"/>
  <c r="I107" i="5"/>
  <c r="H107" i="5"/>
  <c r="G107" i="5"/>
  <c r="B107" i="5" s="1"/>
  <c r="E107" i="5"/>
  <c r="J107" i="5" s="1"/>
  <c r="I106" i="5"/>
  <c r="H106" i="5"/>
  <c r="G106" i="5"/>
  <c r="E106" i="5"/>
  <c r="J106" i="5" s="1"/>
  <c r="B106" i="5"/>
  <c r="J105" i="5"/>
  <c r="I105" i="5"/>
  <c r="H105" i="5"/>
  <c r="G105" i="5"/>
  <c r="B105" i="5" s="1"/>
  <c r="E105" i="5"/>
  <c r="I104" i="5"/>
  <c r="H104" i="5"/>
  <c r="G104" i="5"/>
  <c r="E104" i="5"/>
  <c r="J104" i="5" s="1"/>
  <c r="I103" i="5"/>
  <c r="H103" i="5"/>
  <c r="B103" i="5" s="1"/>
  <c r="G103" i="5"/>
  <c r="E103" i="5"/>
  <c r="J103" i="5" s="1"/>
  <c r="J102" i="5"/>
  <c r="I102" i="5"/>
  <c r="H102" i="5"/>
  <c r="G102" i="5"/>
  <c r="E102" i="5"/>
  <c r="I101" i="5"/>
  <c r="H101" i="5"/>
  <c r="G101" i="5"/>
  <c r="E101" i="5"/>
  <c r="J101" i="5" s="1"/>
  <c r="B101" i="5"/>
  <c r="I100" i="5"/>
  <c r="H100" i="5"/>
  <c r="G100" i="5"/>
  <c r="E100" i="5"/>
  <c r="J100" i="5" s="1"/>
  <c r="I99" i="5"/>
  <c r="H99" i="5"/>
  <c r="G99" i="5"/>
  <c r="B99" i="5" s="1"/>
  <c r="E99" i="5"/>
  <c r="J99" i="5" s="1"/>
  <c r="I98" i="5"/>
  <c r="H98" i="5"/>
  <c r="G98" i="5"/>
  <c r="E98" i="5"/>
  <c r="J98" i="5" s="1"/>
  <c r="B98" i="5"/>
  <c r="J97" i="5"/>
  <c r="I97" i="5"/>
  <c r="H97" i="5"/>
  <c r="G97" i="5"/>
  <c r="B97" i="5" s="1"/>
  <c r="E97" i="5"/>
  <c r="I96" i="5"/>
  <c r="H96" i="5"/>
  <c r="G96" i="5"/>
  <c r="B96" i="5" s="1"/>
  <c r="E96" i="5"/>
  <c r="J96" i="5" s="1"/>
  <c r="I95" i="5"/>
  <c r="H95" i="5"/>
  <c r="G95" i="5"/>
  <c r="E95" i="5"/>
  <c r="J95" i="5" s="1"/>
  <c r="I94" i="5"/>
  <c r="H94" i="5"/>
  <c r="G94" i="5"/>
  <c r="E94" i="5"/>
  <c r="J94" i="5" s="1"/>
  <c r="I93" i="5"/>
  <c r="H93" i="5"/>
  <c r="G93" i="5"/>
  <c r="E93" i="5"/>
  <c r="J93" i="5" s="1"/>
  <c r="B93" i="5"/>
  <c r="I92" i="5"/>
  <c r="H92" i="5"/>
  <c r="B92" i="5" s="1"/>
  <c r="G92" i="5"/>
  <c r="E92" i="5"/>
  <c r="J92" i="5" s="1"/>
  <c r="I91" i="5"/>
  <c r="H91" i="5"/>
  <c r="G91" i="5"/>
  <c r="E91" i="5"/>
  <c r="J91" i="5" s="1"/>
  <c r="C91" i="5" s="1"/>
  <c r="B91" i="5"/>
  <c r="I90" i="5"/>
  <c r="H90" i="5"/>
  <c r="G90" i="5"/>
  <c r="B90" i="5" s="1"/>
  <c r="E90" i="5"/>
  <c r="J90" i="5" s="1"/>
  <c r="J89" i="5"/>
  <c r="I89" i="5"/>
  <c r="H89" i="5"/>
  <c r="G89" i="5"/>
  <c r="E89" i="5"/>
  <c r="I88" i="5"/>
  <c r="H88" i="5"/>
  <c r="G88" i="5"/>
  <c r="B88" i="5" s="1"/>
  <c r="E88" i="5"/>
  <c r="J88" i="5" s="1"/>
  <c r="I87" i="5"/>
  <c r="H87" i="5"/>
  <c r="G87" i="5"/>
  <c r="E87" i="5"/>
  <c r="J87" i="5" s="1"/>
  <c r="I86" i="5"/>
  <c r="H86" i="5"/>
  <c r="G86" i="5"/>
  <c r="B86" i="5" s="1"/>
  <c r="E86" i="5"/>
  <c r="J86" i="5" s="1"/>
  <c r="I85" i="5"/>
  <c r="H85" i="5"/>
  <c r="G85" i="5"/>
  <c r="B85" i="5" s="1"/>
  <c r="E85" i="5"/>
  <c r="J85" i="5" s="1"/>
  <c r="I84" i="5"/>
  <c r="H84" i="5"/>
  <c r="B84" i="5" s="1"/>
  <c r="G84" i="5"/>
  <c r="E84" i="5"/>
  <c r="J84" i="5" s="1"/>
  <c r="I83" i="5"/>
  <c r="H83" i="5"/>
  <c r="G83" i="5"/>
  <c r="E83" i="5"/>
  <c r="J83" i="5" s="1"/>
  <c r="C83" i="5" s="1"/>
  <c r="B83" i="5"/>
  <c r="I82" i="5"/>
  <c r="H82" i="5"/>
  <c r="G82" i="5"/>
  <c r="E82" i="5"/>
  <c r="J82" i="5" s="1"/>
  <c r="B82" i="5"/>
  <c r="I81" i="5"/>
  <c r="H81" i="5"/>
  <c r="G81" i="5"/>
  <c r="E81" i="5"/>
  <c r="J81" i="5" s="1"/>
  <c r="I80" i="5"/>
  <c r="H80" i="5"/>
  <c r="G80" i="5"/>
  <c r="E80" i="5"/>
  <c r="J80" i="5" s="1"/>
  <c r="I79" i="5"/>
  <c r="H79" i="5"/>
  <c r="B79" i="5" s="1"/>
  <c r="G79" i="5"/>
  <c r="E79" i="5"/>
  <c r="J79" i="5" s="1"/>
  <c r="I78" i="5"/>
  <c r="H78" i="5"/>
  <c r="G78" i="5"/>
  <c r="B78" i="5" s="1"/>
  <c r="E78" i="5"/>
  <c r="J78" i="5" s="1"/>
  <c r="I77" i="5"/>
  <c r="H77" i="5"/>
  <c r="G77" i="5"/>
  <c r="E77" i="5"/>
  <c r="J77" i="5" s="1"/>
  <c r="B77" i="5"/>
  <c r="I76" i="5"/>
  <c r="H76" i="5"/>
  <c r="G76" i="5"/>
  <c r="E76" i="5"/>
  <c r="J76" i="5" s="1"/>
  <c r="J75" i="5"/>
  <c r="I75" i="5"/>
  <c r="H75" i="5"/>
  <c r="G75" i="5"/>
  <c r="E75" i="5"/>
  <c r="B75" i="5"/>
  <c r="I74" i="5"/>
  <c r="H74" i="5"/>
  <c r="B74" i="5" s="1"/>
  <c r="G74" i="5"/>
  <c r="E74" i="5"/>
  <c r="J74" i="5" s="1"/>
  <c r="I73" i="5"/>
  <c r="H73" i="5"/>
  <c r="G73" i="5"/>
  <c r="B73" i="5" s="1"/>
  <c r="E73" i="5"/>
  <c r="J73" i="5" s="1"/>
  <c r="J72" i="5"/>
  <c r="I72" i="5"/>
  <c r="H72" i="5"/>
  <c r="G72" i="5"/>
  <c r="E72" i="5"/>
  <c r="I71" i="5"/>
  <c r="H71" i="5"/>
  <c r="B71" i="5" s="1"/>
  <c r="G71" i="5"/>
  <c r="E71" i="5"/>
  <c r="J71" i="5" s="1"/>
  <c r="I70" i="5"/>
  <c r="H70" i="5"/>
  <c r="G70" i="5"/>
  <c r="E70" i="5"/>
  <c r="J70" i="5" s="1"/>
  <c r="I69" i="5"/>
  <c r="H69" i="5"/>
  <c r="B69" i="5" s="1"/>
  <c r="G69" i="5"/>
  <c r="E69" i="5"/>
  <c r="J69" i="5" s="1"/>
  <c r="I68" i="5"/>
  <c r="H68" i="5"/>
  <c r="G68" i="5"/>
  <c r="E68" i="5"/>
  <c r="J68" i="5" s="1"/>
  <c r="J67" i="5"/>
  <c r="I67" i="5"/>
  <c r="H67" i="5"/>
  <c r="G67" i="5"/>
  <c r="B67" i="5" s="1"/>
  <c r="E67" i="5"/>
  <c r="I66" i="5"/>
  <c r="H66" i="5"/>
  <c r="G66" i="5"/>
  <c r="B66" i="5" s="1"/>
  <c r="E66" i="5"/>
  <c r="J66" i="5" s="1"/>
  <c r="I65" i="5"/>
  <c r="H65" i="5"/>
  <c r="G65" i="5"/>
  <c r="B65" i="5" s="1"/>
  <c r="E65" i="5"/>
  <c r="J65" i="5" s="1"/>
  <c r="J64" i="5"/>
  <c r="I64" i="5"/>
  <c r="H64" i="5"/>
  <c r="G64" i="5"/>
  <c r="B64" i="5" s="1"/>
  <c r="E64" i="5"/>
  <c r="I63" i="5"/>
  <c r="H63" i="5"/>
  <c r="G63" i="5"/>
  <c r="E63" i="5"/>
  <c r="J63" i="5" s="1"/>
  <c r="J62" i="5"/>
  <c r="I62" i="5"/>
  <c r="H62" i="5"/>
  <c r="G62" i="5"/>
  <c r="E62" i="5"/>
  <c r="I61" i="5"/>
  <c r="H61" i="5"/>
  <c r="G61" i="5"/>
  <c r="B61" i="5" s="1"/>
  <c r="E61" i="5"/>
  <c r="J61" i="5" s="1"/>
  <c r="I60" i="5"/>
  <c r="H60" i="5"/>
  <c r="B60" i="5" s="1"/>
  <c r="G60" i="5"/>
  <c r="E60" i="5"/>
  <c r="J60" i="5" s="1"/>
  <c r="J59" i="5"/>
  <c r="C59" i="5" s="1"/>
  <c r="I59" i="5"/>
  <c r="H59" i="5"/>
  <c r="G59" i="5"/>
  <c r="E59" i="5"/>
  <c r="B59" i="5"/>
  <c r="I58" i="5"/>
  <c r="H58" i="5"/>
  <c r="G58" i="5"/>
  <c r="B58" i="5" s="1"/>
  <c r="E58" i="5"/>
  <c r="J58" i="5" s="1"/>
  <c r="I57" i="5"/>
  <c r="H57" i="5"/>
  <c r="G57" i="5"/>
  <c r="E57" i="5"/>
  <c r="J57" i="5" s="1"/>
  <c r="J56" i="5"/>
  <c r="I56" i="5"/>
  <c r="H56" i="5"/>
  <c r="G56" i="5"/>
  <c r="B56" i="5" s="1"/>
  <c r="E56" i="5"/>
  <c r="I55" i="5"/>
  <c r="H55" i="5"/>
  <c r="G55" i="5"/>
  <c r="E55" i="5"/>
  <c r="J55" i="5" s="1"/>
  <c r="J54" i="5"/>
  <c r="I54" i="5"/>
  <c r="H54" i="5"/>
  <c r="G54" i="5"/>
  <c r="B54" i="5" s="1"/>
  <c r="E54" i="5"/>
  <c r="I53" i="5"/>
  <c r="H53" i="5"/>
  <c r="G53" i="5"/>
  <c r="B53" i="5" s="1"/>
  <c r="E53" i="5"/>
  <c r="J53" i="5" s="1"/>
  <c r="I52" i="5"/>
  <c r="H52" i="5"/>
  <c r="B52" i="5" s="1"/>
  <c r="G52" i="5"/>
  <c r="E52" i="5"/>
  <c r="J52" i="5" s="1"/>
  <c r="J51" i="5"/>
  <c r="I51" i="5"/>
  <c r="H51" i="5"/>
  <c r="B51" i="5" s="1"/>
  <c r="G51" i="5"/>
  <c r="E51" i="5"/>
  <c r="I50" i="5"/>
  <c r="H50" i="5"/>
  <c r="G50" i="5"/>
  <c r="E50" i="5"/>
  <c r="J50" i="5" s="1"/>
  <c r="C50" i="5" s="1"/>
  <c r="B50" i="5"/>
  <c r="J49" i="5"/>
  <c r="I49" i="5"/>
  <c r="H49" i="5"/>
  <c r="G49" i="5"/>
  <c r="E49" i="5"/>
  <c r="J48" i="5"/>
  <c r="I48" i="5"/>
  <c r="H48" i="5"/>
  <c r="G48" i="5"/>
  <c r="E48" i="5"/>
  <c r="I47" i="5"/>
  <c r="H47" i="5"/>
  <c r="B47" i="5" s="1"/>
  <c r="G47" i="5"/>
  <c r="E47" i="5"/>
  <c r="J47" i="5" s="1"/>
  <c r="J46" i="5"/>
  <c r="I46" i="5"/>
  <c r="H46" i="5"/>
  <c r="G46" i="5"/>
  <c r="B46" i="5" s="1"/>
  <c r="E46" i="5"/>
  <c r="I45" i="5"/>
  <c r="H45" i="5"/>
  <c r="G45" i="5"/>
  <c r="E45" i="5"/>
  <c r="J45" i="5" s="1"/>
  <c r="C45" i="5" s="1"/>
  <c r="B45" i="5"/>
  <c r="I44" i="5"/>
  <c r="H44" i="5"/>
  <c r="G44" i="5"/>
  <c r="E44" i="5"/>
  <c r="J44" i="5" s="1"/>
  <c r="I43" i="5"/>
  <c r="H43" i="5"/>
  <c r="G43" i="5"/>
  <c r="B43" i="5" s="1"/>
  <c r="E43" i="5"/>
  <c r="J43" i="5" s="1"/>
  <c r="I42" i="5"/>
  <c r="H42" i="5"/>
  <c r="G42" i="5"/>
  <c r="E42" i="5"/>
  <c r="J42" i="5" s="1"/>
  <c r="B42" i="5"/>
  <c r="J41" i="5"/>
  <c r="I41" i="5"/>
  <c r="H41" i="5"/>
  <c r="G41" i="5"/>
  <c r="B41" i="5" s="1"/>
  <c r="E41" i="5"/>
  <c r="I40" i="5"/>
  <c r="H40" i="5"/>
  <c r="G40" i="5"/>
  <c r="E40" i="5"/>
  <c r="J40" i="5" s="1"/>
  <c r="I39" i="5"/>
  <c r="H39" i="5"/>
  <c r="B39" i="5" s="1"/>
  <c r="G39" i="5"/>
  <c r="E39" i="5"/>
  <c r="J39" i="5" s="1"/>
  <c r="J38" i="5"/>
  <c r="I38" i="5"/>
  <c r="H38" i="5"/>
  <c r="G38" i="5"/>
  <c r="E38" i="5"/>
  <c r="I37" i="5"/>
  <c r="H37" i="5"/>
  <c r="G37" i="5"/>
  <c r="E37" i="5"/>
  <c r="J37" i="5" s="1"/>
  <c r="B37" i="5"/>
  <c r="I36" i="5"/>
  <c r="H36" i="5"/>
  <c r="G36" i="5"/>
  <c r="B36" i="5" s="1"/>
  <c r="E36" i="5"/>
  <c r="J36" i="5" s="1"/>
  <c r="I35" i="5"/>
  <c r="H35" i="5"/>
  <c r="G35" i="5"/>
  <c r="B35" i="5" s="1"/>
  <c r="E35" i="5"/>
  <c r="J35" i="5" s="1"/>
  <c r="I34" i="5"/>
  <c r="H34" i="5"/>
  <c r="G34" i="5"/>
  <c r="E34" i="5"/>
  <c r="J34" i="5" s="1"/>
  <c r="B34" i="5"/>
  <c r="J33" i="5"/>
  <c r="I33" i="5"/>
  <c r="H33" i="5"/>
  <c r="G33" i="5"/>
  <c r="E33" i="5"/>
  <c r="I32" i="5"/>
  <c r="H32" i="5"/>
  <c r="G32" i="5"/>
  <c r="B32" i="5" s="1"/>
  <c r="E32" i="5"/>
  <c r="J32" i="5" s="1"/>
  <c r="I31" i="5"/>
  <c r="H31" i="5"/>
  <c r="G31" i="5"/>
  <c r="E31" i="5"/>
  <c r="J31" i="5" s="1"/>
  <c r="I30" i="5"/>
  <c r="H30" i="5"/>
  <c r="G30" i="5"/>
  <c r="E30" i="5"/>
  <c r="J30" i="5" s="1"/>
  <c r="I29" i="5"/>
  <c r="H29" i="5"/>
  <c r="G29" i="5"/>
  <c r="E29" i="5"/>
  <c r="J29" i="5" s="1"/>
  <c r="B29" i="5"/>
  <c r="I28" i="5"/>
  <c r="H28" i="5"/>
  <c r="G28" i="5"/>
  <c r="E28" i="5"/>
  <c r="J28" i="5" s="1"/>
  <c r="I27" i="5"/>
  <c r="H27" i="5"/>
  <c r="G27" i="5"/>
  <c r="E27" i="5"/>
  <c r="J27" i="5" s="1"/>
  <c r="C27" i="5" s="1"/>
  <c r="B27" i="5"/>
  <c r="I26" i="5"/>
  <c r="H26" i="5"/>
  <c r="G26" i="5"/>
  <c r="B26" i="5" s="1"/>
  <c r="E26" i="5"/>
  <c r="J26" i="5" s="1"/>
  <c r="J25" i="5"/>
  <c r="I25" i="5"/>
  <c r="H25" i="5"/>
  <c r="B25" i="5" s="1"/>
  <c r="G25" i="5"/>
  <c r="E25" i="5"/>
  <c r="I24" i="5"/>
  <c r="H24" i="5"/>
  <c r="G24" i="5"/>
  <c r="B24" i="5" s="1"/>
  <c r="E24" i="5"/>
  <c r="J24" i="5" s="1"/>
  <c r="I23" i="5"/>
  <c r="H23" i="5"/>
  <c r="G23" i="5"/>
  <c r="E23" i="5"/>
  <c r="J23" i="5" s="1"/>
  <c r="I22" i="5"/>
  <c r="H22" i="5"/>
  <c r="G22" i="5"/>
  <c r="B22" i="5" s="1"/>
  <c r="E22" i="5"/>
  <c r="J22" i="5" s="1"/>
  <c r="I21" i="5"/>
  <c r="H21" i="5"/>
  <c r="G21" i="5"/>
  <c r="B21" i="5" s="1"/>
  <c r="E21" i="5"/>
  <c r="J21" i="5" s="1"/>
  <c r="I20" i="5"/>
  <c r="H20" i="5"/>
  <c r="G20" i="5"/>
  <c r="E20" i="5"/>
  <c r="J20" i="5" s="1"/>
  <c r="I19" i="5"/>
  <c r="H19" i="5"/>
  <c r="G19" i="5"/>
  <c r="E19" i="5"/>
  <c r="J19" i="5" s="1"/>
  <c r="C19" i="5" s="1"/>
  <c r="B19" i="5"/>
  <c r="I18" i="5"/>
  <c r="H18" i="5"/>
  <c r="G18" i="5"/>
  <c r="E18" i="5"/>
  <c r="J18" i="5" s="1"/>
  <c r="B18" i="5"/>
  <c r="I17" i="5"/>
  <c r="H17" i="5"/>
  <c r="B17" i="5" s="1"/>
  <c r="G17" i="5"/>
  <c r="E17" i="5"/>
  <c r="J17" i="5" s="1"/>
  <c r="I16" i="5"/>
  <c r="H16" i="5"/>
  <c r="G16" i="5"/>
  <c r="E16" i="5"/>
  <c r="J16" i="5" s="1"/>
  <c r="I15" i="5"/>
  <c r="H15" i="5"/>
  <c r="B15" i="5" s="1"/>
  <c r="G15" i="5"/>
  <c r="E15" i="5"/>
  <c r="J15" i="5" s="1"/>
  <c r="I14" i="5"/>
  <c r="H14" i="5"/>
  <c r="G14" i="5"/>
  <c r="B14" i="5" s="1"/>
  <c r="E14" i="5"/>
  <c r="J14" i="5" s="1"/>
  <c r="I13" i="5"/>
  <c r="H13" i="5"/>
  <c r="G13" i="5"/>
  <c r="E13" i="5"/>
  <c r="J13" i="5" s="1"/>
  <c r="B13" i="5"/>
  <c r="I12" i="5"/>
  <c r="H12" i="5"/>
  <c r="G12" i="5"/>
  <c r="B12" i="5" s="1"/>
  <c r="E12" i="5"/>
  <c r="J12" i="5" s="1"/>
  <c r="J11" i="5"/>
  <c r="I11" i="5"/>
  <c r="H11" i="5"/>
  <c r="G11" i="5"/>
  <c r="E11" i="5"/>
  <c r="B11" i="5"/>
  <c r="I10" i="5"/>
  <c r="H10" i="5"/>
  <c r="B10" i="5" s="1"/>
  <c r="G10" i="5"/>
  <c r="E10" i="5"/>
  <c r="J10" i="5" s="1"/>
  <c r="I9" i="5"/>
  <c r="H9" i="5"/>
  <c r="G9" i="5"/>
  <c r="E9" i="5"/>
  <c r="J9" i="5" s="1"/>
  <c r="J8" i="5"/>
  <c r="I8" i="5"/>
  <c r="H8" i="5"/>
  <c r="G8" i="5"/>
  <c r="E8" i="5"/>
  <c r="I7" i="5"/>
  <c r="H7" i="5"/>
  <c r="B7" i="5" s="1"/>
  <c r="G7" i="5"/>
  <c r="E7" i="5"/>
  <c r="J7" i="5" s="1"/>
  <c r="I6" i="5"/>
  <c r="H6" i="5"/>
  <c r="G6" i="5"/>
  <c r="E6" i="5"/>
  <c r="J6" i="5" s="1"/>
  <c r="I5" i="5"/>
  <c r="H5" i="5"/>
  <c r="B5" i="5" s="1"/>
  <c r="G5" i="5"/>
  <c r="E5" i="5"/>
  <c r="J5" i="5" s="1"/>
  <c r="I4" i="5"/>
  <c r="H4" i="5"/>
  <c r="G4" i="5"/>
  <c r="B4" i="5" s="1"/>
  <c r="E4" i="5"/>
  <c r="J4" i="5" s="1"/>
  <c r="C4" i="5" s="1"/>
  <c r="J3" i="5"/>
  <c r="I3" i="5"/>
  <c r="H3" i="5"/>
  <c r="G3" i="5"/>
  <c r="B3" i="5" s="1"/>
  <c r="E3" i="5"/>
  <c r="I2" i="5"/>
  <c r="H2" i="5"/>
  <c r="G2" i="5"/>
  <c r="B2" i="5" s="1"/>
  <c r="E2" i="5"/>
  <c r="J2" i="5" s="1"/>
  <c r="I441" i="4"/>
  <c r="H441" i="4"/>
  <c r="G441" i="4"/>
  <c r="E441" i="4"/>
  <c r="J441" i="4" s="1"/>
  <c r="B441" i="4"/>
  <c r="J440" i="4"/>
  <c r="I440" i="4"/>
  <c r="H440" i="4"/>
  <c r="G440" i="4"/>
  <c r="B440" i="4" s="1"/>
  <c r="E440" i="4"/>
  <c r="J439" i="4"/>
  <c r="I439" i="4"/>
  <c r="H439" i="4"/>
  <c r="G439" i="4"/>
  <c r="E439" i="4"/>
  <c r="B439" i="4"/>
  <c r="I438" i="4"/>
  <c r="H438" i="4"/>
  <c r="G438" i="4"/>
  <c r="E438" i="4"/>
  <c r="J438" i="4" s="1"/>
  <c r="I437" i="4"/>
  <c r="H437" i="4"/>
  <c r="G437" i="4"/>
  <c r="E437" i="4"/>
  <c r="J437" i="4" s="1"/>
  <c r="I436" i="4"/>
  <c r="H436" i="4"/>
  <c r="G436" i="4"/>
  <c r="B436" i="4" s="1"/>
  <c r="E436" i="4"/>
  <c r="J436" i="4" s="1"/>
  <c r="I435" i="4"/>
  <c r="H435" i="4"/>
  <c r="G435" i="4"/>
  <c r="E435" i="4"/>
  <c r="J435" i="4" s="1"/>
  <c r="I434" i="4"/>
  <c r="H434" i="4"/>
  <c r="G434" i="4"/>
  <c r="B434" i="4" s="1"/>
  <c r="E434" i="4"/>
  <c r="J434" i="4" s="1"/>
  <c r="I433" i="4"/>
  <c r="H433" i="4"/>
  <c r="G433" i="4"/>
  <c r="B433" i="4" s="1"/>
  <c r="E433" i="4"/>
  <c r="J433" i="4" s="1"/>
  <c r="J432" i="4"/>
  <c r="I432" i="4"/>
  <c r="H432" i="4"/>
  <c r="G432" i="4"/>
  <c r="B432" i="4" s="1"/>
  <c r="E432" i="4"/>
  <c r="J431" i="4"/>
  <c r="I431" i="4"/>
  <c r="H431" i="4"/>
  <c r="G431" i="4"/>
  <c r="E431" i="4"/>
  <c r="B431" i="4"/>
  <c r="I430" i="4"/>
  <c r="H430" i="4"/>
  <c r="B430" i="4" s="1"/>
  <c r="G430" i="4"/>
  <c r="E430" i="4"/>
  <c r="J430" i="4" s="1"/>
  <c r="J429" i="4"/>
  <c r="I429" i="4"/>
  <c r="H429" i="4"/>
  <c r="G429" i="4"/>
  <c r="E429" i="4"/>
  <c r="I428" i="4"/>
  <c r="H428" i="4"/>
  <c r="G428" i="4"/>
  <c r="B428" i="4" s="1"/>
  <c r="E428" i="4"/>
  <c r="J428" i="4" s="1"/>
  <c r="I427" i="4"/>
  <c r="H427" i="4"/>
  <c r="G427" i="4"/>
  <c r="E427" i="4"/>
  <c r="J427" i="4" s="1"/>
  <c r="I426" i="4"/>
  <c r="H426" i="4"/>
  <c r="G426" i="4"/>
  <c r="B426" i="4" s="1"/>
  <c r="E426" i="4"/>
  <c r="J426" i="4" s="1"/>
  <c r="I425" i="4"/>
  <c r="H425" i="4"/>
  <c r="G425" i="4"/>
  <c r="B425" i="4" s="1"/>
  <c r="E425" i="4"/>
  <c r="J425" i="4" s="1"/>
  <c r="J424" i="4"/>
  <c r="I424" i="4"/>
  <c r="H424" i="4"/>
  <c r="G424" i="4"/>
  <c r="B424" i="4" s="1"/>
  <c r="E424" i="4"/>
  <c r="J423" i="4"/>
  <c r="I423" i="4"/>
  <c r="H423" i="4"/>
  <c r="G423" i="4"/>
  <c r="E423" i="4"/>
  <c r="B423" i="4"/>
  <c r="I422" i="4"/>
  <c r="H422" i="4"/>
  <c r="B422" i="4" s="1"/>
  <c r="G422" i="4"/>
  <c r="E422" i="4"/>
  <c r="J422" i="4" s="1"/>
  <c r="J421" i="4"/>
  <c r="I421" i="4"/>
  <c r="H421" i="4"/>
  <c r="G421" i="4"/>
  <c r="E421" i="4"/>
  <c r="I420" i="4"/>
  <c r="H420" i="4"/>
  <c r="G420" i="4"/>
  <c r="B420" i="4" s="1"/>
  <c r="E420" i="4"/>
  <c r="J420" i="4" s="1"/>
  <c r="I419" i="4"/>
  <c r="H419" i="4"/>
  <c r="G419" i="4"/>
  <c r="E419" i="4"/>
  <c r="J419" i="4" s="1"/>
  <c r="I418" i="4"/>
  <c r="H418" i="4"/>
  <c r="G418" i="4"/>
  <c r="E418" i="4"/>
  <c r="J418" i="4" s="1"/>
  <c r="B418" i="4"/>
  <c r="I417" i="4"/>
  <c r="H417" i="4"/>
  <c r="G417" i="4"/>
  <c r="E417" i="4"/>
  <c r="J417" i="4" s="1"/>
  <c r="B417" i="4"/>
  <c r="J416" i="4"/>
  <c r="I416" i="4"/>
  <c r="H416" i="4"/>
  <c r="G416" i="4"/>
  <c r="B416" i="4" s="1"/>
  <c r="E416" i="4"/>
  <c r="I415" i="4"/>
  <c r="H415" i="4"/>
  <c r="G415" i="4"/>
  <c r="E415" i="4"/>
  <c r="J415" i="4" s="1"/>
  <c r="B415" i="4"/>
  <c r="I414" i="4"/>
  <c r="H414" i="4"/>
  <c r="G414" i="4"/>
  <c r="E414" i="4"/>
  <c r="J414" i="4" s="1"/>
  <c r="I413" i="4"/>
  <c r="H413" i="4"/>
  <c r="G413" i="4"/>
  <c r="E413" i="4"/>
  <c r="J413" i="4" s="1"/>
  <c r="I412" i="4"/>
  <c r="H412" i="4"/>
  <c r="G412" i="4"/>
  <c r="E412" i="4"/>
  <c r="J412" i="4" s="1"/>
  <c r="I411" i="4"/>
  <c r="H411" i="4"/>
  <c r="G411" i="4"/>
  <c r="E411" i="4"/>
  <c r="J411" i="4" s="1"/>
  <c r="I410" i="4"/>
  <c r="H410" i="4"/>
  <c r="G410" i="4"/>
  <c r="E410" i="4"/>
  <c r="J410" i="4" s="1"/>
  <c r="B410" i="4"/>
  <c r="I409" i="4"/>
  <c r="H409" i="4"/>
  <c r="G409" i="4"/>
  <c r="E409" i="4"/>
  <c r="J409" i="4" s="1"/>
  <c r="B409" i="4"/>
  <c r="J408" i="4"/>
  <c r="I408" i="4"/>
  <c r="H408" i="4"/>
  <c r="G408" i="4"/>
  <c r="B408" i="4" s="1"/>
  <c r="E408" i="4"/>
  <c r="I407" i="4"/>
  <c r="H407" i="4"/>
  <c r="G407" i="4"/>
  <c r="E407" i="4"/>
  <c r="J407" i="4" s="1"/>
  <c r="C407" i="4" s="1"/>
  <c r="B407" i="4"/>
  <c r="I406" i="4"/>
  <c r="H406" i="4"/>
  <c r="G406" i="4"/>
  <c r="E406" i="4"/>
  <c r="J406" i="4" s="1"/>
  <c r="I405" i="4"/>
  <c r="H405" i="4"/>
  <c r="G405" i="4"/>
  <c r="E405" i="4"/>
  <c r="J405" i="4" s="1"/>
  <c r="I404" i="4"/>
  <c r="H404" i="4"/>
  <c r="G404" i="4"/>
  <c r="E404" i="4"/>
  <c r="J404" i="4" s="1"/>
  <c r="I403" i="4"/>
  <c r="H403" i="4"/>
  <c r="G403" i="4"/>
  <c r="E403" i="4"/>
  <c r="J403" i="4" s="1"/>
  <c r="I402" i="4"/>
  <c r="H402" i="4"/>
  <c r="B402" i="4" s="1"/>
  <c r="G402" i="4"/>
  <c r="E402" i="4"/>
  <c r="J402" i="4" s="1"/>
  <c r="I401" i="4"/>
  <c r="H401" i="4"/>
  <c r="G401" i="4"/>
  <c r="E401" i="4"/>
  <c r="J401" i="4" s="1"/>
  <c r="B401" i="4"/>
  <c r="I400" i="4"/>
  <c r="H400" i="4"/>
  <c r="B400" i="4" s="1"/>
  <c r="G400" i="4"/>
  <c r="E400" i="4"/>
  <c r="J400" i="4" s="1"/>
  <c r="J399" i="4"/>
  <c r="I399" i="4"/>
  <c r="H399" i="4"/>
  <c r="G399" i="4"/>
  <c r="B399" i="4" s="1"/>
  <c r="E399" i="4"/>
  <c r="J398" i="4"/>
  <c r="I398" i="4"/>
  <c r="H398" i="4"/>
  <c r="B398" i="4" s="1"/>
  <c r="G398" i="4"/>
  <c r="E398" i="4"/>
  <c r="J397" i="4"/>
  <c r="I397" i="4"/>
  <c r="H397" i="4"/>
  <c r="G397" i="4"/>
  <c r="B397" i="4" s="1"/>
  <c r="E397" i="4"/>
  <c r="I396" i="4"/>
  <c r="H396" i="4"/>
  <c r="G396" i="4"/>
  <c r="E396" i="4"/>
  <c r="J396" i="4" s="1"/>
  <c r="I395" i="4"/>
  <c r="H395" i="4"/>
  <c r="G395" i="4"/>
  <c r="B395" i="4" s="1"/>
  <c r="E395" i="4"/>
  <c r="J395" i="4" s="1"/>
  <c r="I394" i="4"/>
  <c r="H394" i="4"/>
  <c r="G394" i="4"/>
  <c r="E394" i="4"/>
  <c r="J394" i="4" s="1"/>
  <c r="B394" i="4"/>
  <c r="I393" i="4"/>
  <c r="H393" i="4"/>
  <c r="G393" i="4"/>
  <c r="E393" i="4"/>
  <c r="J393" i="4" s="1"/>
  <c r="B393" i="4"/>
  <c r="I392" i="4"/>
  <c r="H392" i="4"/>
  <c r="B392" i="4" s="1"/>
  <c r="G392" i="4"/>
  <c r="E392" i="4"/>
  <c r="J392" i="4" s="1"/>
  <c r="J391" i="4"/>
  <c r="I391" i="4"/>
  <c r="H391" i="4"/>
  <c r="G391" i="4"/>
  <c r="B391" i="4" s="1"/>
  <c r="E391" i="4"/>
  <c r="J390" i="4"/>
  <c r="I390" i="4"/>
  <c r="H390" i="4"/>
  <c r="B390" i="4" s="1"/>
  <c r="G390" i="4"/>
  <c r="E390" i="4"/>
  <c r="J389" i="4"/>
  <c r="I389" i="4"/>
  <c r="H389" i="4"/>
  <c r="G389" i="4"/>
  <c r="B389" i="4" s="1"/>
  <c r="E389" i="4"/>
  <c r="I388" i="4"/>
  <c r="H388" i="4"/>
  <c r="G388" i="4"/>
  <c r="E388" i="4"/>
  <c r="J388" i="4" s="1"/>
  <c r="I387" i="4"/>
  <c r="H387" i="4"/>
  <c r="G387" i="4"/>
  <c r="B387" i="4" s="1"/>
  <c r="E387" i="4"/>
  <c r="J387" i="4" s="1"/>
  <c r="I386" i="4"/>
  <c r="H386" i="4"/>
  <c r="G386" i="4"/>
  <c r="E386" i="4"/>
  <c r="J386" i="4" s="1"/>
  <c r="B386" i="4"/>
  <c r="I385" i="4"/>
  <c r="H385" i="4"/>
  <c r="G385" i="4"/>
  <c r="E385" i="4"/>
  <c r="J385" i="4" s="1"/>
  <c r="B385" i="4"/>
  <c r="I384" i="4"/>
  <c r="H384" i="4"/>
  <c r="B384" i="4" s="1"/>
  <c r="G384" i="4"/>
  <c r="E384" i="4"/>
  <c r="J384" i="4" s="1"/>
  <c r="J383" i="4"/>
  <c r="I383" i="4"/>
  <c r="H383" i="4"/>
  <c r="G383" i="4"/>
  <c r="B383" i="4" s="1"/>
  <c r="E383" i="4"/>
  <c r="J382" i="4"/>
  <c r="I382" i="4"/>
  <c r="H382" i="4"/>
  <c r="B382" i="4" s="1"/>
  <c r="G382" i="4"/>
  <c r="E382" i="4"/>
  <c r="J381" i="4"/>
  <c r="I381" i="4"/>
  <c r="H381" i="4"/>
  <c r="G381" i="4"/>
  <c r="B381" i="4" s="1"/>
  <c r="E381" i="4"/>
  <c r="I380" i="4"/>
  <c r="H380" i="4"/>
  <c r="G380" i="4"/>
  <c r="E380" i="4"/>
  <c r="J380" i="4" s="1"/>
  <c r="I379" i="4"/>
  <c r="H379" i="4"/>
  <c r="G379" i="4"/>
  <c r="B379" i="4" s="1"/>
  <c r="E379" i="4"/>
  <c r="J379" i="4" s="1"/>
  <c r="I378" i="4"/>
  <c r="H378" i="4"/>
  <c r="G378" i="4"/>
  <c r="E378" i="4"/>
  <c r="J378" i="4" s="1"/>
  <c r="B378" i="4"/>
  <c r="I377" i="4"/>
  <c r="H377" i="4"/>
  <c r="G377" i="4"/>
  <c r="E377" i="4"/>
  <c r="J377" i="4" s="1"/>
  <c r="B377" i="4"/>
  <c r="I376" i="4"/>
  <c r="H376" i="4"/>
  <c r="B376" i="4" s="1"/>
  <c r="G376" i="4"/>
  <c r="E376" i="4"/>
  <c r="J376" i="4" s="1"/>
  <c r="J375" i="4"/>
  <c r="I375" i="4"/>
  <c r="H375" i="4"/>
  <c r="G375" i="4"/>
  <c r="B375" i="4" s="1"/>
  <c r="E375" i="4"/>
  <c r="J374" i="4"/>
  <c r="I374" i="4"/>
  <c r="H374" i="4"/>
  <c r="B374" i="4" s="1"/>
  <c r="G374" i="4"/>
  <c r="E374" i="4"/>
  <c r="J373" i="4"/>
  <c r="I373" i="4"/>
  <c r="H373" i="4"/>
  <c r="G373" i="4"/>
  <c r="B373" i="4" s="1"/>
  <c r="E373" i="4"/>
  <c r="I372" i="4"/>
  <c r="H372" i="4"/>
  <c r="G372" i="4"/>
  <c r="E372" i="4"/>
  <c r="J372" i="4" s="1"/>
  <c r="I371" i="4"/>
  <c r="H371" i="4"/>
  <c r="G371" i="4"/>
  <c r="B371" i="4" s="1"/>
  <c r="E371" i="4"/>
  <c r="J371" i="4" s="1"/>
  <c r="I370" i="4"/>
  <c r="H370" i="4"/>
  <c r="G370" i="4"/>
  <c r="E370" i="4"/>
  <c r="J370" i="4" s="1"/>
  <c r="B370" i="4"/>
  <c r="I369" i="4"/>
  <c r="H369" i="4"/>
  <c r="G369" i="4"/>
  <c r="E369" i="4"/>
  <c r="J369" i="4" s="1"/>
  <c r="B369" i="4"/>
  <c r="I368" i="4"/>
  <c r="H368" i="4"/>
  <c r="B368" i="4" s="1"/>
  <c r="G368" i="4"/>
  <c r="E368" i="4"/>
  <c r="J368" i="4" s="1"/>
  <c r="J367" i="4"/>
  <c r="I367" i="4"/>
  <c r="H367" i="4"/>
  <c r="G367" i="4"/>
  <c r="B367" i="4" s="1"/>
  <c r="E367" i="4"/>
  <c r="J366" i="4"/>
  <c r="I366" i="4"/>
  <c r="H366" i="4"/>
  <c r="B366" i="4" s="1"/>
  <c r="G366" i="4"/>
  <c r="E366" i="4"/>
  <c r="J365" i="4"/>
  <c r="I365" i="4"/>
  <c r="H365" i="4"/>
  <c r="G365" i="4"/>
  <c r="B365" i="4" s="1"/>
  <c r="E365" i="4"/>
  <c r="I364" i="4"/>
  <c r="H364" i="4"/>
  <c r="G364" i="4"/>
  <c r="E364" i="4"/>
  <c r="J364" i="4" s="1"/>
  <c r="I363" i="4"/>
  <c r="H363" i="4"/>
  <c r="G363" i="4"/>
  <c r="B363" i="4" s="1"/>
  <c r="E363" i="4"/>
  <c r="J363" i="4" s="1"/>
  <c r="I362" i="4"/>
  <c r="H362" i="4"/>
  <c r="G362" i="4"/>
  <c r="E362" i="4"/>
  <c r="J362" i="4" s="1"/>
  <c r="B362" i="4"/>
  <c r="I361" i="4"/>
  <c r="H361" i="4"/>
  <c r="G361" i="4"/>
  <c r="E361" i="4"/>
  <c r="J361" i="4" s="1"/>
  <c r="C361" i="4" s="1"/>
  <c r="B361" i="4"/>
  <c r="I360" i="4"/>
  <c r="H360" i="4"/>
  <c r="B360" i="4" s="1"/>
  <c r="G360" i="4"/>
  <c r="E360" i="4"/>
  <c r="J360" i="4" s="1"/>
  <c r="J359" i="4"/>
  <c r="I359" i="4"/>
  <c r="H359" i="4"/>
  <c r="G359" i="4"/>
  <c r="B359" i="4" s="1"/>
  <c r="E359" i="4"/>
  <c r="J358" i="4"/>
  <c r="I358" i="4"/>
  <c r="H358" i="4"/>
  <c r="B358" i="4" s="1"/>
  <c r="G358" i="4"/>
  <c r="E358" i="4"/>
  <c r="J357" i="4"/>
  <c r="I357" i="4"/>
  <c r="H357" i="4"/>
  <c r="G357" i="4"/>
  <c r="B357" i="4" s="1"/>
  <c r="E357" i="4"/>
  <c r="I356" i="4"/>
  <c r="H356" i="4"/>
  <c r="G356" i="4"/>
  <c r="E356" i="4"/>
  <c r="J356" i="4" s="1"/>
  <c r="I355" i="4"/>
  <c r="H355" i="4"/>
  <c r="G355" i="4"/>
  <c r="B355" i="4" s="1"/>
  <c r="E355" i="4"/>
  <c r="J355" i="4" s="1"/>
  <c r="C355" i="4"/>
  <c r="I354" i="4"/>
  <c r="H354" i="4"/>
  <c r="G354" i="4"/>
  <c r="B354" i="4" s="1"/>
  <c r="E354" i="4"/>
  <c r="J354" i="4" s="1"/>
  <c r="I353" i="4"/>
  <c r="H353" i="4"/>
  <c r="G353" i="4"/>
  <c r="B353" i="4" s="1"/>
  <c r="E353" i="4"/>
  <c r="J353" i="4" s="1"/>
  <c r="J352" i="4"/>
  <c r="I352" i="4"/>
  <c r="H352" i="4"/>
  <c r="G352" i="4"/>
  <c r="E352" i="4"/>
  <c r="B352" i="4"/>
  <c r="J351" i="4"/>
  <c r="I351" i="4"/>
  <c r="H351" i="4"/>
  <c r="G351" i="4"/>
  <c r="B351" i="4" s="1"/>
  <c r="E351" i="4"/>
  <c r="I350" i="4"/>
  <c r="H350" i="4"/>
  <c r="B350" i="4" s="1"/>
  <c r="G350" i="4"/>
  <c r="E350" i="4"/>
  <c r="J350" i="4" s="1"/>
  <c r="I349" i="4"/>
  <c r="H349" i="4"/>
  <c r="G349" i="4"/>
  <c r="E349" i="4"/>
  <c r="J349" i="4" s="1"/>
  <c r="I348" i="4"/>
  <c r="H348" i="4"/>
  <c r="G348" i="4"/>
  <c r="E348" i="4"/>
  <c r="J348" i="4" s="1"/>
  <c r="I347" i="4"/>
  <c r="H347" i="4"/>
  <c r="G347" i="4"/>
  <c r="B347" i="4" s="1"/>
  <c r="E347" i="4"/>
  <c r="J347" i="4" s="1"/>
  <c r="I346" i="4"/>
  <c r="H346" i="4"/>
  <c r="G346" i="4"/>
  <c r="B346" i="4" s="1"/>
  <c r="E346" i="4"/>
  <c r="J346" i="4" s="1"/>
  <c r="I345" i="4"/>
  <c r="H345" i="4"/>
  <c r="G345" i="4"/>
  <c r="B345" i="4" s="1"/>
  <c r="E345" i="4"/>
  <c r="J345" i="4" s="1"/>
  <c r="J344" i="4"/>
  <c r="I344" i="4"/>
  <c r="H344" i="4"/>
  <c r="G344" i="4"/>
  <c r="E344" i="4"/>
  <c r="B344" i="4"/>
  <c r="J343" i="4"/>
  <c r="I343" i="4"/>
  <c r="H343" i="4"/>
  <c r="G343" i="4"/>
  <c r="B343" i="4" s="1"/>
  <c r="E343" i="4"/>
  <c r="I342" i="4"/>
  <c r="H342" i="4"/>
  <c r="B342" i="4" s="1"/>
  <c r="G342" i="4"/>
  <c r="E342" i="4"/>
  <c r="J342" i="4" s="1"/>
  <c r="I341" i="4"/>
  <c r="H341" i="4"/>
  <c r="G341" i="4"/>
  <c r="B341" i="4" s="1"/>
  <c r="E341" i="4"/>
  <c r="J341" i="4" s="1"/>
  <c r="I340" i="4"/>
  <c r="H340" i="4"/>
  <c r="G340" i="4"/>
  <c r="B340" i="4" s="1"/>
  <c r="E340" i="4"/>
  <c r="J340" i="4" s="1"/>
  <c r="I339" i="4"/>
  <c r="H339" i="4"/>
  <c r="G339" i="4"/>
  <c r="B339" i="4" s="1"/>
  <c r="E339" i="4"/>
  <c r="J339" i="4" s="1"/>
  <c r="I338" i="4"/>
  <c r="H338" i="4"/>
  <c r="G338" i="4"/>
  <c r="B338" i="4" s="1"/>
  <c r="E338" i="4"/>
  <c r="J338" i="4" s="1"/>
  <c r="I337" i="4"/>
  <c r="H337" i="4"/>
  <c r="G337" i="4"/>
  <c r="E337" i="4"/>
  <c r="J337" i="4" s="1"/>
  <c r="B337" i="4"/>
  <c r="I336" i="4"/>
  <c r="H336" i="4"/>
  <c r="G336" i="4"/>
  <c r="E336" i="4"/>
  <c r="J336" i="4" s="1"/>
  <c r="C336" i="4" s="1"/>
  <c r="B336" i="4"/>
  <c r="I335" i="4"/>
  <c r="H335" i="4"/>
  <c r="B335" i="4" s="1"/>
  <c r="G335" i="4"/>
  <c r="E335" i="4"/>
  <c r="J335" i="4" s="1"/>
  <c r="J334" i="4"/>
  <c r="I334" i="4"/>
  <c r="H334" i="4"/>
  <c r="G334" i="4"/>
  <c r="E334" i="4"/>
  <c r="I333" i="4"/>
  <c r="H333" i="4"/>
  <c r="G333" i="4"/>
  <c r="B333" i="4" s="1"/>
  <c r="E333" i="4"/>
  <c r="J333" i="4" s="1"/>
  <c r="I332" i="4"/>
  <c r="H332" i="4"/>
  <c r="G332" i="4"/>
  <c r="E332" i="4"/>
  <c r="J332" i="4" s="1"/>
  <c r="I331" i="4"/>
  <c r="H331" i="4"/>
  <c r="G331" i="4"/>
  <c r="B331" i="4" s="1"/>
  <c r="E331" i="4"/>
  <c r="J331" i="4" s="1"/>
  <c r="C331" i="4" s="1"/>
  <c r="I330" i="4"/>
  <c r="H330" i="4"/>
  <c r="B330" i="4" s="1"/>
  <c r="G330" i="4"/>
  <c r="E330" i="4"/>
  <c r="J330" i="4" s="1"/>
  <c r="I329" i="4"/>
  <c r="H329" i="4"/>
  <c r="B329" i="4" s="1"/>
  <c r="G329" i="4"/>
  <c r="E329" i="4"/>
  <c r="J329" i="4" s="1"/>
  <c r="J328" i="4"/>
  <c r="I328" i="4"/>
  <c r="H328" i="4"/>
  <c r="G328" i="4"/>
  <c r="E328" i="4"/>
  <c r="B328" i="4"/>
  <c r="I327" i="4"/>
  <c r="H327" i="4"/>
  <c r="G327" i="4"/>
  <c r="E327" i="4"/>
  <c r="J327" i="4" s="1"/>
  <c r="B327" i="4"/>
  <c r="I326" i="4"/>
  <c r="H326" i="4"/>
  <c r="B326" i="4" s="1"/>
  <c r="G326" i="4"/>
  <c r="E326" i="4"/>
  <c r="J326" i="4" s="1"/>
  <c r="I325" i="4"/>
  <c r="H325" i="4"/>
  <c r="G325" i="4"/>
  <c r="E325" i="4"/>
  <c r="J325" i="4" s="1"/>
  <c r="I324" i="4"/>
  <c r="H324" i="4"/>
  <c r="G324" i="4"/>
  <c r="B324" i="4" s="1"/>
  <c r="E324" i="4"/>
  <c r="J324" i="4" s="1"/>
  <c r="I323" i="4"/>
  <c r="H323" i="4"/>
  <c r="G323" i="4"/>
  <c r="E323" i="4"/>
  <c r="J323" i="4" s="1"/>
  <c r="I322" i="4"/>
  <c r="H322" i="4"/>
  <c r="G322" i="4"/>
  <c r="B322" i="4" s="1"/>
  <c r="E322" i="4"/>
  <c r="J322" i="4" s="1"/>
  <c r="I321" i="4"/>
  <c r="H321" i="4"/>
  <c r="B321" i="4" s="1"/>
  <c r="G321" i="4"/>
  <c r="E321" i="4"/>
  <c r="J321" i="4" s="1"/>
  <c r="J320" i="4"/>
  <c r="I320" i="4"/>
  <c r="H320" i="4"/>
  <c r="G320" i="4"/>
  <c r="E320" i="4"/>
  <c r="B320" i="4"/>
  <c r="C320" i="4" s="1"/>
  <c r="I319" i="4"/>
  <c r="H319" i="4"/>
  <c r="G319" i="4"/>
  <c r="E319" i="4"/>
  <c r="J319" i="4" s="1"/>
  <c r="C319" i="4" s="1"/>
  <c r="B319" i="4"/>
  <c r="I318" i="4"/>
  <c r="H318" i="4"/>
  <c r="B318" i="4" s="1"/>
  <c r="G318" i="4"/>
  <c r="E318" i="4"/>
  <c r="J318" i="4" s="1"/>
  <c r="I317" i="4"/>
  <c r="H317" i="4"/>
  <c r="G317" i="4"/>
  <c r="E317" i="4"/>
  <c r="J317" i="4" s="1"/>
  <c r="I316" i="4"/>
  <c r="H316" i="4"/>
  <c r="G316" i="4"/>
  <c r="E316" i="4"/>
  <c r="J316" i="4" s="1"/>
  <c r="I315" i="4"/>
  <c r="H315" i="4"/>
  <c r="G315" i="4"/>
  <c r="E315" i="4"/>
  <c r="J315" i="4" s="1"/>
  <c r="I314" i="4"/>
  <c r="H314" i="4"/>
  <c r="G314" i="4"/>
  <c r="B314" i="4" s="1"/>
  <c r="E314" i="4"/>
  <c r="J314" i="4" s="1"/>
  <c r="I313" i="4"/>
  <c r="H313" i="4"/>
  <c r="G313" i="4"/>
  <c r="B313" i="4" s="1"/>
  <c r="E313" i="4"/>
  <c r="J313" i="4" s="1"/>
  <c r="J312" i="4"/>
  <c r="I312" i="4"/>
  <c r="H312" i="4"/>
  <c r="G312" i="4"/>
  <c r="E312" i="4"/>
  <c r="B312" i="4"/>
  <c r="I311" i="4"/>
  <c r="H311" i="4"/>
  <c r="G311" i="4"/>
  <c r="E311" i="4"/>
  <c r="J311" i="4" s="1"/>
  <c r="B311" i="4"/>
  <c r="I310" i="4"/>
  <c r="H310" i="4"/>
  <c r="B310" i="4" s="1"/>
  <c r="G310" i="4"/>
  <c r="E310" i="4"/>
  <c r="J310" i="4" s="1"/>
  <c r="I309" i="4"/>
  <c r="H309" i="4"/>
  <c r="G309" i="4"/>
  <c r="E309" i="4"/>
  <c r="J309" i="4" s="1"/>
  <c r="I308" i="4"/>
  <c r="H308" i="4"/>
  <c r="G308" i="4"/>
  <c r="B308" i="4" s="1"/>
  <c r="E308" i="4"/>
  <c r="J308" i="4" s="1"/>
  <c r="I307" i="4"/>
  <c r="H307" i="4"/>
  <c r="G307" i="4"/>
  <c r="E307" i="4"/>
  <c r="J307" i="4" s="1"/>
  <c r="I306" i="4"/>
  <c r="H306" i="4"/>
  <c r="G306" i="4"/>
  <c r="B306" i="4" s="1"/>
  <c r="E306" i="4"/>
  <c r="J306" i="4" s="1"/>
  <c r="I305" i="4"/>
  <c r="H305" i="4"/>
  <c r="B305" i="4" s="1"/>
  <c r="C305" i="4" s="1"/>
  <c r="G305" i="4"/>
  <c r="E305" i="4"/>
  <c r="J305" i="4" s="1"/>
  <c r="I304" i="4"/>
  <c r="H304" i="4"/>
  <c r="G304" i="4"/>
  <c r="B304" i="4" s="1"/>
  <c r="E304" i="4"/>
  <c r="J304" i="4" s="1"/>
  <c r="J303" i="4"/>
  <c r="I303" i="4"/>
  <c r="H303" i="4"/>
  <c r="G303" i="4"/>
  <c r="E303" i="4"/>
  <c r="B303" i="4"/>
  <c r="J302" i="4"/>
  <c r="I302" i="4"/>
  <c r="H302" i="4"/>
  <c r="B302" i="4" s="1"/>
  <c r="G302" i="4"/>
  <c r="E302" i="4"/>
  <c r="J301" i="4"/>
  <c r="I301" i="4"/>
  <c r="H301" i="4"/>
  <c r="G301" i="4"/>
  <c r="E301" i="4"/>
  <c r="I300" i="4"/>
  <c r="H300" i="4"/>
  <c r="G300" i="4"/>
  <c r="E300" i="4"/>
  <c r="J300" i="4" s="1"/>
  <c r="I299" i="4"/>
  <c r="H299" i="4"/>
  <c r="G299" i="4"/>
  <c r="E299" i="4"/>
  <c r="J299" i="4" s="1"/>
  <c r="I298" i="4"/>
  <c r="H298" i="4"/>
  <c r="G298" i="4"/>
  <c r="E298" i="4"/>
  <c r="J298" i="4" s="1"/>
  <c r="I297" i="4"/>
  <c r="H297" i="4"/>
  <c r="G297" i="4"/>
  <c r="E297" i="4"/>
  <c r="J297" i="4" s="1"/>
  <c r="B297" i="4"/>
  <c r="C297" i="4" s="1"/>
  <c r="I296" i="4"/>
  <c r="H296" i="4"/>
  <c r="G296" i="4"/>
  <c r="E296" i="4"/>
  <c r="J296" i="4" s="1"/>
  <c r="B296" i="4"/>
  <c r="I295" i="4"/>
  <c r="H295" i="4"/>
  <c r="B295" i="4" s="1"/>
  <c r="G295" i="4"/>
  <c r="E295" i="4"/>
  <c r="J295" i="4" s="1"/>
  <c r="J294" i="4"/>
  <c r="I294" i="4"/>
  <c r="H294" i="4"/>
  <c r="G294" i="4"/>
  <c r="E294" i="4"/>
  <c r="I293" i="4"/>
  <c r="H293" i="4"/>
  <c r="G293" i="4"/>
  <c r="E293" i="4"/>
  <c r="J293" i="4" s="1"/>
  <c r="I292" i="4"/>
  <c r="H292" i="4"/>
  <c r="G292" i="4"/>
  <c r="E292" i="4"/>
  <c r="J292" i="4" s="1"/>
  <c r="I291" i="4"/>
  <c r="H291" i="4"/>
  <c r="G291" i="4"/>
  <c r="E291" i="4"/>
  <c r="J291" i="4" s="1"/>
  <c r="I290" i="4"/>
  <c r="H290" i="4"/>
  <c r="G290" i="4"/>
  <c r="E290" i="4"/>
  <c r="J290" i="4" s="1"/>
  <c r="I289" i="4"/>
  <c r="H289" i="4"/>
  <c r="G289" i="4"/>
  <c r="B289" i="4" s="1"/>
  <c r="C289" i="4" s="1"/>
  <c r="E289" i="4"/>
  <c r="J289" i="4" s="1"/>
  <c r="J288" i="4"/>
  <c r="I288" i="4"/>
  <c r="H288" i="4"/>
  <c r="G288" i="4"/>
  <c r="E288" i="4"/>
  <c r="B288" i="4"/>
  <c r="J287" i="4"/>
  <c r="I287" i="4"/>
  <c r="H287" i="4"/>
  <c r="G287" i="4"/>
  <c r="B287" i="4" s="1"/>
  <c r="E287" i="4"/>
  <c r="I286" i="4"/>
  <c r="H286" i="4"/>
  <c r="B286" i="4" s="1"/>
  <c r="G286" i="4"/>
  <c r="E286" i="4"/>
  <c r="J286" i="4" s="1"/>
  <c r="I285" i="4"/>
  <c r="H285" i="4"/>
  <c r="G285" i="4"/>
  <c r="B285" i="4" s="1"/>
  <c r="E285" i="4"/>
  <c r="J285" i="4" s="1"/>
  <c r="C285" i="4" s="1"/>
  <c r="I284" i="4"/>
  <c r="H284" i="4"/>
  <c r="G284" i="4"/>
  <c r="E284" i="4"/>
  <c r="J284" i="4" s="1"/>
  <c r="I283" i="4"/>
  <c r="H283" i="4"/>
  <c r="G283" i="4"/>
  <c r="B283" i="4" s="1"/>
  <c r="E283" i="4"/>
  <c r="J283" i="4" s="1"/>
  <c r="I282" i="4"/>
  <c r="H282" i="4"/>
  <c r="G282" i="4"/>
  <c r="B282" i="4" s="1"/>
  <c r="E282" i="4"/>
  <c r="J282" i="4" s="1"/>
  <c r="I281" i="4"/>
  <c r="H281" i="4"/>
  <c r="G281" i="4"/>
  <c r="B281" i="4" s="1"/>
  <c r="E281" i="4"/>
  <c r="J281" i="4" s="1"/>
  <c r="J280" i="4"/>
  <c r="C280" i="4" s="1"/>
  <c r="I280" i="4"/>
  <c r="H280" i="4"/>
  <c r="G280" i="4"/>
  <c r="E280" i="4"/>
  <c r="B280" i="4"/>
  <c r="J279" i="4"/>
  <c r="I279" i="4"/>
  <c r="H279" i="4"/>
  <c r="G279" i="4"/>
  <c r="B279" i="4" s="1"/>
  <c r="E279" i="4"/>
  <c r="I278" i="4"/>
  <c r="H278" i="4"/>
  <c r="B278" i="4" s="1"/>
  <c r="G278" i="4"/>
  <c r="E278" i="4"/>
  <c r="J278" i="4" s="1"/>
  <c r="I277" i="4"/>
  <c r="H277" i="4"/>
  <c r="G277" i="4"/>
  <c r="E277" i="4"/>
  <c r="J277" i="4" s="1"/>
  <c r="I276" i="4"/>
  <c r="H276" i="4"/>
  <c r="G276" i="4"/>
  <c r="B276" i="4" s="1"/>
  <c r="E276" i="4"/>
  <c r="J276" i="4" s="1"/>
  <c r="I275" i="4"/>
  <c r="H275" i="4"/>
  <c r="G275" i="4"/>
  <c r="E275" i="4"/>
  <c r="J275" i="4" s="1"/>
  <c r="I274" i="4"/>
  <c r="H274" i="4"/>
  <c r="G274" i="4"/>
  <c r="B274" i="4" s="1"/>
  <c r="E274" i="4"/>
  <c r="J274" i="4" s="1"/>
  <c r="I273" i="4"/>
  <c r="H273" i="4"/>
  <c r="G273" i="4"/>
  <c r="E273" i="4"/>
  <c r="J273" i="4" s="1"/>
  <c r="B273" i="4"/>
  <c r="I272" i="4"/>
  <c r="H272" i="4"/>
  <c r="B272" i="4" s="1"/>
  <c r="G272" i="4"/>
  <c r="E272" i="4"/>
  <c r="J272" i="4" s="1"/>
  <c r="J271" i="4"/>
  <c r="I271" i="4"/>
  <c r="H271" i="4"/>
  <c r="G271" i="4"/>
  <c r="B271" i="4" s="1"/>
  <c r="E271" i="4"/>
  <c r="J270" i="4"/>
  <c r="I270" i="4"/>
  <c r="H270" i="4"/>
  <c r="B270" i="4" s="1"/>
  <c r="G270" i="4"/>
  <c r="E270" i="4"/>
  <c r="J269" i="4"/>
  <c r="C269" i="4" s="1"/>
  <c r="I269" i="4"/>
  <c r="H269" i="4"/>
  <c r="G269" i="4"/>
  <c r="B269" i="4" s="1"/>
  <c r="E269" i="4"/>
  <c r="J268" i="4"/>
  <c r="I268" i="4"/>
  <c r="H268" i="4"/>
  <c r="G268" i="4"/>
  <c r="B268" i="4" s="1"/>
  <c r="E268" i="4"/>
  <c r="I267" i="4"/>
  <c r="H267" i="4"/>
  <c r="G267" i="4"/>
  <c r="B267" i="4" s="1"/>
  <c r="E267" i="4"/>
  <c r="J267" i="4" s="1"/>
  <c r="I266" i="4"/>
  <c r="H266" i="4"/>
  <c r="G266" i="4"/>
  <c r="B266" i="4" s="1"/>
  <c r="E266" i="4"/>
  <c r="J266" i="4" s="1"/>
  <c r="I265" i="4"/>
  <c r="H265" i="4"/>
  <c r="G265" i="4"/>
  <c r="B265" i="4" s="1"/>
  <c r="E265" i="4"/>
  <c r="J265" i="4" s="1"/>
  <c r="J264" i="4"/>
  <c r="I264" i="4"/>
  <c r="H264" i="4"/>
  <c r="G264" i="4"/>
  <c r="E264" i="4"/>
  <c r="B264" i="4"/>
  <c r="J263" i="4"/>
  <c r="I263" i="4"/>
  <c r="H263" i="4"/>
  <c r="G263" i="4"/>
  <c r="B263" i="4" s="1"/>
  <c r="E263" i="4"/>
  <c r="I262" i="4"/>
  <c r="H262" i="4"/>
  <c r="B262" i="4" s="1"/>
  <c r="G262" i="4"/>
  <c r="E262" i="4"/>
  <c r="J262" i="4" s="1"/>
  <c r="I261" i="4"/>
  <c r="H261" i="4"/>
  <c r="G261" i="4"/>
  <c r="B261" i="4" s="1"/>
  <c r="E261" i="4"/>
  <c r="J261" i="4" s="1"/>
  <c r="J260" i="4"/>
  <c r="I260" i="4"/>
  <c r="H260" i="4"/>
  <c r="G260" i="4"/>
  <c r="E260" i="4"/>
  <c r="I259" i="4"/>
  <c r="H259" i="4"/>
  <c r="G259" i="4"/>
  <c r="B259" i="4" s="1"/>
  <c r="E259" i="4"/>
  <c r="J259" i="4" s="1"/>
  <c r="I258" i="4"/>
  <c r="H258" i="4"/>
  <c r="G258" i="4"/>
  <c r="E258" i="4"/>
  <c r="J258" i="4" s="1"/>
  <c r="I257" i="4"/>
  <c r="H257" i="4"/>
  <c r="G257" i="4"/>
  <c r="B257" i="4" s="1"/>
  <c r="E257" i="4"/>
  <c r="J257" i="4" s="1"/>
  <c r="I256" i="4"/>
  <c r="H256" i="4"/>
  <c r="B256" i="4" s="1"/>
  <c r="G256" i="4"/>
  <c r="E256" i="4"/>
  <c r="J256" i="4" s="1"/>
  <c r="C256" i="4" s="1"/>
  <c r="J255" i="4"/>
  <c r="I255" i="4"/>
  <c r="H255" i="4"/>
  <c r="G255" i="4"/>
  <c r="B255" i="4" s="1"/>
  <c r="C255" i="4" s="1"/>
  <c r="E255" i="4"/>
  <c r="I254" i="4"/>
  <c r="H254" i="4"/>
  <c r="G254" i="4"/>
  <c r="E254" i="4"/>
  <c r="J254" i="4" s="1"/>
  <c r="B254" i="4"/>
  <c r="I253" i="4"/>
  <c r="H253" i="4"/>
  <c r="G253" i="4"/>
  <c r="E253" i="4"/>
  <c r="J253" i="4" s="1"/>
  <c r="I252" i="4"/>
  <c r="H252" i="4"/>
  <c r="G252" i="4"/>
  <c r="E252" i="4"/>
  <c r="J252" i="4" s="1"/>
  <c r="I251" i="4"/>
  <c r="H251" i="4"/>
  <c r="G251" i="4"/>
  <c r="E251" i="4"/>
  <c r="J251" i="4" s="1"/>
  <c r="I250" i="4"/>
  <c r="H250" i="4"/>
  <c r="G250" i="4"/>
  <c r="E250" i="4"/>
  <c r="J250" i="4" s="1"/>
  <c r="B250" i="4"/>
  <c r="I249" i="4"/>
  <c r="H249" i="4"/>
  <c r="G249" i="4"/>
  <c r="B249" i="4" s="1"/>
  <c r="E249" i="4"/>
  <c r="J249" i="4" s="1"/>
  <c r="I248" i="4"/>
  <c r="H248" i="4"/>
  <c r="B248" i="4" s="1"/>
  <c r="G248" i="4"/>
  <c r="E248" i="4"/>
  <c r="J248" i="4" s="1"/>
  <c r="C248" i="4" s="1"/>
  <c r="I247" i="4"/>
  <c r="H247" i="4"/>
  <c r="G247" i="4"/>
  <c r="B247" i="4" s="1"/>
  <c r="E247" i="4"/>
  <c r="J247" i="4" s="1"/>
  <c r="I246" i="4"/>
  <c r="H246" i="4"/>
  <c r="G246" i="4"/>
  <c r="E246" i="4"/>
  <c r="J246" i="4" s="1"/>
  <c r="I245" i="4"/>
  <c r="H245" i="4"/>
  <c r="G245" i="4"/>
  <c r="B245" i="4" s="1"/>
  <c r="E245" i="4"/>
  <c r="J245" i="4" s="1"/>
  <c r="I244" i="4"/>
  <c r="H244" i="4"/>
  <c r="B244" i="4" s="1"/>
  <c r="G244" i="4"/>
  <c r="E244" i="4"/>
  <c r="J244" i="4" s="1"/>
  <c r="I243" i="4"/>
  <c r="H243" i="4"/>
  <c r="G243" i="4"/>
  <c r="E243" i="4"/>
  <c r="J243" i="4" s="1"/>
  <c r="I242" i="4"/>
  <c r="H242" i="4"/>
  <c r="G242" i="4"/>
  <c r="E242" i="4"/>
  <c r="J242" i="4" s="1"/>
  <c r="I241" i="4"/>
  <c r="H241" i="4"/>
  <c r="G241" i="4"/>
  <c r="B241" i="4" s="1"/>
  <c r="E241" i="4"/>
  <c r="J241" i="4" s="1"/>
  <c r="I240" i="4"/>
  <c r="H240" i="4"/>
  <c r="G240" i="4"/>
  <c r="B240" i="4" s="1"/>
  <c r="C240" i="4" s="1"/>
  <c r="E240" i="4"/>
  <c r="J240" i="4" s="1"/>
  <c r="J239" i="4"/>
  <c r="C239" i="4" s="1"/>
  <c r="I239" i="4"/>
  <c r="H239" i="4"/>
  <c r="G239" i="4"/>
  <c r="B239" i="4" s="1"/>
  <c r="E239" i="4"/>
  <c r="J238" i="4"/>
  <c r="I238" i="4"/>
  <c r="H238" i="4"/>
  <c r="G238" i="4"/>
  <c r="E238" i="4"/>
  <c r="I237" i="4"/>
  <c r="H237" i="4"/>
  <c r="G237" i="4"/>
  <c r="B237" i="4" s="1"/>
  <c r="E237" i="4"/>
  <c r="J237" i="4" s="1"/>
  <c r="I236" i="4"/>
  <c r="H236" i="4"/>
  <c r="G236" i="4"/>
  <c r="E236" i="4"/>
  <c r="J236" i="4" s="1"/>
  <c r="C236" i="4" s="1"/>
  <c r="B236" i="4"/>
  <c r="I235" i="4"/>
  <c r="H235" i="4"/>
  <c r="G235" i="4"/>
  <c r="E235" i="4"/>
  <c r="J235" i="4" s="1"/>
  <c r="I234" i="4"/>
  <c r="H234" i="4"/>
  <c r="G234" i="4"/>
  <c r="B234" i="4" s="1"/>
  <c r="E234" i="4"/>
  <c r="J234" i="4" s="1"/>
  <c r="I233" i="4"/>
  <c r="H233" i="4"/>
  <c r="G233" i="4"/>
  <c r="E233" i="4"/>
  <c r="J233" i="4" s="1"/>
  <c r="I232" i="4"/>
  <c r="H232" i="4"/>
  <c r="G232" i="4"/>
  <c r="B232" i="4" s="1"/>
  <c r="E232" i="4"/>
  <c r="J232" i="4" s="1"/>
  <c r="J231" i="4"/>
  <c r="I231" i="4"/>
  <c r="H231" i="4"/>
  <c r="G231" i="4"/>
  <c r="E231" i="4"/>
  <c r="B231" i="4"/>
  <c r="J230" i="4"/>
  <c r="I230" i="4"/>
  <c r="H230" i="4"/>
  <c r="B230" i="4" s="1"/>
  <c r="G230" i="4"/>
  <c r="E230" i="4"/>
  <c r="J229" i="4"/>
  <c r="I229" i="4"/>
  <c r="H229" i="4"/>
  <c r="G229" i="4"/>
  <c r="E229" i="4"/>
  <c r="I228" i="4"/>
  <c r="H228" i="4"/>
  <c r="G228" i="4"/>
  <c r="E228" i="4"/>
  <c r="J228" i="4" s="1"/>
  <c r="I227" i="4"/>
  <c r="H227" i="4"/>
  <c r="G227" i="4"/>
  <c r="B227" i="4" s="1"/>
  <c r="E227" i="4"/>
  <c r="J227" i="4" s="1"/>
  <c r="J226" i="4"/>
  <c r="I226" i="4"/>
  <c r="H226" i="4"/>
  <c r="G226" i="4"/>
  <c r="B226" i="4" s="1"/>
  <c r="E226" i="4"/>
  <c r="I225" i="4"/>
  <c r="H225" i="4"/>
  <c r="G225" i="4"/>
  <c r="E225" i="4"/>
  <c r="J225" i="4" s="1"/>
  <c r="I224" i="4"/>
  <c r="H224" i="4"/>
  <c r="G224" i="4"/>
  <c r="E224" i="4"/>
  <c r="J224" i="4" s="1"/>
  <c r="J223" i="4"/>
  <c r="I223" i="4"/>
  <c r="H223" i="4"/>
  <c r="G223" i="4"/>
  <c r="B223" i="4" s="1"/>
  <c r="C223" i="4" s="1"/>
  <c r="E223" i="4"/>
  <c r="I222" i="4"/>
  <c r="H222" i="4"/>
  <c r="G222" i="4"/>
  <c r="B222" i="4" s="1"/>
  <c r="E222" i="4"/>
  <c r="J222" i="4" s="1"/>
  <c r="C222" i="4" s="1"/>
  <c r="J221" i="4"/>
  <c r="I221" i="4"/>
  <c r="H221" i="4"/>
  <c r="G221" i="4"/>
  <c r="E221" i="4"/>
  <c r="I220" i="4"/>
  <c r="H220" i="4"/>
  <c r="B220" i="4" s="1"/>
  <c r="G220" i="4"/>
  <c r="E220" i="4"/>
  <c r="J220" i="4" s="1"/>
  <c r="I219" i="4"/>
  <c r="H219" i="4"/>
  <c r="G219" i="4"/>
  <c r="B219" i="4" s="1"/>
  <c r="E219" i="4"/>
  <c r="J219" i="4" s="1"/>
  <c r="C219" i="4" s="1"/>
  <c r="I218" i="4"/>
  <c r="H218" i="4"/>
  <c r="B218" i="4" s="1"/>
  <c r="G218" i="4"/>
  <c r="E218" i="4"/>
  <c r="J218" i="4" s="1"/>
  <c r="I217" i="4"/>
  <c r="H217" i="4"/>
  <c r="G217" i="4"/>
  <c r="E217" i="4"/>
  <c r="J217" i="4" s="1"/>
  <c r="B217" i="4"/>
  <c r="I216" i="4"/>
  <c r="H216" i="4"/>
  <c r="B216" i="4" s="1"/>
  <c r="G216" i="4"/>
  <c r="E216" i="4"/>
  <c r="J216" i="4" s="1"/>
  <c r="I215" i="4"/>
  <c r="H215" i="4"/>
  <c r="G215" i="4"/>
  <c r="E215" i="4"/>
  <c r="J215" i="4" s="1"/>
  <c r="I214" i="4"/>
  <c r="H214" i="4"/>
  <c r="G214" i="4"/>
  <c r="E214" i="4"/>
  <c r="J214" i="4" s="1"/>
  <c r="B214" i="4"/>
  <c r="I213" i="4"/>
  <c r="H213" i="4"/>
  <c r="G213" i="4"/>
  <c r="E213" i="4"/>
  <c r="J213" i="4" s="1"/>
  <c r="I212" i="4"/>
  <c r="H212" i="4"/>
  <c r="G212" i="4"/>
  <c r="B212" i="4" s="1"/>
  <c r="E212" i="4"/>
  <c r="J212" i="4" s="1"/>
  <c r="C212" i="4" s="1"/>
  <c r="I211" i="4"/>
  <c r="H211" i="4"/>
  <c r="G211" i="4"/>
  <c r="B211" i="4" s="1"/>
  <c r="C211" i="4" s="1"/>
  <c r="E211" i="4"/>
  <c r="J211" i="4" s="1"/>
  <c r="J210" i="4"/>
  <c r="I210" i="4"/>
  <c r="H210" i="4"/>
  <c r="G210" i="4"/>
  <c r="E210" i="4"/>
  <c r="B210" i="4"/>
  <c r="I209" i="4"/>
  <c r="H209" i="4"/>
  <c r="G209" i="4"/>
  <c r="E209" i="4"/>
  <c r="J209" i="4" s="1"/>
  <c r="B209" i="4"/>
  <c r="I208" i="4"/>
  <c r="H208" i="4"/>
  <c r="B208" i="4" s="1"/>
  <c r="G208" i="4"/>
  <c r="E208" i="4"/>
  <c r="J208" i="4" s="1"/>
  <c r="J207" i="4"/>
  <c r="I207" i="4"/>
  <c r="H207" i="4"/>
  <c r="G207" i="4"/>
  <c r="B207" i="4" s="1"/>
  <c r="C207" i="4" s="1"/>
  <c r="E207" i="4"/>
  <c r="I206" i="4"/>
  <c r="H206" i="4"/>
  <c r="B206" i="4" s="1"/>
  <c r="G206" i="4"/>
  <c r="E206" i="4"/>
  <c r="J206" i="4" s="1"/>
  <c r="I205" i="4"/>
  <c r="H205" i="4"/>
  <c r="G205" i="4"/>
  <c r="B205" i="4" s="1"/>
  <c r="E205" i="4"/>
  <c r="J205" i="4" s="1"/>
  <c r="J204" i="4"/>
  <c r="C204" i="4" s="1"/>
  <c r="I204" i="4"/>
  <c r="H204" i="4"/>
  <c r="G204" i="4"/>
  <c r="B204" i="4" s="1"/>
  <c r="E204" i="4"/>
  <c r="I203" i="4"/>
  <c r="H203" i="4"/>
  <c r="B203" i="4" s="1"/>
  <c r="G203" i="4"/>
  <c r="E203" i="4"/>
  <c r="J203" i="4" s="1"/>
  <c r="I202" i="4"/>
  <c r="H202" i="4"/>
  <c r="G202" i="4"/>
  <c r="E202" i="4"/>
  <c r="J202" i="4" s="1"/>
  <c r="I201" i="4"/>
  <c r="H201" i="4"/>
  <c r="G201" i="4"/>
  <c r="E201" i="4"/>
  <c r="J201" i="4" s="1"/>
  <c r="I200" i="4"/>
  <c r="H200" i="4"/>
  <c r="G200" i="4"/>
  <c r="E200" i="4"/>
  <c r="J200" i="4" s="1"/>
  <c r="J199" i="4"/>
  <c r="I199" i="4"/>
  <c r="H199" i="4"/>
  <c r="G199" i="4"/>
  <c r="E199" i="4"/>
  <c r="I198" i="4"/>
  <c r="H198" i="4"/>
  <c r="G198" i="4"/>
  <c r="E198" i="4"/>
  <c r="J198" i="4" s="1"/>
  <c r="I197" i="4"/>
  <c r="H197" i="4"/>
  <c r="G197" i="4"/>
  <c r="B197" i="4" s="1"/>
  <c r="E197" i="4"/>
  <c r="J197" i="4" s="1"/>
  <c r="J196" i="4"/>
  <c r="I196" i="4"/>
  <c r="H196" i="4"/>
  <c r="G196" i="4"/>
  <c r="B196" i="4" s="1"/>
  <c r="E196" i="4"/>
  <c r="I195" i="4"/>
  <c r="H195" i="4"/>
  <c r="G195" i="4"/>
  <c r="E195" i="4"/>
  <c r="J195" i="4" s="1"/>
  <c r="B195" i="4"/>
  <c r="I194" i="4"/>
  <c r="H194" i="4"/>
  <c r="B194" i="4" s="1"/>
  <c r="G194" i="4"/>
  <c r="E194" i="4"/>
  <c r="J194" i="4" s="1"/>
  <c r="I193" i="4"/>
  <c r="H193" i="4"/>
  <c r="G193" i="4"/>
  <c r="E193" i="4"/>
  <c r="J193" i="4" s="1"/>
  <c r="I192" i="4"/>
  <c r="H192" i="4"/>
  <c r="G192" i="4"/>
  <c r="E192" i="4"/>
  <c r="J192" i="4" s="1"/>
  <c r="J191" i="4"/>
  <c r="I191" i="4"/>
  <c r="H191" i="4"/>
  <c r="G191" i="4"/>
  <c r="E191" i="4"/>
  <c r="I190" i="4"/>
  <c r="H190" i="4"/>
  <c r="G190" i="4"/>
  <c r="B190" i="4" s="1"/>
  <c r="E190" i="4"/>
  <c r="J190" i="4" s="1"/>
  <c r="I189" i="4"/>
  <c r="H189" i="4"/>
  <c r="G189" i="4"/>
  <c r="E189" i="4"/>
  <c r="J189" i="4" s="1"/>
  <c r="I188" i="4"/>
  <c r="H188" i="4"/>
  <c r="G188" i="4"/>
  <c r="B188" i="4" s="1"/>
  <c r="E188" i="4"/>
  <c r="J188" i="4" s="1"/>
  <c r="I187" i="4"/>
  <c r="H187" i="4"/>
  <c r="G187" i="4"/>
  <c r="B187" i="4" s="1"/>
  <c r="E187" i="4"/>
  <c r="J187" i="4" s="1"/>
  <c r="I186" i="4"/>
  <c r="H186" i="4"/>
  <c r="G186" i="4"/>
  <c r="E186" i="4"/>
  <c r="J186" i="4" s="1"/>
  <c r="I185" i="4"/>
  <c r="H185" i="4"/>
  <c r="G185" i="4"/>
  <c r="B185" i="4" s="1"/>
  <c r="E185" i="4"/>
  <c r="J185" i="4" s="1"/>
  <c r="J184" i="4"/>
  <c r="I184" i="4"/>
  <c r="H184" i="4"/>
  <c r="B184" i="4" s="1"/>
  <c r="G184" i="4"/>
  <c r="E184" i="4"/>
  <c r="I183" i="4"/>
  <c r="H183" i="4"/>
  <c r="G183" i="4"/>
  <c r="E183" i="4"/>
  <c r="J183" i="4" s="1"/>
  <c r="I182" i="4"/>
  <c r="H182" i="4"/>
  <c r="G182" i="4"/>
  <c r="E182" i="4"/>
  <c r="J182" i="4" s="1"/>
  <c r="I181" i="4"/>
  <c r="H181" i="4"/>
  <c r="G181" i="4"/>
  <c r="B181" i="4" s="1"/>
  <c r="E181" i="4"/>
  <c r="J181" i="4" s="1"/>
  <c r="I180" i="4"/>
  <c r="H180" i="4"/>
  <c r="G180" i="4"/>
  <c r="E180" i="4"/>
  <c r="J180" i="4" s="1"/>
  <c r="I179" i="4"/>
  <c r="H179" i="4"/>
  <c r="G179" i="4"/>
  <c r="E179" i="4"/>
  <c r="J179" i="4" s="1"/>
  <c r="B179" i="4"/>
  <c r="I178" i="4"/>
  <c r="H178" i="4"/>
  <c r="G178" i="4"/>
  <c r="E178" i="4"/>
  <c r="J178" i="4" s="1"/>
  <c r="J177" i="4"/>
  <c r="I177" i="4"/>
  <c r="H177" i="4"/>
  <c r="G177" i="4"/>
  <c r="E177" i="4"/>
  <c r="I176" i="4"/>
  <c r="H176" i="4"/>
  <c r="G176" i="4"/>
  <c r="E176" i="4"/>
  <c r="J176" i="4" s="1"/>
  <c r="J175" i="4"/>
  <c r="C175" i="4" s="1"/>
  <c r="I175" i="4"/>
  <c r="H175" i="4"/>
  <c r="G175" i="4"/>
  <c r="B175" i="4" s="1"/>
  <c r="E175" i="4"/>
  <c r="I174" i="4"/>
  <c r="H174" i="4"/>
  <c r="G174" i="4"/>
  <c r="B174" i="4" s="1"/>
  <c r="E174" i="4"/>
  <c r="J174" i="4" s="1"/>
  <c r="I173" i="4"/>
  <c r="H173" i="4"/>
  <c r="G173" i="4"/>
  <c r="E173" i="4"/>
  <c r="J173" i="4" s="1"/>
  <c r="I172" i="4"/>
  <c r="H172" i="4"/>
  <c r="G172" i="4"/>
  <c r="B172" i="4" s="1"/>
  <c r="E172" i="4"/>
  <c r="J172" i="4" s="1"/>
  <c r="C172" i="4" s="1"/>
  <c r="I171" i="4"/>
  <c r="H171" i="4"/>
  <c r="G171" i="4"/>
  <c r="E171" i="4"/>
  <c r="J171" i="4" s="1"/>
  <c r="C171" i="4"/>
  <c r="B171" i="4"/>
  <c r="J170" i="4"/>
  <c r="I170" i="4"/>
  <c r="H170" i="4"/>
  <c r="B170" i="4" s="1"/>
  <c r="G170" i="4"/>
  <c r="E170" i="4"/>
  <c r="J169" i="4"/>
  <c r="I169" i="4"/>
  <c r="H169" i="4"/>
  <c r="G169" i="4"/>
  <c r="B169" i="4" s="1"/>
  <c r="E169" i="4"/>
  <c r="I168" i="4"/>
  <c r="H168" i="4"/>
  <c r="B168" i="4" s="1"/>
  <c r="G168" i="4"/>
  <c r="E168" i="4"/>
  <c r="J168" i="4" s="1"/>
  <c r="J167" i="4"/>
  <c r="I167" i="4"/>
  <c r="H167" i="4"/>
  <c r="G167" i="4"/>
  <c r="B167" i="4" s="1"/>
  <c r="E167" i="4"/>
  <c r="I166" i="4"/>
  <c r="H166" i="4"/>
  <c r="G166" i="4"/>
  <c r="B166" i="4" s="1"/>
  <c r="E166" i="4"/>
  <c r="J166" i="4" s="1"/>
  <c r="I165" i="4"/>
  <c r="H165" i="4"/>
  <c r="G165" i="4"/>
  <c r="E165" i="4"/>
  <c r="J165" i="4" s="1"/>
  <c r="I164" i="4"/>
  <c r="H164" i="4"/>
  <c r="G164" i="4"/>
  <c r="B164" i="4" s="1"/>
  <c r="E164" i="4"/>
  <c r="J164" i="4" s="1"/>
  <c r="I163" i="4"/>
  <c r="H163" i="4"/>
  <c r="G163" i="4"/>
  <c r="E163" i="4"/>
  <c r="J163" i="4" s="1"/>
  <c r="B163" i="4"/>
  <c r="J162" i="4"/>
  <c r="I162" i="4"/>
  <c r="H162" i="4"/>
  <c r="B162" i="4" s="1"/>
  <c r="G162" i="4"/>
  <c r="E162" i="4"/>
  <c r="I161" i="4"/>
  <c r="H161" i="4"/>
  <c r="G161" i="4"/>
  <c r="B161" i="4" s="1"/>
  <c r="E161" i="4"/>
  <c r="J161" i="4" s="1"/>
  <c r="I160" i="4"/>
  <c r="H160" i="4"/>
  <c r="G160" i="4"/>
  <c r="E160" i="4"/>
  <c r="J160" i="4" s="1"/>
  <c r="J159" i="4"/>
  <c r="I159" i="4"/>
  <c r="H159" i="4"/>
  <c r="G159" i="4"/>
  <c r="E159" i="4"/>
  <c r="I158" i="4"/>
  <c r="H158" i="4"/>
  <c r="G158" i="4"/>
  <c r="B158" i="4" s="1"/>
  <c r="E158" i="4"/>
  <c r="J158" i="4" s="1"/>
  <c r="I157" i="4"/>
  <c r="H157" i="4"/>
  <c r="G157" i="4"/>
  <c r="B157" i="4" s="1"/>
  <c r="E157" i="4"/>
  <c r="J157" i="4" s="1"/>
  <c r="I156" i="4"/>
  <c r="H156" i="4"/>
  <c r="G156" i="4"/>
  <c r="E156" i="4"/>
  <c r="J156" i="4" s="1"/>
  <c r="C156" i="4" s="1"/>
  <c r="B156" i="4"/>
  <c r="I155" i="4"/>
  <c r="H155" i="4"/>
  <c r="B155" i="4" s="1"/>
  <c r="G155" i="4"/>
  <c r="E155" i="4"/>
  <c r="J155" i="4" s="1"/>
  <c r="J154" i="4"/>
  <c r="I154" i="4"/>
  <c r="H154" i="4"/>
  <c r="G154" i="4"/>
  <c r="E154" i="4"/>
  <c r="I153" i="4"/>
  <c r="H153" i="4"/>
  <c r="G153" i="4"/>
  <c r="B153" i="4" s="1"/>
  <c r="E153" i="4"/>
  <c r="J153" i="4" s="1"/>
  <c r="I152" i="4"/>
  <c r="H152" i="4"/>
  <c r="B152" i="4" s="1"/>
  <c r="G152" i="4"/>
  <c r="E152" i="4"/>
  <c r="J152" i="4" s="1"/>
  <c r="I151" i="4"/>
  <c r="H151" i="4"/>
  <c r="G151" i="4"/>
  <c r="E151" i="4"/>
  <c r="J151" i="4" s="1"/>
  <c r="I150" i="4"/>
  <c r="H150" i="4"/>
  <c r="G150" i="4"/>
  <c r="E150" i="4"/>
  <c r="J150" i="4" s="1"/>
  <c r="I149" i="4"/>
  <c r="H149" i="4"/>
  <c r="G149" i="4"/>
  <c r="B149" i="4" s="1"/>
  <c r="E149" i="4"/>
  <c r="J149" i="4" s="1"/>
  <c r="C149" i="4"/>
  <c r="I148" i="4"/>
  <c r="H148" i="4"/>
  <c r="G148" i="4"/>
  <c r="B148" i="4" s="1"/>
  <c r="E148" i="4"/>
  <c r="J148" i="4" s="1"/>
  <c r="I147" i="4"/>
  <c r="H147" i="4"/>
  <c r="G147" i="4"/>
  <c r="B147" i="4" s="1"/>
  <c r="E147" i="4"/>
  <c r="J147" i="4" s="1"/>
  <c r="I146" i="4"/>
  <c r="H146" i="4"/>
  <c r="G146" i="4"/>
  <c r="E146" i="4"/>
  <c r="J146" i="4" s="1"/>
  <c r="J145" i="4"/>
  <c r="I145" i="4"/>
  <c r="H145" i="4"/>
  <c r="G145" i="4"/>
  <c r="E145" i="4"/>
  <c r="B145" i="4"/>
  <c r="I144" i="4"/>
  <c r="H144" i="4"/>
  <c r="G144" i="4"/>
  <c r="E144" i="4"/>
  <c r="J144" i="4" s="1"/>
  <c r="I143" i="4"/>
  <c r="H143" i="4"/>
  <c r="G143" i="4"/>
  <c r="E143" i="4"/>
  <c r="J143" i="4" s="1"/>
  <c r="I142" i="4"/>
  <c r="H142" i="4"/>
  <c r="G142" i="4"/>
  <c r="B142" i="4" s="1"/>
  <c r="E142" i="4"/>
  <c r="J142" i="4" s="1"/>
  <c r="I141" i="4"/>
  <c r="H141" i="4"/>
  <c r="G141" i="4"/>
  <c r="E141" i="4"/>
  <c r="J141" i="4" s="1"/>
  <c r="J140" i="4"/>
  <c r="I140" i="4"/>
  <c r="H140" i="4"/>
  <c r="G140" i="4"/>
  <c r="B140" i="4" s="1"/>
  <c r="E140" i="4"/>
  <c r="I139" i="4"/>
  <c r="H139" i="4"/>
  <c r="G139" i="4"/>
  <c r="B139" i="4" s="1"/>
  <c r="E139" i="4"/>
  <c r="J139" i="4" s="1"/>
  <c r="I138" i="4"/>
  <c r="H138" i="4"/>
  <c r="G138" i="4"/>
  <c r="E138" i="4"/>
  <c r="J138" i="4" s="1"/>
  <c r="J137" i="4"/>
  <c r="I137" i="4"/>
  <c r="H137" i="4"/>
  <c r="G137" i="4"/>
  <c r="E137" i="4"/>
  <c r="I136" i="4"/>
  <c r="H136" i="4"/>
  <c r="G136" i="4"/>
  <c r="E136" i="4"/>
  <c r="J136" i="4" s="1"/>
  <c r="I135" i="4"/>
  <c r="H135" i="4"/>
  <c r="G135" i="4"/>
  <c r="B135" i="4" s="1"/>
  <c r="E135" i="4"/>
  <c r="J135" i="4" s="1"/>
  <c r="I134" i="4"/>
  <c r="H134" i="4"/>
  <c r="G134" i="4"/>
  <c r="B134" i="4" s="1"/>
  <c r="E134" i="4"/>
  <c r="J134" i="4" s="1"/>
  <c r="I133" i="4"/>
  <c r="H133" i="4"/>
  <c r="G133" i="4"/>
  <c r="B133" i="4" s="1"/>
  <c r="E133" i="4"/>
  <c r="J133" i="4" s="1"/>
  <c r="J132" i="4"/>
  <c r="I132" i="4"/>
  <c r="H132" i="4"/>
  <c r="G132" i="4"/>
  <c r="E132" i="4"/>
  <c r="I131" i="4"/>
  <c r="H131" i="4"/>
  <c r="G131" i="4"/>
  <c r="E131" i="4"/>
  <c r="J131" i="4" s="1"/>
  <c r="J130" i="4"/>
  <c r="I130" i="4"/>
  <c r="H130" i="4"/>
  <c r="G130" i="4"/>
  <c r="E130" i="4"/>
  <c r="B130" i="4"/>
  <c r="I129" i="4"/>
  <c r="H129" i="4"/>
  <c r="G129" i="4"/>
  <c r="B129" i="4" s="1"/>
  <c r="E129" i="4"/>
  <c r="J129" i="4" s="1"/>
  <c r="I128" i="4"/>
  <c r="H128" i="4"/>
  <c r="G128" i="4"/>
  <c r="E128" i="4"/>
  <c r="J128" i="4" s="1"/>
  <c r="J127" i="4"/>
  <c r="I127" i="4"/>
  <c r="H127" i="4"/>
  <c r="G127" i="4"/>
  <c r="E127" i="4"/>
  <c r="I126" i="4"/>
  <c r="H126" i="4"/>
  <c r="G126" i="4"/>
  <c r="E126" i="4"/>
  <c r="J126" i="4" s="1"/>
  <c r="B126" i="4"/>
  <c r="I125" i="4"/>
  <c r="H125" i="4"/>
  <c r="G125" i="4"/>
  <c r="B125" i="4" s="1"/>
  <c r="E125" i="4"/>
  <c r="J125" i="4" s="1"/>
  <c r="J124" i="4"/>
  <c r="I124" i="4"/>
  <c r="H124" i="4"/>
  <c r="G124" i="4"/>
  <c r="B124" i="4" s="1"/>
  <c r="E124" i="4"/>
  <c r="I123" i="4"/>
  <c r="H123" i="4"/>
  <c r="G123" i="4"/>
  <c r="B123" i="4" s="1"/>
  <c r="E123" i="4"/>
  <c r="J123" i="4" s="1"/>
  <c r="I122" i="4"/>
  <c r="H122" i="4"/>
  <c r="G122" i="4"/>
  <c r="E122" i="4"/>
  <c r="J122" i="4" s="1"/>
  <c r="I121" i="4"/>
  <c r="H121" i="4"/>
  <c r="G121" i="4"/>
  <c r="B121" i="4" s="1"/>
  <c r="E121" i="4"/>
  <c r="J121" i="4" s="1"/>
  <c r="I120" i="4"/>
  <c r="H120" i="4"/>
  <c r="G120" i="4"/>
  <c r="B120" i="4" s="1"/>
  <c r="E120" i="4"/>
  <c r="J120" i="4" s="1"/>
  <c r="I119" i="4"/>
  <c r="H119" i="4"/>
  <c r="G119" i="4"/>
  <c r="B119" i="4" s="1"/>
  <c r="E119" i="4"/>
  <c r="J119" i="4" s="1"/>
  <c r="C119" i="4" s="1"/>
  <c r="I118" i="4"/>
  <c r="H118" i="4"/>
  <c r="G118" i="4"/>
  <c r="E118" i="4"/>
  <c r="J118" i="4" s="1"/>
  <c r="J117" i="4"/>
  <c r="I117" i="4"/>
  <c r="H117" i="4"/>
  <c r="G117" i="4"/>
  <c r="E117" i="4"/>
  <c r="I116" i="4"/>
  <c r="H116" i="4"/>
  <c r="B116" i="4" s="1"/>
  <c r="G116" i="4"/>
  <c r="E116" i="4"/>
  <c r="J116" i="4" s="1"/>
  <c r="I115" i="4"/>
  <c r="H115" i="4"/>
  <c r="G115" i="4"/>
  <c r="E115" i="4"/>
  <c r="J115" i="4" s="1"/>
  <c r="B115" i="4"/>
  <c r="J114" i="4"/>
  <c r="C114" i="4" s="1"/>
  <c r="I114" i="4"/>
  <c r="H114" i="4"/>
  <c r="G114" i="4"/>
  <c r="B114" i="4" s="1"/>
  <c r="E114" i="4"/>
  <c r="I113" i="4"/>
  <c r="H113" i="4"/>
  <c r="G113" i="4"/>
  <c r="B113" i="4" s="1"/>
  <c r="E113" i="4"/>
  <c r="J113" i="4" s="1"/>
  <c r="C113" i="4" s="1"/>
  <c r="I112" i="4"/>
  <c r="H112" i="4"/>
  <c r="G112" i="4"/>
  <c r="E112" i="4"/>
  <c r="J112" i="4" s="1"/>
  <c r="J111" i="4"/>
  <c r="I111" i="4"/>
  <c r="H111" i="4"/>
  <c r="G111" i="4"/>
  <c r="E111" i="4"/>
  <c r="I110" i="4"/>
  <c r="H110" i="4"/>
  <c r="G110" i="4"/>
  <c r="E110" i="4"/>
  <c r="J110" i="4" s="1"/>
  <c r="I109" i="4"/>
  <c r="H109" i="4"/>
  <c r="G109" i="4"/>
  <c r="E109" i="4"/>
  <c r="J109" i="4" s="1"/>
  <c r="I108" i="4"/>
  <c r="H108" i="4"/>
  <c r="G108" i="4"/>
  <c r="B108" i="4" s="1"/>
  <c r="E108" i="4"/>
  <c r="J108" i="4" s="1"/>
  <c r="I107" i="4"/>
  <c r="H107" i="4"/>
  <c r="G107" i="4"/>
  <c r="E107" i="4"/>
  <c r="J107" i="4" s="1"/>
  <c r="B107" i="4"/>
  <c r="J106" i="4"/>
  <c r="I106" i="4"/>
  <c r="H106" i="4"/>
  <c r="G106" i="4"/>
  <c r="B106" i="4" s="1"/>
  <c r="E106" i="4"/>
  <c r="J105" i="4"/>
  <c r="I105" i="4"/>
  <c r="H105" i="4"/>
  <c r="G105" i="4"/>
  <c r="B105" i="4" s="1"/>
  <c r="E105" i="4"/>
  <c r="I104" i="4"/>
  <c r="H104" i="4"/>
  <c r="G104" i="4"/>
  <c r="E104" i="4"/>
  <c r="J104" i="4" s="1"/>
  <c r="I103" i="4"/>
  <c r="H103" i="4"/>
  <c r="G103" i="4"/>
  <c r="E103" i="4"/>
  <c r="J103" i="4" s="1"/>
  <c r="I102" i="4"/>
  <c r="H102" i="4"/>
  <c r="G102" i="4"/>
  <c r="E102" i="4"/>
  <c r="J102" i="4" s="1"/>
  <c r="I101" i="4"/>
  <c r="H101" i="4"/>
  <c r="G101" i="4"/>
  <c r="B101" i="4" s="1"/>
  <c r="E101" i="4"/>
  <c r="J101" i="4" s="1"/>
  <c r="I100" i="4"/>
  <c r="H100" i="4"/>
  <c r="G100" i="4"/>
  <c r="E100" i="4"/>
  <c r="J100" i="4" s="1"/>
  <c r="B100" i="4"/>
  <c r="I99" i="4"/>
  <c r="H99" i="4"/>
  <c r="G99" i="4"/>
  <c r="E99" i="4"/>
  <c r="J99" i="4" s="1"/>
  <c r="B99" i="4"/>
  <c r="J98" i="4"/>
  <c r="I98" i="4"/>
  <c r="H98" i="4"/>
  <c r="G98" i="4"/>
  <c r="E98" i="4"/>
  <c r="I97" i="4"/>
  <c r="H97" i="4"/>
  <c r="G97" i="4"/>
  <c r="B97" i="4" s="1"/>
  <c r="E97" i="4"/>
  <c r="J97" i="4" s="1"/>
  <c r="I96" i="4"/>
  <c r="H96" i="4"/>
  <c r="G96" i="4"/>
  <c r="B96" i="4" s="1"/>
  <c r="E96" i="4"/>
  <c r="J96" i="4" s="1"/>
  <c r="I95" i="4"/>
  <c r="H95" i="4"/>
  <c r="G95" i="4"/>
  <c r="E95" i="4"/>
  <c r="J95" i="4" s="1"/>
  <c r="I94" i="4"/>
  <c r="H94" i="4"/>
  <c r="G94" i="4"/>
  <c r="B94" i="4" s="1"/>
  <c r="E94" i="4"/>
  <c r="J94" i="4" s="1"/>
  <c r="I93" i="4"/>
  <c r="H93" i="4"/>
  <c r="G93" i="4"/>
  <c r="B93" i="4" s="1"/>
  <c r="E93" i="4"/>
  <c r="J93" i="4" s="1"/>
  <c r="I92" i="4"/>
  <c r="H92" i="4"/>
  <c r="G92" i="4"/>
  <c r="E92" i="4"/>
  <c r="J92" i="4" s="1"/>
  <c r="B92" i="4"/>
  <c r="J91" i="4"/>
  <c r="I91" i="4"/>
  <c r="H91" i="4"/>
  <c r="G91" i="4"/>
  <c r="E91" i="4"/>
  <c r="B91" i="4"/>
  <c r="J90" i="4"/>
  <c r="I90" i="4"/>
  <c r="H90" i="4"/>
  <c r="G90" i="4"/>
  <c r="E90" i="4"/>
  <c r="I89" i="4"/>
  <c r="H89" i="4"/>
  <c r="G89" i="4"/>
  <c r="E89" i="4"/>
  <c r="J89" i="4" s="1"/>
  <c r="I88" i="4"/>
  <c r="H88" i="4"/>
  <c r="G88" i="4"/>
  <c r="E88" i="4"/>
  <c r="J88" i="4" s="1"/>
  <c r="I87" i="4"/>
  <c r="H87" i="4"/>
  <c r="B87" i="4" s="1"/>
  <c r="G87" i="4"/>
  <c r="E87" i="4"/>
  <c r="J87" i="4" s="1"/>
  <c r="C87" i="4" s="1"/>
  <c r="I86" i="4"/>
  <c r="H86" i="4"/>
  <c r="G86" i="4"/>
  <c r="E86" i="4"/>
  <c r="J86" i="4" s="1"/>
  <c r="I85" i="4"/>
  <c r="H85" i="4"/>
  <c r="G85" i="4"/>
  <c r="E85" i="4"/>
  <c r="J85" i="4" s="1"/>
  <c r="B85" i="4"/>
  <c r="I84" i="4"/>
  <c r="H84" i="4"/>
  <c r="G84" i="4"/>
  <c r="E84" i="4"/>
  <c r="J84" i="4" s="1"/>
  <c r="B84" i="4"/>
  <c r="J83" i="4"/>
  <c r="I83" i="4"/>
  <c r="H83" i="4"/>
  <c r="G83" i="4"/>
  <c r="E83" i="4"/>
  <c r="B83" i="4"/>
  <c r="J82" i="4"/>
  <c r="I82" i="4"/>
  <c r="H82" i="4"/>
  <c r="G82" i="4"/>
  <c r="B82" i="4" s="1"/>
  <c r="E82" i="4"/>
  <c r="I81" i="4"/>
  <c r="H81" i="4"/>
  <c r="G81" i="4"/>
  <c r="B81" i="4" s="1"/>
  <c r="E81" i="4"/>
  <c r="J81" i="4" s="1"/>
  <c r="I80" i="4"/>
  <c r="H80" i="4"/>
  <c r="G80" i="4"/>
  <c r="E80" i="4"/>
  <c r="J80" i="4" s="1"/>
  <c r="I79" i="4"/>
  <c r="H79" i="4"/>
  <c r="G79" i="4"/>
  <c r="E79" i="4"/>
  <c r="J79" i="4" s="1"/>
  <c r="I78" i="4"/>
  <c r="H78" i="4"/>
  <c r="G78" i="4"/>
  <c r="E78" i="4"/>
  <c r="J78" i="4" s="1"/>
  <c r="I77" i="4"/>
  <c r="H77" i="4"/>
  <c r="G77" i="4"/>
  <c r="E77" i="4"/>
  <c r="J77" i="4" s="1"/>
  <c r="B77" i="4"/>
  <c r="J76" i="4"/>
  <c r="I76" i="4"/>
  <c r="H76" i="4"/>
  <c r="G76" i="4"/>
  <c r="E76" i="4"/>
  <c r="B76" i="4"/>
  <c r="J75" i="4"/>
  <c r="I75" i="4"/>
  <c r="H75" i="4"/>
  <c r="B75" i="4" s="1"/>
  <c r="G75" i="4"/>
  <c r="E75" i="4"/>
  <c r="I74" i="4"/>
  <c r="H74" i="4"/>
  <c r="G74" i="4"/>
  <c r="B74" i="4" s="1"/>
  <c r="E74" i="4"/>
  <c r="J74" i="4" s="1"/>
  <c r="I73" i="4"/>
  <c r="H73" i="4"/>
  <c r="G73" i="4"/>
  <c r="E73" i="4"/>
  <c r="J73" i="4" s="1"/>
  <c r="I72" i="4"/>
  <c r="H72" i="4"/>
  <c r="G72" i="4"/>
  <c r="B72" i="4" s="1"/>
  <c r="E72" i="4"/>
  <c r="J72" i="4" s="1"/>
  <c r="I71" i="4"/>
  <c r="H71" i="4"/>
  <c r="B71" i="4" s="1"/>
  <c r="G71" i="4"/>
  <c r="E71" i="4"/>
  <c r="J71" i="4" s="1"/>
  <c r="C71" i="4" s="1"/>
  <c r="I70" i="4"/>
  <c r="H70" i="4"/>
  <c r="G70" i="4"/>
  <c r="B70" i="4" s="1"/>
  <c r="E70" i="4"/>
  <c r="J70" i="4" s="1"/>
  <c r="I69" i="4"/>
  <c r="H69" i="4"/>
  <c r="G69" i="4"/>
  <c r="E69" i="4"/>
  <c r="J69" i="4" s="1"/>
  <c r="C69" i="4" s="1"/>
  <c r="B69" i="4"/>
  <c r="J68" i="4"/>
  <c r="I68" i="4"/>
  <c r="H68" i="4"/>
  <c r="G68" i="4"/>
  <c r="E68" i="4"/>
  <c r="B68" i="4"/>
  <c r="J67" i="4"/>
  <c r="I67" i="4"/>
  <c r="H67" i="4"/>
  <c r="G67" i="4"/>
  <c r="B67" i="4" s="1"/>
  <c r="E67" i="4"/>
  <c r="I66" i="4"/>
  <c r="H66" i="4"/>
  <c r="G66" i="4"/>
  <c r="E66" i="4"/>
  <c r="J66" i="4" s="1"/>
  <c r="J65" i="4"/>
  <c r="I65" i="4"/>
  <c r="H65" i="4"/>
  <c r="G65" i="4"/>
  <c r="B65" i="4" s="1"/>
  <c r="E65" i="4"/>
  <c r="I64" i="4"/>
  <c r="H64" i="4"/>
  <c r="G64" i="4"/>
  <c r="B64" i="4" s="1"/>
  <c r="E64" i="4"/>
  <c r="J64" i="4" s="1"/>
  <c r="I63" i="4"/>
  <c r="H63" i="4"/>
  <c r="G63" i="4"/>
  <c r="E63" i="4"/>
  <c r="J63" i="4" s="1"/>
  <c r="I62" i="4"/>
  <c r="H62" i="4"/>
  <c r="G62" i="4"/>
  <c r="B62" i="4" s="1"/>
  <c r="E62" i="4"/>
  <c r="J62" i="4" s="1"/>
  <c r="I61" i="4"/>
  <c r="H61" i="4"/>
  <c r="G61" i="4"/>
  <c r="E61" i="4"/>
  <c r="J61" i="4" s="1"/>
  <c r="B61" i="4"/>
  <c r="J60" i="4"/>
  <c r="I60" i="4"/>
  <c r="H60" i="4"/>
  <c r="B60" i="4" s="1"/>
  <c r="C60" i="4" s="1"/>
  <c r="G60" i="4"/>
  <c r="E60" i="4"/>
  <c r="I59" i="4"/>
  <c r="H59" i="4"/>
  <c r="G59" i="4"/>
  <c r="B59" i="4" s="1"/>
  <c r="E59" i="4"/>
  <c r="J59" i="4" s="1"/>
  <c r="I58" i="4"/>
  <c r="H58" i="4"/>
  <c r="G58" i="4"/>
  <c r="B58" i="4" s="1"/>
  <c r="E58" i="4"/>
  <c r="J58" i="4" s="1"/>
  <c r="J57" i="4"/>
  <c r="I57" i="4"/>
  <c r="H57" i="4"/>
  <c r="G57" i="4"/>
  <c r="E57" i="4"/>
  <c r="I56" i="4"/>
  <c r="H56" i="4"/>
  <c r="G56" i="4"/>
  <c r="E56" i="4"/>
  <c r="J56" i="4" s="1"/>
  <c r="I55" i="4"/>
  <c r="H55" i="4"/>
  <c r="B55" i="4" s="1"/>
  <c r="G55" i="4"/>
  <c r="E55" i="4"/>
  <c r="J55" i="4" s="1"/>
  <c r="I54" i="4"/>
  <c r="H54" i="4"/>
  <c r="G54" i="4"/>
  <c r="E54" i="4"/>
  <c r="J54" i="4" s="1"/>
  <c r="I53" i="4"/>
  <c r="H53" i="4"/>
  <c r="B53" i="4" s="1"/>
  <c r="G53" i="4"/>
  <c r="E53" i="4"/>
  <c r="J53" i="4" s="1"/>
  <c r="J52" i="4"/>
  <c r="I52" i="4"/>
  <c r="H52" i="4"/>
  <c r="G52" i="4"/>
  <c r="B52" i="4" s="1"/>
  <c r="C52" i="4" s="1"/>
  <c r="E52" i="4"/>
  <c r="I51" i="4"/>
  <c r="H51" i="4"/>
  <c r="G51" i="4"/>
  <c r="E51" i="4"/>
  <c r="J51" i="4" s="1"/>
  <c r="B51" i="4"/>
  <c r="I50" i="4"/>
  <c r="H50" i="4"/>
  <c r="G50" i="4"/>
  <c r="E50" i="4"/>
  <c r="J50" i="4" s="1"/>
  <c r="J49" i="4"/>
  <c r="I49" i="4"/>
  <c r="H49" i="4"/>
  <c r="G49" i="4"/>
  <c r="E49" i="4"/>
  <c r="I48" i="4"/>
  <c r="H48" i="4"/>
  <c r="G48" i="4"/>
  <c r="B48" i="4" s="1"/>
  <c r="E48" i="4"/>
  <c r="J48" i="4" s="1"/>
  <c r="I47" i="4"/>
  <c r="H47" i="4"/>
  <c r="B47" i="4" s="1"/>
  <c r="G47" i="4"/>
  <c r="E47" i="4"/>
  <c r="J47" i="4" s="1"/>
  <c r="I46" i="4"/>
  <c r="H46" i="4"/>
  <c r="G46" i="4"/>
  <c r="B46" i="4" s="1"/>
  <c r="E46" i="4"/>
  <c r="J46" i="4" s="1"/>
  <c r="I45" i="4"/>
  <c r="H45" i="4"/>
  <c r="B45" i="4" s="1"/>
  <c r="G45" i="4"/>
  <c r="E45" i="4"/>
  <c r="J45" i="4" s="1"/>
  <c r="I44" i="4"/>
  <c r="H44" i="4"/>
  <c r="G44" i="4"/>
  <c r="B44" i="4" s="1"/>
  <c r="C44" i="4" s="1"/>
  <c r="E44" i="4"/>
  <c r="J44" i="4" s="1"/>
  <c r="I43" i="4"/>
  <c r="H43" i="4"/>
  <c r="G43" i="4"/>
  <c r="E43" i="4"/>
  <c r="J43" i="4" s="1"/>
  <c r="B43" i="4"/>
  <c r="J42" i="4"/>
  <c r="I42" i="4"/>
  <c r="H42" i="4"/>
  <c r="G42" i="4"/>
  <c r="B42" i="4" s="1"/>
  <c r="E42" i="4"/>
  <c r="J41" i="4"/>
  <c r="I41" i="4"/>
  <c r="H41" i="4"/>
  <c r="G41" i="4"/>
  <c r="B41" i="4" s="1"/>
  <c r="E41" i="4"/>
  <c r="I40" i="4"/>
  <c r="H40" i="4"/>
  <c r="G40" i="4"/>
  <c r="E40" i="4"/>
  <c r="J40" i="4" s="1"/>
  <c r="I39" i="4"/>
  <c r="H39" i="4"/>
  <c r="G39" i="4"/>
  <c r="E39" i="4"/>
  <c r="J39" i="4" s="1"/>
  <c r="I38" i="4"/>
  <c r="H38" i="4"/>
  <c r="G38" i="4"/>
  <c r="E38" i="4"/>
  <c r="J38" i="4" s="1"/>
  <c r="I37" i="4"/>
  <c r="H37" i="4"/>
  <c r="G37" i="4"/>
  <c r="B37" i="4" s="1"/>
  <c r="E37" i="4"/>
  <c r="J37" i="4" s="1"/>
  <c r="I36" i="4"/>
  <c r="H36" i="4"/>
  <c r="G36" i="4"/>
  <c r="E36" i="4"/>
  <c r="J36" i="4" s="1"/>
  <c r="B36" i="4"/>
  <c r="I35" i="4"/>
  <c r="H35" i="4"/>
  <c r="G35" i="4"/>
  <c r="E35" i="4"/>
  <c r="J35" i="4" s="1"/>
  <c r="B35" i="4"/>
  <c r="J34" i="4"/>
  <c r="I34" i="4"/>
  <c r="H34" i="4"/>
  <c r="G34" i="4"/>
  <c r="E34" i="4"/>
  <c r="I33" i="4"/>
  <c r="H33" i="4"/>
  <c r="G33" i="4"/>
  <c r="B33" i="4" s="1"/>
  <c r="E33" i="4"/>
  <c r="J33" i="4" s="1"/>
  <c r="I32" i="4"/>
  <c r="H32" i="4"/>
  <c r="G32" i="4"/>
  <c r="B32" i="4" s="1"/>
  <c r="E32" i="4"/>
  <c r="J32" i="4" s="1"/>
  <c r="I31" i="4"/>
  <c r="H31" i="4"/>
  <c r="G31" i="4"/>
  <c r="E31" i="4"/>
  <c r="J31" i="4" s="1"/>
  <c r="I30" i="4"/>
  <c r="H30" i="4"/>
  <c r="G30" i="4"/>
  <c r="B30" i="4" s="1"/>
  <c r="E30" i="4"/>
  <c r="J30" i="4" s="1"/>
  <c r="I29" i="4"/>
  <c r="H29" i="4"/>
  <c r="G29" i="4"/>
  <c r="B29" i="4" s="1"/>
  <c r="E29" i="4"/>
  <c r="J29" i="4" s="1"/>
  <c r="I28" i="4"/>
  <c r="H28" i="4"/>
  <c r="G28" i="4"/>
  <c r="E28" i="4"/>
  <c r="J28" i="4" s="1"/>
  <c r="B28" i="4"/>
  <c r="J27" i="4"/>
  <c r="I27" i="4"/>
  <c r="H27" i="4"/>
  <c r="G27" i="4"/>
  <c r="E27" i="4"/>
  <c r="B27" i="4"/>
  <c r="J26" i="4"/>
  <c r="I26" i="4"/>
  <c r="H26" i="4"/>
  <c r="G26" i="4"/>
  <c r="E26" i="4"/>
  <c r="I25" i="4"/>
  <c r="H25" i="4"/>
  <c r="G25" i="4"/>
  <c r="E25" i="4"/>
  <c r="J25" i="4" s="1"/>
  <c r="I24" i="4"/>
  <c r="H24" i="4"/>
  <c r="G24" i="4"/>
  <c r="E24" i="4"/>
  <c r="J24" i="4" s="1"/>
  <c r="I23" i="4"/>
  <c r="H23" i="4"/>
  <c r="B23" i="4" s="1"/>
  <c r="G23" i="4"/>
  <c r="E23" i="4"/>
  <c r="J23" i="4" s="1"/>
  <c r="C23" i="4" s="1"/>
  <c r="I22" i="4"/>
  <c r="H22" i="4"/>
  <c r="G22" i="4"/>
  <c r="E22" i="4"/>
  <c r="J22" i="4" s="1"/>
  <c r="I21" i="4"/>
  <c r="H21" i="4"/>
  <c r="G21" i="4"/>
  <c r="E21" i="4"/>
  <c r="J21" i="4" s="1"/>
  <c r="B21" i="4"/>
  <c r="I20" i="4"/>
  <c r="H20" i="4"/>
  <c r="G20" i="4"/>
  <c r="E20" i="4"/>
  <c r="J20" i="4" s="1"/>
  <c r="B20" i="4"/>
  <c r="J19" i="4"/>
  <c r="I19" i="4"/>
  <c r="H19" i="4"/>
  <c r="B19" i="4" s="1"/>
  <c r="G19" i="4"/>
  <c r="E19" i="4"/>
  <c r="J18" i="4"/>
  <c r="I18" i="4"/>
  <c r="H18" i="4"/>
  <c r="G18" i="4"/>
  <c r="B18" i="4" s="1"/>
  <c r="E18" i="4"/>
  <c r="I17" i="4"/>
  <c r="H17" i="4"/>
  <c r="G17" i="4"/>
  <c r="B17" i="4" s="1"/>
  <c r="E17" i="4"/>
  <c r="J17" i="4" s="1"/>
  <c r="I16" i="4"/>
  <c r="H16" i="4"/>
  <c r="G16" i="4"/>
  <c r="E16" i="4"/>
  <c r="J16" i="4" s="1"/>
  <c r="I15" i="4"/>
  <c r="H15" i="4"/>
  <c r="G15" i="4"/>
  <c r="E15" i="4"/>
  <c r="J15" i="4" s="1"/>
  <c r="I14" i="4"/>
  <c r="H14" i="4"/>
  <c r="G14" i="4"/>
  <c r="E14" i="4"/>
  <c r="J14" i="4" s="1"/>
  <c r="I13" i="4"/>
  <c r="H13" i="4"/>
  <c r="G13" i="4"/>
  <c r="E13" i="4"/>
  <c r="J13" i="4" s="1"/>
  <c r="B13" i="4"/>
  <c r="J12" i="4"/>
  <c r="I12" i="4"/>
  <c r="H12" i="4"/>
  <c r="G12" i="4"/>
  <c r="E12" i="4"/>
  <c r="B12" i="4"/>
  <c r="J11" i="4"/>
  <c r="I11" i="4"/>
  <c r="H11" i="4"/>
  <c r="B11" i="4" s="1"/>
  <c r="G11" i="4"/>
  <c r="E11" i="4"/>
  <c r="I10" i="4"/>
  <c r="H10" i="4"/>
  <c r="G10" i="4"/>
  <c r="B10" i="4" s="1"/>
  <c r="E10" i="4"/>
  <c r="J10" i="4" s="1"/>
  <c r="I9" i="4"/>
  <c r="H9" i="4"/>
  <c r="G9" i="4"/>
  <c r="E9" i="4"/>
  <c r="J9" i="4" s="1"/>
  <c r="I8" i="4"/>
  <c r="H8" i="4"/>
  <c r="G8" i="4"/>
  <c r="B8" i="4" s="1"/>
  <c r="E8" i="4"/>
  <c r="J8" i="4" s="1"/>
  <c r="I7" i="4"/>
  <c r="H7" i="4"/>
  <c r="B7" i="4" s="1"/>
  <c r="G7" i="4"/>
  <c r="E7" i="4"/>
  <c r="J7" i="4" s="1"/>
  <c r="C7" i="4" s="1"/>
  <c r="I6" i="4"/>
  <c r="H6" i="4"/>
  <c r="G6" i="4"/>
  <c r="B6" i="4" s="1"/>
  <c r="E6" i="4"/>
  <c r="J6" i="4" s="1"/>
  <c r="I5" i="4"/>
  <c r="H5" i="4"/>
  <c r="G5" i="4"/>
  <c r="E5" i="4"/>
  <c r="J5" i="4" s="1"/>
  <c r="B5" i="4"/>
  <c r="J4" i="4"/>
  <c r="I4" i="4"/>
  <c r="H4" i="4"/>
  <c r="B4" i="4" s="1"/>
  <c r="C4" i="4" s="1"/>
  <c r="G4" i="4"/>
  <c r="E4" i="4"/>
  <c r="J3" i="4"/>
  <c r="I3" i="4"/>
  <c r="H3" i="4"/>
  <c r="G3" i="4"/>
  <c r="B3" i="4" s="1"/>
  <c r="E3" i="4"/>
  <c r="I2" i="4"/>
  <c r="H2" i="4"/>
  <c r="G2" i="4"/>
  <c r="E2" i="4"/>
  <c r="J2" i="4" s="1"/>
  <c r="I441" i="3"/>
  <c r="H441" i="3"/>
  <c r="G441" i="3"/>
  <c r="E441" i="3"/>
  <c r="J441" i="3" s="1"/>
  <c r="B441" i="3"/>
  <c r="J440" i="3"/>
  <c r="I440" i="3"/>
  <c r="H440" i="3"/>
  <c r="G440" i="3"/>
  <c r="E440" i="3"/>
  <c r="B440" i="3"/>
  <c r="I439" i="3"/>
  <c r="H439" i="3"/>
  <c r="G439" i="3"/>
  <c r="E439" i="3"/>
  <c r="J439" i="3" s="1"/>
  <c r="I438" i="3"/>
  <c r="H438" i="3"/>
  <c r="B438" i="3" s="1"/>
  <c r="G438" i="3"/>
  <c r="E438" i="3"/>
  <c r="J438" i="3" s="1"/>
  <c r="J437" i="3"/>
  <c r="I437" i="3"/>
  <c r="H437" i="3"/>
  <c r="G437" i="3"/>
  <c r="B437" i="3" s="1"/>
  <c r="E437" i="3"/>
  <c r="I436" i="3"/>
  <c r="H436" i="3"/>
  <c r="G436" i="3"/>
  <c r="B436" i="3" s="1"/>
  <c r="E436" i="3"/>
  <c r="J436" i="3" s="1"/>
  <c r="I435" i="3"/>
  <c r="H435" i="3"/>
  <c r="G435" i="3"/>
  <c r="B435" i="3" s="1"/>
  <c r="E435" i="3"/>
  <c r="J435" i="3" s="1"/>
  <c r="I434" i="3"/>
  <c r="H434" i="3"/>
  <c r="G434" i="3"/>
  <c r="B434" i="3" s="1"/>
  <c r="E434" i="3"/>
  <c r="J434" i="3" s="1"/>
  <c r="I433" i="3"/>
  <c r="H433" i="3"/>
  <c r="G433" i="3"/>
  <c r="E433" i="3"/>
  <c r="J433" i="3" s="1"/>
  <c r="B433" i="3"/>
  <c r="J432" i="3"/>
  <c r="I432" i="3"/>
  <c r="H432" i="3"/>
  <c r="G432" i="3"/>
  <c r="E432" i="3"/>
  <c r="B432" i="3"/>
  <c r="I431" i="3"/>
  <c r="H431" i="3"/>
  <c r="G431" i="3"/>
  <c r="E431" i="3"/>
  <c r="J431" i="3" s="1"/>
  <c r="I430" i="3"/>
  <c r="H430" i="3"/>
  <c r="G430" i="3"/>
  <c r="E430" i="3"/>
  <c r="J430" i="3" s="1"/>
  <c r="I429" i="3"/>
  <c r="H429" i="3"/>
  <c r="G429" i="3"/>
  <c r="B429" i="3" s="1"/>
  <c r="E429" i="3"/>
  <c r="J429" i="3" s="1"/>
  <c r="C429" i="3" s="1"/>
  <c r="I428" i="3"/>
  <c r="H428" i="3"/>
  <c r="G428" i="3"/>
  <c r="E428" i="3"/>
  <c r="J428" i="3" s="1"/>
  <c r="I427" i="3"/>
  <c r="H427" i="3"/>
  <c r="G427" i="3"/>
  <c r="B427" i="3" s="1"/>
  <c r="E427" i="3"/>
  <c r="J427" i="3" s="1"/>
  <c r="C427" i="3" s="1"/>
  <c r="I426" i="3"/>
  <c r="H426" i="3"/>
  <c r="G426" i="3"/>
  <c r="B426" i="3" s="1"/>
  <c r="E426" i="3"/>
  <c r="J426" i="3" s="1"/>
  <c r="I425" i="3"/>
  <c r="H425" i="3"/>
  <c r="G425" i="3"/>
  <c r="E425" i="3"/>
  <c r="J425" i="3" s="1"/>
  <c r="B425" i="3"/>
  <c r="I424" i="3"/>
  <c r="H424" i="3"/>
  <c r="G424" i="3"/>
  <c r="B424" i="3" s="1"/>
  <c r="E424" i="3"/>
  <c r="J424" i="3" s="1"/>
  <c r="J423" i="3"/>
  <c r="I423" i="3"/>
  <c r="H423" i="3"/>
  <c r="G423" i="3"/>
  <c r="B423" i="3" s="1"/>
  <c r="E423" i="3"/>
  <c r="J422" i="3"/>
  <c r="I422" i="3"/>
  <c r="H422" i="3"/>
  <c r="G422" i="3"/>
  <c r="E422" i="3"/>
  <c r="J421" i="3"/>
  <c r="I421" i="3"/>
  <c r="H421" i="3"/>
  <c r="G421" i="3"/>
  <c r="B421" i="3" s="1"/>
  <c r="E421" i="3"/>
  <c r="I420" i="3"/>
  <c r="H420" i="3"/>
  <c r="G420" i="3"/>
  <c r="E420" i="3"/>
  <c r="J420" i="3" s="1"/>
  <c r="I419" i="3"/>
  <c r="H419" i="3"/>
  <c r="G419" i="3"/>
  <c r="B419" i="3" s="1"/>
  <c r="E419" i="3"/>
  <c r="J419" i="3" s="1"/>
  <c r="I418" i="3"/>
  <c r="H418" i="3"/>
  <c r="G418" i="3"/>
  <c r="B418" i="3" s="1"/>
  <c r="E418" i="3"/>
  <c r="J418" i="3" s="1"/>
  <c r="I417" i="3"/>
  <c r="H417" i="3"/>
  <c r="G417" i="3"/>
  <c r="E417" i="3"/>
  <c r="J417" i="3" s="1"/>
  <c r="B417" i="3"/>
  <c r="I416" i="3"/>
  <c r="H416" i="3"/>
  <c r="G416" i="3"/>
  <c r="B416" i="3" s="1"/>
  <c r="E416" i="3"/>
  <c r="J416" i="3" s="1"/>
  <c r="J415" i="3"/>
  <c r="I415" i="3"/>
  <c r="H415" i="3"/>
  <c r="G415" i="3"/>
  <c r="B415" i="3" s="1"/>
  <c r="E415" i="3"/>
  <c r="J414" i="3"/>
  <c r="I414" i="3"/>
  <c r="H414" i="3"/>
  <c r="G414" i="3"/>
  <c r="E414" i="3"/>
  <c r="J413" i="3"/>
  <c r="I413" i="3"/>
  <c r="H413" i="3"/>
  <c r="G413" i="3"/>
  <c r="B413" i="3" s="1"/>
  <c r="E413" i="3"/>
  <c r="I412" i="3"/>
  <c r="H412" i="3"/>
  <c r="G412" i="3"/>
  <c r="E412" i="3"/>
  <c r="J412" i="3" s="1"/>
  <c r="I411" i="3"/>
  <c r="H411" i="3"/>
  <c r="G411" i="3"/>
  <c r="B411" i="3" s="1"/>
  <c r="E411" i="3"/>
  <c r="J411" i="3" s="1"/>
  <c r="I410" i="3"/>
  <c r="H410" i="3"/>
  <c r="B410" i="3" s="1"/>
  <c r="G410" i="3"/>
  <c r="E410" i="3"/>
  <c r="J410" i="3" s="1"/>
  <c r="I409" i="3"/>
  <c r="H409" i="3"/>
  <c r="G409" i="3"/>
  <c r="E409" i="3"/>
  <c r="J409" i="3" s="1"/>
  <c r="B409" i="3"/>
  <c r="I408" i="3"/>
  <c r="H408" i="3"/>
  <c r="G408" i="3"/>
  <c r="B408" i="3" s="1"/>
  <c r="E408" i="3"/>
  <c r="J408" i="3" s="1"/>
  <c r="J407" i="3"/>
  <c r="I407" i="3"/>
  <c r="H407" i="3"/>
  <c r="G407" i="3"/>
  <c r="B407" i="3" s="1"/>
  <c r="E407" i="3"/>
  <c r="J406" i="3"/>
  <c r="I406" i="3"/>
  <c r="H406" i="3"/>
  <c r="B406" i="3" s="1"/>
  <c r="G406" i="3"/>
  <c r="E406" i="3"/>
  <c r="J405" i="3"/>
  <c r="I405" i="3"/>
  <c r="H405" i="3"/>
  <c r="G405" i="3"/>
  <c r="B405" i="3" s="1"/>
  <c r="E405" i="3"/>
  <c r="I404" i="3"/>
  <c r="H404" i="3"/>
  <c r="G404" i="3"/>
  <c r="E404" i="3"/>
  <c r="J404" i="3" s="1"/>
  <c r="I403" i="3"/>
  <c r="H403" i="3"/>
  <c r="G403" i="3"/>
  <c r="B403" i="3" s="1"/>
  <c r="E403" i="3"/>
  <c r="J403" i="3" s="1"/>
  <c r="I402" i="3"/>
  <c r="H402" i="3"/>
  <c r="B402" i="3" s="1"/>
  <c r="G402" i="3"/>
  <c r="E402" i="3"/>
  <c r="J402" i="3" s="1"/>
  <c r="I401" i="3"/>
  <c r="H401" i="3"/>
  <c r="G401" i="3"/>
  <c r="E401" i="3"/>
  <c r="J401" i="3" s="1"/>
  <c r="B401" i="3"/>
  <c r="I400" i="3"/>
  <c r="H400" i="3"/>
  <c r="G400" i="3"/>
  <c r="B400" i="3" s="1"/>
  <c r="E400" i="3"/>
  <c r="J400" i="3" s="1"/>
  <c r="J399" i="3"/>
  <c r="I399" i="3"/>
  <c r="H399" i="3"/>
  <c r="G399" i="3"/>
  <c r="B399" i="3" s="1"/>
  <c r="E399" i="3"/>
  <c r="J398" i="3"/>
  <c r="I398" i="3"/>
  <c r="H398" i="3"/>
  <c r="G398" i="3"/>
  <c r="E398" i="3"/>
  <c r="J397" i="3"/>
  <c r="I397" i="3"/>
  <c r="H397" i="3"/>
  <c r="G397" i="3"/>
  <c r="B397" i="3" s="1"/>
  <c r="E397" i="3"/>
  <c r="I396" i="3"/>
  <c r="H396" i="3"/>
  <c r="G396" i="3"/>
  <c r="E396" i="3"/>
  <c r="J396" i="3" s="1"/>
  <c r="I395" i="3"/>
  <c r="H395" i="3"/>
  <c r="G395" i="3"/>
  <c r="B395" i="3" s="1"/>
  <c r="E395" i="3"/>
  <c r="J395" i="3" s="1"/>
  <c r="I394" i="3"/>
  <c r="H394" i="3"/>
  <c r="B394" i="3" s="1"/>
  <c r="G394" i="3"/>
  <c r="E394" i="3"/>
  <c r="J394" i="3" s="1"/>
  <c r="I393" i="3"/>
  <c r="H393" i="3"/>
  <c r="G393" i="3"/>
  <c r="B393" i="3" s="1"/>
  <c r="E393" i="3"/>
  <c r="J393" i="3" s="1"/>
  <c r="J392" i="3"/>
  <c r="I392" i="3"/>
  <c r="H392" i="3"/>
  <c r="G392" i="3"/>
  <c r="E392" i="3"/>
  <c r="B392" i="3"/>
  <c r="J391" i="3"/>
  <c r="I391" i="3"/>
  <c r="H391" i="3"/>
  <c r="G391" i="3"/>
  <c r="E391" i="3"/>
  <c r="B391" i="3"/>
  <c r="I390" i="3"/>
  <c r="H390" i="3"/>
  <c r="B390" i="3" s="1"/>
  <c r="G390" i="3"/>
  <c r="E390" i="3"/>
  <c r="J390" i="3" s="1"/>
  <c r="I389" i="3"/>
  <c r="H389" i="3"/>
  <c r="G389" i="3"/>
  <c r="E389" i="3"/>
  <c r="J389" i="3" s="1"/>
  <c r="I388" i="3"/>
  <c r="H388" i="3"/>
  <c r="G388" i="3"/>
  <c r="B388" i="3" s="1"/>
  <c r="E388" i="3"/>
  <c r="J388" i="3" s="1"/>
  <c r="I387" i="3"/>
  <c r="H387" i="3"/>
  <c r="G387" i="3"/>
  <c r="E387" i="3"/>
  <c r="J387" i="3" s="1"/>
  <c r="I386" i="3"/>
  <c r="H386" i="3"/>
  <c r="G386" i="3"/>
  <c r="B386" i="3" s="1"/>
  <c r="E386" i="3"/>
  <c r="J386" i="3" s="1"/>
  <c r="I385" i="3"/>
  <c r="H385" i="3"/>
  <c r="G385" i="3"/>
  <c r="B385" i="3" s="1"/>
  <c r="E385" i="3"/>
  <c r="J385" i="3" s="1"/>
  <c r="J384" i="3"/>
  <c r="I384" i="3"/>
  <c r="H384" i="3"/>
  <c r="G384" i="3"/>
  <c r="E384" i="3"/>
  <c r="B384" i="3"/>
  <c r="J383" i="3"/>
  <c r="I383" i="3"/>
  <c r="H383" i="3"/>
  <c r="G383" i="3"/>
  <c r="E383" i="3"/>
  <c r="B383" i="3"/>
  <c r="I382" i="3"/>
  <c r="H382" i="3"/>
  <c r="B382" i="3" s="1"/>
  <c r="G382" i="3"/>
  <c r="E382" i="3"/>
  <c r="J382" i="3" s="1"/>
  <c r="I381" i="3"/>
  <c r="H381" i="3"/>
  <c r="G381" i="3"/>
  <c r="E381" i="3"/>
  <c r="J381" i="3" s="1"/>
  <c r="I380" i="3"/>
  <c r="H380" i="3"/>
  <c r="G380" i="3"/>
  <c r="B380" i="3" s="1"/>
  <c r="E380" i="3"/>
  <c r="J380" i="3" s="1"/>
  <c r="I379" i="3"/>
  <c r="H379" i="3"/>
  <c r="G379" i="3"/>
  <c r="E379" i="3"/>
  <c r="J379" i="3" s="1"/>
  <c r="I378" i="3"/>
  <c r="H378" i="3"/>
  <c r="G378" i="3"/>
  <c r="B378" i="3" s="1"/>
  <c r="E378" i="3"/>
  <c r="J378" i="3" s="1"/>
  <c r="I377" i="3"/>
  <c r="H377" i="3"/>
  <c r="G377" i="3"/>
  <c r="B377" i="3" s="1"/>
  <c r="E377" i="3"/>
  <c r="J377" i="3" s="1"/>
  <c r="J376" i="3"/>
  <c r="I376" i="3"/>
  <c r="H376" i="3"/>
  <c r="G376" i="3"/>
  <c r="E376" i="3"/>
  <c r="B376" i="3"/>
  <c r="J375" i="3"/>
  <c r="I375" i="3"/>
  <c r="H375" i="3"/>
  <c r="G375" i="3"/>
  <c r="E375" i="3"/>
  <c r="B375" i="3"/>
  <c r="I374" i="3"/>
  <c r="H374" i="3"/>
  <c r="B374" i="3" s="1"/>
  <c r="G374" i="3"/>
  <c r="E374" i="3"/>
  <c r="J374" i="3" s="1"/>
  <c r="I373" i="3"/>
  <c r="H373" i="3"/>
  <c r="G373" i="3"/>
  <c r="E373" i="3"/>
  <c r="J373" i="3" s="1"/>
  <c r="I372" i="3"/>
  <c r="H372" i="3"/>
  <c r="G372" i="3"/>
  <c r="B372" i="3" s="1"/>
  <c r="E372" i="3"/>
  <c r="J372" i="3" s="1"/>
  <c r="I371" i="3"/>
  <c r="H371" i="3"/>
  <c r="G371" i="3"/>
  <c r="E371" i="3"/>
  <c r="J371" i="3" s="1"/>
  <c r="I370" i="3"/>
  <c r="H370" i="3"/>
  <c r="G370" i="3"/>
  <c r="B370" i="3" s="1"/>
  <c r="E370" i="3"/>
  <c r="J370" i="3" s="1"/>
  <c r="I369" i="3"/>
  <c r="H369" i="3"/>
  <c r="G369" i="3"/>
  <c r="B369" i="3" s="1"/>
  <c r="E369" i="3"/>
  <c r="J369" i="3" s="1"/>
  <c r="I368" i="3"/>
  <c r="H368" i="3"/>
  <c r="G368" i="3"/>
  <c r="E368" i="3"/>
  <c r="J368" i="3" s="1"/>
  <c r="B368" i="3"/>
  <c r="I367" i="3"/>
  <c r="H367" i="3"/>
  <c r="G367" i="3"/>
  <c r="B367" i="3" s="1"/>
  <c r="E367" i="3"/>
  <c r="J367" i="3" s="1"/>
  <c r="J366" i="3"/>
  <c r="I366" i="3"/>
  <c r="H366" i="3"/>
  <c r="G366" i="3"/>
  <c r="E366" i="3"/>
  <c r="I365" i="3"/>
  <c r="H365" i="3"/>
  <c r="G365" i="3"/>
  <c r="B365" i="3" s="1"/>
  <c r="E365" i="3"/>
  <c r="J365" i="3" s="1"/>
  <c r="C365" i="3" s="1"/>
  <c r="I364" i="3"/>
  <c r="H364" i="3"/>
  <c r="G364" i="3"/>
  <c r="E364" i="3"/>
  <c r="J364" i="3" s="1"/>
  <c r="I363" i="3"/>
  <c r="H363" i="3"/>
  <c r="G363" i="3"/>
  <c r="B363" i="3" s="1"/>
  <c r="E363" i="3"/>
  <c r="J363" i="3" s="1"/>
  <c r="I362" i="3"/>
  <c r="H362" i="3"/>
  <c r="G362" i="3"/>
  <c r="E362" i="3"/>
  <c r="J362" i="3" s="1"/>
  <c r="B362" i="3"/>
  <c r="I361" i="3"/>
  <c r="H361" i="3"/>
  <c r="G361" i="3"/>
  <c r="B361" i="3" s="1"/>
  <c r="E361" i="3"/>
  <c r="J361" i="3" s="1"/>
  <c r="I360" i="3"/>
  <c r="H360" i="3"/>
  <c r="G360" i="3"/>
  <c r="E360" i="3"/>
  <c r="J360" i="3" s="1"/>
  <c r="B360" i="3"/>
  <c r="I359" i="3"/>
  <c r="H359" i="3"/>
  <c r="G359" i="3"/>
  <c r="B359" i="3" s="1"/>
  <c r="E359" i="3"/>
  <c r="J359" i="3" s="1"/>
  <c r="J358" i="3"/>
  <c r="I358" i="3"/>
  <c r="H358" i="3"/>
  <c r="G358" i="3"/>
  <c r="E358" i="3"/>
  <c r="I357" i="3"/>
  <c r="H357" i="3"/>
  <c r="G357" i="3"/>
  <c r="B357" i="3" s="1"/>
  <c r="E357" i="3"/>
  <c r="J357" i="3" s="1"/>
  <c r="I356" i="3"/>
  <c r="H356" i="3"/>
  <c r="G356" i="3"/>
  <c r="E356" i="3"/>
  <c r="J356" i="3" s="1"/>
  <c r="I355" i="3"/>
  <c r="H355" i="3"/>
  <c r="G355" i="3"/>
  <c r="B355" i="3" s="1"/>
  <c r="E355" i="3"/>
  <c r="J355" i="3" s="1"/>
  <c r="C355" i="3" s="1"/>
  <c r="I354" i="3"/>
  <c r="H354" i="3"/>
  <c r="G354" i="3"/>
  <c r="E354" i="3"/>
  <c r="J354" i="3" s="1"/>
  <c r="B354" i="3"/>
  <c r="I353" i="3"/>
  <c r="H353" i="3"/>
  <c r="G353" i="3"/>
  <c r="B353" i="3" s="1"/>
  <c r="E353" i="3"/>
  <c r="J353" i="3" s="1"/>
  <c r="I352" i="3"/>
  <c r="H352" i="3"/>
  <c r="G352" i="3"/>
  <c r="E352" i="3"/>
  <c r="J352" i="3" s="1"/>
  <c r="B352" i="3"/>
  <c r="I351" i="3"/>
  <c r="H351" i="3"/>
  <c r="G351" i="3"/>
  <c r="B351" i="3" s="1"/>
  <c r="E351" i="3"/>
  <c r="J351" i="3" s="1"/>
  <c r="J350" i="3"/>
  <c r="I350" i="3"/>
  <c r="H350" i="3"/>
  <c r="G350" i="3"/>
  <c r="E350" i="3"/>
  <c r="I349" i="3"/>
  <c r="H349" i="3"/>
  <c r="G349" i="3"/>
  <c r="B349" i="3" s="1"/>
  <c r="E349" i="3"/>
  <c r="J349" i="3" s="1"/>
  <c r="I348" i="3"/>
  <c r="H348" i="3"/>
  <c r="G348" i="3"/>
  <c r="E348" i="3"/>
  <c r="J348" i="3" s="1"/>
  <c r="I347" i="3"/>
  <c r="H347" i="3"/>
  <c r="G347" i="3"/>
  <c r="B347" i="3" s="1"/>
  <c r="E347" i="3"/>
  <c r="J347" i="3" s="1"/>
  <c r="C347" i="3" s="1"/>
  <c r="I346" i="3"/>
  <c r="H346" i="3"/>
  <c r="G346" i="3"/>
  <c r="E346" i="3"/>
  <c r="J346" i="3" s="1"/>
  <c r="B346" i="3"/>
  <c r="I345" i="3"/>
  <c r="H345" i="3"/>
  <c r="G345" i="3"/>
  <c r="B345" i="3" s="1"/>
  <c r="E345" i="3"/>
  <c r="J345" i="3" s="1"/>
  <c r="I344" i="3"/>
  <c r="H344" i="3"/>
  <c r="G344" i="3"/>
  <c r="E344" i="3"/>
  <c r="J344" i="3" s="1"/>
  <c r="B344" i="3"/>
  <c r="I343" i="3"/>
  <c r="H343" i="3"/>
  <c r="G343" i="3"/>
  <c r="B343" i="3" s="1"/>
  <c r="E343" i="3"/>
  <c r="J343" i="3" s="1"/>
  <c r="C343" i="3" s="1"/>
  <c r="J342" i="3"/>
  <c r="I342" i="3"/>
  <c r="H342" i="3"/>
  <c r="G342" i="3"/>
  <c r="E342" i="3"/>
  <c r="I341" i="3"/>
  <c r="H341" i="3"/>
  <c r="G341" i="3"/>
  <c r="B341" i="3" s="1"/>
  <c r="E341" i="3"/>
  <c r="J341" i="3" s="1"/>
  <c r="I340" i="3"/>
  <c r="H340" i="3"/>
  <c r="G340" i="3"/>
  <c r="E340" i="3"/>
  <c r="J340" i="3" s="1"/>
  <c r="I339" i="3"/>
  <c r="H339" i="3"/>
  <c r="G339" i="3"/>
  <c r="B339" i="3" s="1"/>
  <c r="E339" i="3"/>
  <c r="J339" i="3" s="1"/>
  <c r="I338" i="3"/>
  <c r="H338" i="3"/>
  <c r="G338" i="3"/>
  <c r="E338" i="3"/>
  <c r="J338" i="3" s="1"/>
  <c r="B338" i="3"/>
  <c r="I337" i="3"/>
  <c r="H337" i="3"/>
  <c r="G337" i="3"/>
  <c r="E337" i="3"/>
  <c r="J337" i="3" s="1"/>
  <c r="I336" i="3"/>
  <c r="H336" i="3"/>
  <c r="G336" i="3"/>
  <c r="E336" i="3"/>
  <c r="J336" i="3" s="1"/>
  <c r="B336" i="3"/>
  <c r="I335" i="3"/>
  <c r="H335" i="3"/>
  <c r="G335" i="3"/>
  <c r="B335" i="3" s="1"/>
  <c r="E335" i="3"/>
  <c r="J335" i="3" s="1"/>
  <c r="C335" i="3" s="1"/>
  <c r="J334" i="3"/>
  <c r="I334" i="3"/>
  <c r="H334" i="3"/>
  <c r="G334" i="3"/>
  <c r="E334" i="3"/>
  <c r="I333" i="3"/>
  <c r="H333" i="3"/>
  <c r="G333" i="3"/>
  <c r="B333" i="3" s="1"/>
  <c r="E333" i="3"/>
  <c r="J333" i="3" s="1"/>
  <c r="I332" i="3"/>
  <c r="H332" i="3"/>
  <c r="G332" i="3"/>
  <c r="E332" i="3"/>
  <c r="J332" i="3" s="1"/>
  <c r="I331" i="3"/>
  <c r="H331" i="3"/>
  <c r="G331" i="3"/>
  <c r="B331" i="3" s="1"/>
  <c r="E331" i="3"/>
  <c r="J331" i="3" s="1"/>
  <c r="I330" i="3"/>
  <c r="H330" i="3"/>
  <c r="G330" i="3"/>
  <c r="E330" i="3"/>
  <c r="J330" i="3" s="1"/>
  <c r="B330" i="3"/>
  <c r="I329" i="3"/>
  <c r="H329" i="3"/>
  <c r="G329" i="3"/>
  <c r="B329" i="3" s="1"/>
  <c r="C329" i="3" s="1"/>
  <c r="E329" i="3"/>
  <c r="J329" i="3" s="1"/>
  <c r="I328" i="3"/>
  <c r="H328" i="3"/>
  <c r="G328" i="3"/>
  <c r="B328" i="3" s="1"/>
  <c r="E328" i="3"/>
  <c r="J328" i="3" s="1"/>
  <c r="J327" i="3"/>
  <c r="I327" i="3"/>
  <c r="H327" i="3"/>
  <c r="G327" i="3"/>
  <c r="E327" i="3"/>
  <c r="B327" i="3"/>
  <c r="J326" i="3"/>
  <c r="I326" i="3"/>
  <c r="H326" i="3"/>
  <c r="B326" i="3" s="1"/>
  <c r="G326" i="3"/>
  <c r="E326" i="3"/>
  <c r="J325" i="3"/>
  <c r="I325" i="3"/>
  <c r="H325" i="3"/>
  <c r="G325" i="3"/>
  <c r="B325" i="3" s="1"/>
  <c r="E325" i="3"/>
  <c r="I324" i="3"/>
  <c r="H324" i="3"/>
  <c r="G324" i="3"/>
  <c r="B324" i="3" s="1"/>
  <c r="E324" i="3"/>
  <c r="J324" i="3" s="1"/>
  <c r="C324" i="3" s="1"/>
  <c r="I323" i="3"/>
  <c r="H323" i="3"/>
  <c r="G323" i="3"/>
  <c r="B323" i="3" s="1"/>
  <c r="E323" i="3"/>
  <c r="J323" i="3" s="1"/>
  <c r="I322" i="3"/>
  <c r="H322" i="3"/>
  <c r="G322" i="3"/>
  <c r="B322" i="3" s="1"/>
  <c r="E322" i="3"/>
  <c r="J322" i="3" s="1"/>
  <c r="I321" i="3"/>
  <c r="H321" i="3"/>
  <c r="G321" i="3"/>
  <c r="B321" i="3" s="1"/>
  <c r="E321" i="3"/>
  <c r="J321" i="3" s="1"/>
  <c r="I320" i="3"/>
  <c r="H320" i="3"/>
  <c r="G320" i="3"/>
  <c r="B320" i="3" s="1"/>
  <c r="E320" i="3"/>
  <c r="J320" i="3" s="1"/>
  <c r="J319" i="3"/>
  <c r="I319" i="3"/>
  <c r="H319" i="3"/>
  <c r="G319" i="3"/>
  <c r="E319" i="3"/>
  <c r="B319" i="3"/>
  <c r="J318" i="3"/>
  <c r="I318" i="3"/>
  <c r="H318" i="3"/>
  <c r="B318" i="3" s="1"/>
  <c r="G318" i="3"/>
  <c r="E318" i="3"/>
  <c r="J317" i="3"/>
  <c r="I317" i="3"/>
  <c r="H317" i="3"/>
  <c r="G317" i="3"/>
  <c r="B317" i="3" s="1"/>
  <c r="E317" i="3"/>
  <c r="I316" i="3"/>
  <c r="H316" i="3"/>
  <c r="G316" i="3"/>
  <c r="B316" i="3" s="1"/>
  <c r="E316" i="3"/>
  <c r="J316" i="3" s="1"/>
  <c r="C316" i="3" s="1"/>
  <c r="I315" i="3"/>
  <c r="H315" i="3"/>
  <c r="G315" i="3"/>
  <c r="B315" i="3" s="1"/>
  <c r="E315" i="3"/>
  <c r="J315" i="3" s="1"/>
  <c r="I314" i="3"/>
  <c r="H314" i="3"/>
  <c r="G314" i="3"/>
  <c r="B314" i="3" s="1"/>
  <c r="E314" i="3"/>
  <c r="J314" i="3" s="1"/>
  <c r="I313" i="3"/>
  <c r="H313" i="3"/>
  <c r="B313" i="3" s="1"/>
  <c r="G313" i="3"/>
  <c r="E313" i="3"/>
  <c r="J313" i="3" s="1"/>
  <c r="J312" i="3"/>
  <c r="I312" i="3"/>
  <c r="H312" i="3"/>
  <c r="G312" i="3"/>
  <c r="E312" i="3"/>
  <c r="I311" i="3"/>
  <c r="H311" i="3"/>
  <c r="G311" i="3"/>
  <c r="E311" i="3"/>
  <c r="J311" i="3" s="1"/>
  <c r="B311" i="3"/>
  <c r="I310" i="3"/>
  <c r="H310" i="3"/>
  <c r="G310" i="3"/>
  <c r="E310" i="3"/>
  <c r="J310" i="3" s="1"/>
  <c r="I309" i="3"/>
  <c r="H309" i="3"/>
  <c r="G309" i="3"/>
  <c r="E309" i="3"/>
  <c r="J309" i="3" s="1"/>
  <c r="I308" i="3"/>
  <c r="H308" i="3"/>
  <c r="G308" i="3"/>
  <c r="B308" i="3" s="1"/>
  <c r="E308" i="3"/>
  <c r="J308" i="3" s="1"/>
  <c r="I307" i="3"/>
  <c r="H307" i="3"/>
  <c r="G307" i="3"/>
  <c r="E307" i="3"/>
  <c r="J307" i="3" s="1"/>
  <c r="I306" i="3"/>
  <c r="H306" i="3"/>
  <c r="G306" i="3"/>
  <c r="E306" i="3"/>
  <c r="J306" i="3" s="1"/>
  <c r="B306" i="3"/>
  <c r="I305" i="3"/>
  <c r="H305" i="3"/>
  <c r="G305" i="3"/>
  <c r="B305" i="3" s="1"/>
  <c r="E305" i="3"/>
  <c r="J305" i="3" s="1"/>
  <c r="J304" i="3"/>
  <c r="I304" i="3"/>
  <c r="H304" i="3"/>
  <c r="G304" i="3"/>
  <c r="B304" i="3" s="1"/>
  <c r="E304" i="3"/>
  <c r="I303" i="3"/>
  <c r="H303" i="3"/>
  <c r="G303" i="3"/>
  <c r="E303" i="3"/>
  <c r="J303" i="3" s="1"/>
  <c r="B303" i="3"/>
  <c r="I302" i="3"/>
  <c r="H302" i="3"/>
  <c r="G302" i="3"/>
  <c r="E302" i="3"/>
  <c r="J302" i="3" s="1"/>
  <c r="I301" i="3"/>
  <c r="H301" i="3"/>
  <c r="G301" i="3"/>
  <c r="E301" i="3"/>
  <c r="J301" i="3" s="1"/>
  <c r="I300" i="3"/>
  <c r="H300" i="3"/>
  <c r="G300" i="3"/>
  <c r="E300" i="3"/>
  <c r="J300" i="3" s="1"/>
  <c r="I299" i="3"/>
  <c r="H299" i="3"/>
  <c r="G299" i="3"/>
  <c r="E299" i="3"/>
  <c r="J299" i="3" s="1"/>
  <c r="I298" i="3"/>
  <c r="H298" i="3"/>
  <c r="G298" i="3"/>
  <c r="E298" i="3"/>
  <c r="J298" i="3" s="1"/>
  <c r="B298" i="3"/>
  <c r="I297" i="3"/>
  <c r="H297" i="3"/>
  <c r="G297" i="3"/>
  <c r="E297" i="3"/>
  <c r="J297" i="3" s="1"/>
  <c r="B297" i="3"/>
  <c r="C297" i="3" s="1"/>
  <c r="I296" i="3"/>
  <c r="H296" i="3"/>
  <c r="G296" i="3"/>
  <c r="B296" i="3" s="1"/>
  <c r="E296" i="3"/>
  <c r="J296" i="3" s="1"/>
  <c r="I295" i="3"/>
  <c r="H295" i="3"/>
  <c r="G295" i="3"/>
  <c r="B295" i="3" s="1"/>
  <c r="E295" i="3"/>
  <c r="J295" i="3" s="1"/>
  <c r="C295" i="3" s="1"/>
  <c r="J294" i="3"/>
  <c r="I294" i="3"/>
  <c r="H294" i="3"/>
  <c r="G294" i="3"/>
  <c r="E294" i="3"/>
  <c r="J293" i="3"/>
  <c r="I293" i="3"/>
  <c r="H293" i="3"/>
  <c r="G293" i="3"/>
  <c r="B293" i="3" s="1"/>
  <c r="E293" i="3"/>
  <c r="I292" i="3"/>
  <c r="H292" i="3"/>
  <c r="G292" i="3"/>
  <c r="E292" i="3"/>
  <c r="J292" i="3" s="1"/>
  <c r="I291" i="3"/>
  <c r="H291" i="3"/>
  <c r="G291" i="3"/>
  <c r="B291" i="3" s="1"/>
  <c r="E291" i="3"/>
  <c r="J291" i="3" s="1"/>
  <c r="I290" i="3"/>
  <c r="H290" i="3"/>
  <c r="G290" i="3"/>
  <c r="E290" i="3"/>
  <c r="J290" i="3" s="1"/>
  <c r="B290" i="3"/>
  <c r="I289" i="3"/>
  <c r="H289" i="3"/>
  <c r="G289" i="3"/>
  <c r="E289" i="3"/>
  <c r="J289" i="3" s="1"/>
  <c r="B289" i="3"/>
  <c r="I288" i="3"/>
  <c r="H288" i="3"/>
  <c r="G288" i="3"/>
  <c r="B288" i="3" s="1"/>
  <c r="E288" i="3"/>
  <c r="J288" i="3" s="1"/>
  <c r="C288" i="3" s="1"/>
  <c r="I287" i="3"/>
  <c r="H287" i="3"/>
  <c r="G287" i="3"/>
  <c r="B287" i="3" s="1"/>
  <c r="E287" i="3"/>
  <c r="J287" i="3" s="1"/>
  <c r="J286" i="3"/>
  <c r="I286" i="3"/>
  <c r="H286" i="3"/>
  <c r="G286" i="3"/>
  <c r="E286" i="3"/>
  <c r="J285" i="3"/>
  <c r="I285" i="3"/>
  <c r="H285" i="3"/>
  <c r="G285" i="3"/>
  <c r="B285" i="3" s="1"/>
  <c r="E285" i="3"/>
  <c r="I284" i="3"/>
  <c r="H284" i="3"/>
  <c r="G284" i="3"/>
  <c r="E284" i="3"/>
  <c r="J284" i="3" s="1"/>
  <c r="I283" i="3"/>
  <c r="H283" i="3"/>
  <c r="G283" i="3"/>
  <c r="B283" i="3" s="1"/>
  <c r="E283" i="3"/>
  <c r="J283" i="3" s="1"/>
  <c r="I282" i="3"/>
  <c r="H282" i="3"/>
  <c r="G282" i="3"/>
  <c r="E282" i="3"/>
  <c r="J282" i="3" s="1"/>
  <c r="I281" i="3"/>
  <c r="H281" i="3"/>
  <c r="G281" i="3"/>
  <c r="B281" i="3" s="1"/>
  <c r="E281" i="3"/>
  <c r="J281" i="3" s="1"/>
  <c r="J280" i="3"/>
  <c r="C280" i="3" s="1"/>
  <c r="I280" i="3"/>
  <c r="H280" i="3"/>
  <c r="G280" i="3"/>
  <c r="B280" i="3" s="1"/>
  <c r="E280" i="3"/>
  <c r="I279" i="3"/>
  <c r="H279" i="3"/>
  <c r="G279" i="3"/>
  <c r="B279" i="3" s="1"/>
  <c r="E279" i="3"/>
  <c r="J279" i="3" s="1"/>
  <c r="J278" i="3"/>
  <c r="I278" i="3"/>
  <c r="H278" i="3"/>
  <c r="G278" i="3"/>
  <c r="E278" i="3"/>
  <c r="J277" i="3"/>
  <c r="I277" i="3"/>
  <c r="H277" i="3"/>
  <c r="G277" i="3"/>
  <c r="B277" i="3" s="1"/>
  <c r="E277" i="3"/>
  <c r="I276" i="3"/>
  <c r="H276" i="3"/>
  <c r="G276" i="3"/>
  <c r="E276" i="3"/>
  <c r="J276" i="3" s="1"/>
  <c r="I275" i="3"/>
  <c r="H275" i="3"/>
  <c r="G275" i="3"/>
  <c r="B275" i="3" s="1"/>
  <c r="E275" i="3"/>
  <c r="J275" i="3" s="1"/>
  <c r="I274" i="3"/>
  <c r="H274" i="3"/>
  <c r="G274" i="3"/>
  <c r="E274" i="3"/>
  <c r="J274" i="3" s="1"/>
  <c r="B274" i="3"/>
  <c r="I273" i="3"/>
  <c r="H273" i="3"/>
  <c r="G273" i="3"/>
  <c r="E273" i="3"/>
  <c r="J273" i="3" s="1"/>
  <c r="B273" i="3"/>
  <c r="I272" i="3"/>
  <c r="H272" i="3"/>
  <c r="G272" i="3"/>
  <c r="B272" i="3" s="1"/>
  <c r="E272" i="3"/>
  <c r="J272" i="3" s="1"/>
  <c r="I271" i="3"/>
  <c r="H271" i="3"/>
  <c r="G271" i="3"/>
  <c r="B271" i="3" s="1"/>
  <c r="E271" i="3"/>
  <c r="J271" i="3" s="1"/>
  <c r="J270" i="3"/>
  <c r="I270" i="3"/>
  <c r="H270" i="3"/>
  <c r="G270" i="3"/>
  <c r="E270" i="3"/>
  <c r="J269" i="3"/>
  <c r="I269" i="3"/>
  <c r="H269" i="3"/>
  <c r="G269" i="3"/>
  <c r="B269" i="3" s="1"/>
  <c r="E269" i="3"/>
  <c r="I268" i="3"/>
  <c r="H268" i="3"/>
  <c r="G268" i="3"/>
  <c r="E268" i="3"/>
  <c r="J268" i="3" s="1"/>
  <c r="I267" i="3"/>
  <c r="H267" i="3"/>
  <c r="G267" i="3"/>
  <c r="B267" i="3" s="1"/>
  <c r="E267" i="3"/>
  <c r="J267" i="3" s="1"/>
  <c r="I266" i="3"/>
  <c r="H266" i="3"/>
  <c r="G266" i="3"/>
  <c r="E266" i="3"/>
  <c r="J266" i="3" s="1"/>
  <c r="I265" i="3"/>
  <c r="H265" i="3"/>
  <c r="G265" i="3"/>
  <c r="B265" i="3" s="1"/>
  <c r="E265" i="3"/>
  <c r="J265" i="3" s="1"/>
  <c r="J264" i="3"/>
  <c r="I264" i="3"/>
  <c r="H264" i="3"/>
  <c r="G264" i="3"/>
  <c r="E264" i="3"/>
  <c r="I263" i="3"/>
  <c r="H263" i="3"/>
  <c r="G263" i="3"/>
  <c r="B263" i="3" s="1"/>
  <c r="E263" i="3"/>
  <c r="J263" i="3" s="1"/>
  <c r="J262" i="3"/>
  <c r="I262" i="3"/>
  <c r="H262" i="3"/>
  <c r="G262" i="3"/>
  <c r="E262" i="3"/>
  <c r="J261" i="3"/>
  <c r="I261" i="3"/>
  <c r="H261" i="3"/>
  <c r="G261" i="3"/>
  <c r="B261" i="3" s="1"/>
  <c r="E261" i="3"/>
  <c r="I260" i="3"/>
  <c r="H260" i="3"/>
  <c r="G260" i="3"/>
  <c r="E260" i="3"/>
  <c r="J260" i="3" s="1"/>
  <c r="I259" i="3"/>
  <c r="H259" i="3"/>
  <c r="G259" i="3"/>
  <c r="B259" i="3" s="1"/>
  <c r="E259" i="3"/>
  <c r="J259" i="3" s="1"/>
  <c r="I258" i="3"/>
  <c r="H258" i="3"/>
  <c r="G258" i="3"/>
  <c r="E258" i="3"/>
  <c r="J258" i="3" s="1"/>
  <c r="B258" i="3"/>
  <c r="I257" i="3"/>
  <c r="H257" i="3"/>
  <c r="G257" i="3"/>
  <c r="E257" i="3"/>
  <c r="J257" i="3" s="1"/>
  <c r="B257" i="3"/>
  <c r="I256" i="3"/>
  <c r="H256" i="3"/>
  <c r="G256" i="3"/>
  <c r="E256" i="3"/>
  <c r="J256" i="3" s="1"/>
  <c r="I255" i="3"/>
  <c r="H255" i="3"/>
  <c r="G255" i="3"/>
  <c r="B255" i="3" s="1"/>
  <c r="E255" i="3"/>
  <c r="J255" i="3" s="1"/>
  <c r="J254" i="3"/>
  <c r="I254" i="3"/>
  <c r="H254" i="3"/>
  <c r="G254" i="3"/>
  <c r="E254" i="3"/>
  <c r="J253" i="3"/>
  <c r="I253" i="3"/>
  <c r="H253" i="3"/>
  <c r="G253" i="3"/>
  <c r="B253" i="3" s="1"/>
  <c r="E253" i="3"/>
  <c r="I252" i="3"/>
  <c r="H252" i="3"/>
  <c r="G252" i="3"/>
  <c r="E252" i="3"/>
  <c r="J252" i="3" s="1"/>
  <c r="I251" i="3"/>
  <c r="H251" i="3"/>
  <c r="G251" i="3"/>
  <c r="B251" i="3" s="1"/>
  <c r="E251" i="3"/>
  <c r="J251" i="3" s="1"/>
  <c r="I250" i="3"/>
  <c r="H250" i="3"/>
  <c r="G250" i="3"/>
  <c r="E250" i="3"/>
  <c r="J250" i="3" s="1"/>
  <c r="I249" i="3"/>
  <c r="H249" i="3"/>
  <c r="G249" i="3"/>
  <c r="B249" i="3" s="1"/>
  <c r="E249" i="3"/>
  <c r="J249" i="3" s="1"/>
  <c r="J248" i="3"/>
  <c r="I248" i="3"/>
  <c r="H248" i="3"/>
  <c r="G248" i="3"/>
  <c r="B248" i="3" s="1"/>
  <c r="C248" i="3" s="1"/>
  <c r="E248" i="3"/>
  <c r="I247" i="3"/>
  <c r="H247" i="3"/>
  <c r="G247" i="3"/>
  <c r="E247" i="3"/>
  <c r="J247" i="3" s="1"/>
  <c r="B247" i="3"/>
  <c r="I246" i="3"/>
  <c r="H246" i="3"/>
  <c r="G246" i="3"/>
  <c r="E246" i="3"/>
  <c r="J246" i="3" s="1"/>
  <c r="I245" i="3"/>
  <c r="H245" i="3"/>
  <c r="G245" i="3"/>
  <c r="E245" i="3"/>
  <c r="J245" i="3" s="1"/>
  <c r="I244" i="3"/>
  <c r="H244" i="3"/>
  <c r="G244" i="3"/>
  <c r="B244" i="3" s="1"/>
  <c r="E244" i="3"/>
  <c r="J244" i="3" s="1"/>
  <c r="I243" i="3"/>
  <c r="H243" i="3"/>
  <c r="G243" i="3"/>
  <c r="E243" i="3"/>
  <c r="J243" i="3" s="1"/>
  <c r="I242" i="3"/>
  <c r="H242" i="3"/>
  <c r="G242" i="3"/>
  <c r="E242" i="3"/>
  <c r="J242" i="3" s="1"/>
  <c r="B242" i="3"/>
  <c r="I241" i="3"/>
  <c r="H241" i="3"/>
  <c r="G241" i="3"/>
  <c r="B241" i="3" s="1"/>
  <c r="E241" i="3"/>
  <c r="J241" i="3" s="1"/>
  <c r="J240" i="3"/>
  <c r="I240" i="3"/>
  <c r="H240" i="3"/>
  <c r="G240" i="3"/>
  <c r="B240" i="3" s="1"/>
  <c r="E240" i="3"/>
  <c r="I239" i="3"/>
  <c r="H239" i="3"/>
  <c r="G239" i="3"/>
  <c r="E239" i="3"/>
  <c r="J239" i="3" s="1"/>
  <c r="B239" i="3"/>
  <c r="I238" i="3"/>
  <c r="H238" i="3"/>
  <c r="G238" i="3"/>
  <c r="E238" i="3"/>
  <c r="J238" i="3" s="1"/>
  <c r="I237" i="3"/>
  <c r="H237" i="3"/>
  <c r="G237" i="3"/>
  <c r="E237" i="3"/>
  <c r="J237" i="3" s="1"/>
  <c r="I236" i="3"/>
  <c r="H236" i="3"/>
  <c r="G236" i="3"/>
  <c r="B236" i="3" s="1"/>
  <c r="E236" i="3"/>
  <c r="J236" i="3" s="1"/>
  <c r="I235" i="3"/>
  <c r="H235" i="3"/>
  <c r="G235" i="3"/>
  <c r="E235" i="3"/>
  <c r="J235" i="3" s="1"/>
  <c r="I234" i="3"/>
  <c r="H234" i="3"/>
  <c r="G234" i="3"/>
  <c r="B234" i="3" s="1"/>
  <c r="E234" i="3"/>
  <c r="J234" i="3" s="1"/>
  <c r="I233" i="3"/>
  <c r="H233" i="3"/>
  <c r="B233" i="3" s="1"/>
  <c r="G233" i="3"/>
  <c r="E233" i="3"/>
  <c r="J233" i="3" s="1"/>
  <c r="I232" i="3"/>
  <c r="H232" i="3"/>
  <c r="G232" i="3"/>
  <c r="B232" i="3" s="1"/>
  <c r="E232" i="3"/>
  <c r="J232" i="3" s="1"/>
  <c r="I231" i="3"/>
  <c r="H231" i="3"/>
  <c r="G231" i="3"/>
  <c r="E231" i="3"/>
  <c r="J231" i="3" s="1"/>
  <c r="B231" i="3"/>
  <c r="I230" i="3"/>
  <c r="H230" i="3"/>
  <c r="G230" i="3"/>
  <c r="E230" i="3"/>
  <c r="J230" i="3" s="1"/>
  <c r="I229" i="3"/>
  <c r="H229" i="3"/>
  <c r="G229" i="3"/>
  <c r="E229" i="3"/>
  <c r="J229" i="3" s="1"/>
  <c r="I228" i="3"/>
  <c r="H228" i="3"/>
  <c r="G228" i="3"/>
  <c r="B228" i="3" s="1"/>
  <c r="E228" i="3"/>
  <c r="J228" i="3" s="1"/>
  <c r="I227" i="3"/>
  <c r="H227" i="3"/>
  <c r="G227" i="3"/>
  <c r="E227" i="3"/>
  <c r="J227" i="3" s="1"/>
  <c r="I226" i="3"/>
  <c r="H226" i="3"/>
  <c r="G226" i="3"/>
  <c r="E226" i="3"/>
  <c r="J226" i="3" s="1"/>
  <c r="B226" i="3"/>
  <c r="I225" i="3"/>
  <c r="H225" i="3"/>
  <c r="G225" i="3"/>
  <c r="E225" i="3"/>
  <c r="J225" i="3" s="1"/>
  <c r="I224" i="3"/>
  <c r="H224" i="3"/>
  <c r="G224" i="3"/>
  <c r="B224" i="3" s="1"/>
  <c r="E224" i="3"/>
  <c r="J224" i="3" s="1"/>
  <c r="C224" i="3" s="1"/>
  <c r="I223" i="3"/>
  <c r="H223" i="3"/>
  <c r="G223" i="3"/>
  <c r="E223" i="3"/>
  <c r="J223" i="3" s="1"/>
  <c r="B223" i="3"/>
  <c r="I222" i="3"/>
  <c r="H222" i="3"/>
  <c r="B222" i="3" s="1"/>
  <c r="G222" i="3"/>
  <c r="E222" i="3"/>
  <c r="J222" i="3" s="1"/>
  <c r="I221" i="3"/>
  <c r="H221" i="3"/>
  <c r="G221" i="3"/>
  <c r="E221" i="3"/>
  <c r="J221" i="3" s="1"/>
  <c r="B221" i="3"/>
  <c r="I220" i="3"/>
  <c r="H220" i="3"/>
  <c r="G220" i="3"/>
  <c r="E220" i="3"/>
  <c r="J220" i="3" s="1"/>
  <c r="I219" i="3"/>
  <c r="H219" i="3"/>
  <c r="G219" i="3"/>
  <c r="E219" i="3"/>
  <c r="J219" i="3" s="1"/>
  <c r="I218" i="3"/>
  <c r="H218" i="3"/>
  <c r="G218" i="3"/>
  <c r="B218" i="3" s="1"/>
  <c r="E218" i="3"/>
  <c r="J218" i="3" s="1"/>
  <c r="I217" i="3"/>
  <c r="H217" i="3"/>
  <c r="B217" i="3" s="1"/>
  <c r="G217" i="3"/>
  <c r="E217" i="3"/>
  <c r="J217" i="3" s="1"/>
  <c r="I216" i="3"/>
  <c r="H216" i="3"/>
  <c r="G216" i="3"/>
  <c r="E216" i="3"/>
  <c r="J216" i="3" s="1"/>
  <c r="I215" i="3"/>
  <c r="H215" i="3"/>
  <c r="G215" i="3"/>
  <c r="B215" i="3" s="1"/>
  <c r="E215" i="3"/>
  <c r="J215" i="3" s="1"/>
  <c r="I214" i="3"/>
  <c r="H214" i="3"/>
  <c r="G214" i="3"/>
  <c r="E214" i="3"/>
  <c r="J214" i="3" s="1"/>
  <c r="I213" i="3"/>
  <c r="H213" i="3"/>
  <c r="G213" i="3"/>
  <c r="B213" i="3" s="1"/>
  <c r="E213" i="3"/>
  <c r="J213" i="3" s="1"/>
  <c r="I212" i="3"/>
  <c r="H212" i="3"/>
  <c r="G212" i="3"/>
  <c r="E212" i="3"/>
  <c r="J212" i="3" s="1"/>
  <c r="J211" i="3"/>
  <c r="I211" i="3"/>
  <c r="H211" i="3"/>
  <c r="G211" i="3"/>
  <c r="E211" i="3"/>
  <c r="B211" i="3"/>
  <c r="I210" i="3"/>
  <c r="H210" i="3"/>
  <c r="G210" i="3"/>
  <c r="B210" i="3" s="1"/>
  <c r="E210" i="3"/>
  <c r="J210" i="3" s="1"/>
  <c r="I209" i="3"/>
  <c r="H209" i="3"/>
  <c r="G209" i="3"/>
  <c r="E209" i="3"/>
  <c r="J209" i="3" s="1"/>
  <c r="I208" i="3"/>
  <c r="H208" i="3"/>
  <c r="G208" i="3"/>
  <c r="B208" i="3" s="1"/>
  <c r="E208" i="3"/>
  <c r="J208" i="3" s="1"/>
  <c r="I207" i="3"/>
  <c r="H207" i="3"/>
  <c r="G207" i="3"/>
  <c r="B207" i="3" s="1"/>
  <c r="E207" i="3"/>
  <c r="J207" i="3" s="1"/>
  <c r="I206" i="3"/>
  <c r="H206" i="3"/>
  <c r="G206" i="3"/>
  <c r="B206" i="3" s="1"/>
  <c r="E206" i="3"/>
  <c r="J206" i="3" s="1"/>
  <c r="I205" i="3"/>
  <c r="H205" i="3"/>
  <c r="G205" i="3"/>
  <c r="B205" i="3" s="1"/>
  <c r="E205" i="3"/>
  <c r="J205" i="3" s="1"/>
  <c r="I204" i="3"/>
  <c r="H204" i="3"/>
  <c r="G204" i="3"/>
  <c r="B204" i="3" s="1"/>
  <c r="E204" i="3"/>
  <c r="J204" i="3" s="1"/>
  <c r="I203" i="3"/>
  <c r="H203" i="3"/>
  <c r="B203" i="3" s="1"/>
  <c r="G203" i="3"/>
  <c r="E203" i="3"/>
  <c r="J203" i="3" s="1"/>
  <c r="C203" i="3" s="1"/>
  <c r="J202" i="3"/>
  <c r="I202" i="3"/>
  <c r="H202" i="3"/>
  <c r="G202" i="3"/>
  <c r="B202" i="3" s="1"/>
  <c r="E202" i="3"/>
  <c r="I201" i="3"/>
  <c r="H201" i="3"/>
  <c r="B201" i="3" s="1"/>
  <c r="G201" i="3"/>
  <c r="E201" i="3"/>
  <c r="J201" i="3" s="1"/>
  <c r="C201" i="3" s="1"/>
  <c r="J200" i="3"/>
  <c r="I200" i="3"/>
  <c r="H200" i="3"/>
  <c r="G200" i="3"/>
  <c r="E200" i="3"/>
  <c r="I199" i="3"/>
  <c r="H199" i="3"/>
  <c r="G199" i="3"/>
  <c r="B199" i="3" s="1"/>
  <c r="E199" i="3"/>
  <c r="J199" i="3" s="1"/>
  <c r="I198" i="3"/>
  <c r="H198" i="3"/>
  <c r="G198" i="3"/>
  <c r="E198" i="3"/>
  <c r="J198" i="3" s="1"/>
  <c r="I197" i="3"/>
  <c r="H197" i="3"/>
  <c r="G197" i="3"/>
  <c r="B197" i="3" s="1"/>
  <c r="E197" i="3"/>
  <c r="J197" i="3" s="1"/>
  <c r="I196" i="3"/>
  <c r="H196" i="3"/>
  <c r="G196" i="3"/>
  <c r="E196" i="3"/>
  <c r="J196" i="3" s="1"/>
  <c r="J195" i="3"/>
  <c r="I195" i="3"/>
  <c r="H195" i="3"/>
  <c r="G195" i="3"/>
  <c r="E195" i="3"/>
  <c r="I194" i="3"/>
  <c r="H194" i="3"/>
  <c r="G194" i="3"/>
  <c r="E194" i="3"/>
  <c r="J194" i="3" s="1"/>
  <c r="B194" i="3"/>
  <c r="I193" i="3"/>
  <c r="H193" i="3"/>
  <c r="G193" i="3"/>
  <c r="E193" i="3"/>
  <c r="J193" i="3" s="1"/>
  <c r="I192" i="3"/>
  <c r="H192" i="3"/>
  <c r="G192" i="3"/>
  <c r="E192" i="3"/>
  <c r="J192" i="3" s="1"/>
  <c r="I191" i="3"/>
  <c r="H191" i="3"/>
  <c r="G191" i="3"/>
  <c r="B191" i="3" s="1"/>
  <c r="E191" i="3"/>
  <c r="J191" i="3" s="1"/>
  <c r="I190" i="3"/>
  <c r="H190" i="3"/>
  <c r="G190" i="3"/>
  <c r="E190" i="3"/>
  <c r="J190" i="3" s="1"/>
  <c r="I189" i="3"/>
  <c r="H189" i="3"/>
  <c r="G189" i="3"/>
  <c r="B189" i="3" s="1"/>
  <c r="E189" i="3"/>
  <c r="J189" i="3" s="1"/>
  <c r="I188" i="3"/>
  <c r="H188" i="3"/>
  <c r="G188" i="3"/>
  <c r="E188" i="3"/>
  <c r="J188" i="3" s="1"/>
  <c r="I187" i="3"/>
  <c r="H187" i="3"/>
  <c r="G187" i="3"/>
  <c r="E187" i="3"/>
  <c r="J187" i="3" s="1"/>
  <c r="B187" i="3"/>
  <c r="C187" i="3" s="1"/>
  <c r="I186" i="3"/>
  <c r="H186" i="3"/>
  <c r="G186" i="3"/>
  <c r="B186" i="3" s="1"/>
  <c r="E186" i="3"/>
  <c r="J186" i="3" s="1"/>
  <c r="J185" i="3"/>
  <c r="I185" i="3"/>
  <c r="H185" i="3"/>
  <c r="G185" i="3"/>
  <c r="E185" i="3"/>
  <c r="I184" i="3"/>
  <c r="H184" i="3"/>
  <c r="G184" i="3"/>
  <c r="B184" i="3" s="1"/>
  <c r="E184" i="3"/>
  <c r="J184" i="3" s="1"/>
  <c r="I183" i="3"/>
  <c r="H183" i="3"/>
  <c r="G183" i="3"/>
  <c r="E183" i="3"/>
  <c r="J183" i="3" s="1"/>
  <c r="I182" i="3"/>
  <c r="H182" i="3"/>
  <c r="G182" i="3"/>
  <c r="B182" i="3" s="1"/>
  <c r="E182" i="3"/>
  <c r="J182" i="3" s="1"/>
  <c r="I181" i="3"/>
  <c r="H181" i="3"/>
  <c r="G181" i="3"/>
  <c r="E181" i="3"/>
  <c r="J181" i="3" s="1"/>
  <c r="I180" i="3"/>
  <c r="H180" i="3"/>
  <c r="G180" i="3"/>
  <c r="B180" i="3" s="1"/>
  <c r="C180" i="3" s="1"/>
  <c r="E180" i="3"/>
  <c r="J180" i="3" s="1"/>
  <c r="I179" i="3"/>
  <c r="H179" i="3"/>
  <c r="G179" i="3"/>
  <c r="E179" i="3"/>
  <c r="J179" i="3" s="1"/>
  <c r="B179" i="3"/>
  <c r="J178" i="3"/>
  <c r="I178" i="3"/>
  <c r="H178" i="3"/>
  <c r="G178" i="3"/>
  <c r="E178" i="3"/>
  <c r="B178" i="3"/>
  <c r="I177" i="3"/>
  <c r="H177" i="3"/>
  <c r="B177" i="3" s="1"/>
  <c r="G177" i="3"/>
  <c r="E177" i="3"/>
  <c r="J177" i="3" s="1"/>
  <c r="I176" i="3"/>
  <c r="H176" i="3"/>
  <c r="G176" i="3"/>
  <c r="E176" i="3"/>
  <c r="J176" i="3" s="1"/>
  <c r="I175" i="3"/>
  <c r="H175" i="3"/>
  <c r="G175" i="3"/>
  <c r="B175" i="3" s="1"/>
  <c r="E175" i="3"/>
  <c r="J175" i="3" s="1"/>
  <c r="I174" i="3"/>
  <c r="H174" i="3"/>
  <c r="G174" i="3"/>
  <c r="E174" i="3"/>
  <c r="J174" i="3" s="1"/>
  <c r="I173" i="3"/>
  <c r="H173" i="3"/>
  <c r="G173" i="3"/>
  <c r="B173" i="3" s="1"/>
  <c r="E173" i="3"/>
  <c r="J173" i="3" s="1"/>
  <c r="I172" i="3"/>
  <c r="H172" i="3"/>
  <c r="B172" i="3" s="1"/>
  <c r="C172" i="3" s="1"/>
  <c r="G172" i="3"/>
  <c r="E172" i="3"/>
  <c r="J172" i="3" s="1"/>
  <c r="I171" i="3"/>
  <c r="H171" i="3"/>
  <c r="G171" i="3"/>
  <c r="B171" i="3" s="1"/>
  <c r="C171" i="3" s="1"/>
  <c r="E171" i="3"/>
  <c r="J171" i="3" s="1"/>
  <c r="J170" i="3"/>
  <c r="I170" i="3"/>
  <c r="H170" i="3"/>
  <c r="G170" i="3"/>
  <c r="B170" i="3" s="1"/>
  <c r="E170" i="3"/>
  <c r="J169" i="3"/>
  <c r="I169" i="3"/>
  <c r="H169" i="3"/>
  <c r="G169" i="3"/>
  <c r="E169" i="3"/>
  <c r="J168" i="3"/>
  <c r="I168" i="3"/>
  <c r="H168" i="3"/>
  <c r="G168" i="3"/>
  <c r="B168" i="3" s="1"/>
  <c r="E168" i="3"/>
  <c r="I167" i="3"/>
  <c r="H167" i="3"/>
  <c r="G167" i="3"/>
  <c r="E167" i="3"/>
  <c r="J167" i="3" s="1"/>
  <c r="I166" i="3"/>
  <c r="H166" i="3"/>
  <c r="G166" i="3"/>
  <c r="E166" i="3"/>
  <c r="J166" i="3" s="1"/>
  <c r="I165" i="3"/>
  <c r="H165" i="3"/>
  <c r="G165" i="3"/>
  <c r="E165" i="3"/>
  <c r="J165" i="3" s="1"/>
  <c r="I164" i="3"/>
  <c r="H164" i="3"/>
  <c r="G164" i="3"/>
  <c r="B164" i="3" s="1"/>
  <c r="E164" i="3"/>
  <c r="J164" i="3" s="1"/>
  <c r="J163" i="3"/>
  <c r="I163" i="3"/>
  <c r="H163" i="3"/>
  <c r="G163" i="3"/>
  <c r="E163" i="3"/>
  <c r="J162" i="3"/>
  <c r="I162" i="3"/>
  <c r="H162" i="3"/>
  <c r="G162" i="3"/>
  <c r="B162" i="3" s="1"/>
  <c r="E162" i="3"/>
  <c r="J161" i="3"/>
  <c r="I161" i="3"/>
  <c r="H161" i="3"/>
  <c r="G161" i="3"/>
  <c r="E161" i="3"/>
  <c r="J160" i="3"/>
  <c r="I160" i="3"/>
  <c r="H160" i="3"/>
  <c r="G160" i="3"/>
  <c r="B160" i="3" s="1"/>
  <c r="E160" i="3"/>
  <c r="I159" i="3"/>
  <c r="H159" i="3"/>
  <c r="G159" i="3"/>
  <c r="E159" i="3"/>
  <c r="J159" i="3" s="1"/>
  <c r="I158" i="3"/>
  <c r="H158" i="3"/>
  <c r="G158" i="3"/>
  <c r="B158" i="3" s="1"/>
  <c r="E158" i="3"/>
  <c r="J158" i="3" s="1"/>
  <c r="I157" i="3"/>
  <c r="H157" i="3"/>
  <c r="G157" i="3"/>
  <c r="E157" i="3"/>
  <c r="J157" i="3" s="1"/>
  <c r="I156" i="3"/>
  <c r="H156" i="3"/>
  <c r="G156" i="3"/>
  <c r="E156" i="3"/>
  <c r="J156" i="3" s="1"/>
  <c r="B156" i="3"/>
  <c r="C156" i="3" s="1"/>
  <c r="J155" i="3"/>
  <c r="I155" i="3"/>
  <c r="H155" i="3"/>
  <c r="B155" i="3" s="1"/>
  <c r="C155" i="3" s="1"/>
  <c r="G155" i="3"/>
  <c r="E155" i="3"/>
  <c r="I154" i="3"/>
  <c r="H154" i="3"/>
  <c r="G154" i="3"/>
  <c r="B154" i="3" s="1"/>
  <c r="E154" i="3"/>
  <c r="J154" i="3" s="1"/>
  <c r="I153" i="3"/>
  <c r="H153" i="3"/>
  <c r="G153" i="3"/>
  <c r="E153" i="3"/>
  <c r="J153" i="3" s="1"/>
  <c r="I152" i="3"/>
  <c r="H152" i="3"/>
  <c r="G152" i="3"/>
  <c r="B152" i="3" s="1"/>
  <c r="E152" i="3"/>
  <c r="J152" i="3" s="1"/>
  <c r="I151" i="3"/>
  <c r="H151" i="3"/>
  <c r="G151" i="3"/>
  <c r="E151" i="3"/>
  <c r="J151" i="3" s="1"/>
  <c r="I150" i="3"/>
  <c r="H150" i="3"/>
  <c r="G150" i="3"/>
  <c r="E150" i="3"/>
  <c r="J150" i="3" s="1"/>
  <c r="I149" i="3"/>
  <c r="H149" i="3"/>
  <c r="G149" i="3"/>
  <c r="B149" i="3" s="1"/>
  <c r="E149" i="3"/>
  <c r="J149" i="3" s="1"/>
  <c r="I148" i="3"/>
  <c r="H148" i="3"/>
  <c r="G148" i="3"/>
  <c r="B148" i="3" s="1"/>
  <c r="C148" i="3" s="1"/>
  <c r="E148" i="3"/>
  <c r="J148" i="3" s="1"/>
  <c r="J147" i="3"/>
  <c r="I147" i="3"/>
  <c r="H147" i="3"/>
  <c r="G147" i="3"/>
  <c r="B147" i="3" s="1"/>
  <c r="E147" i="3"/>
  <c r="J146" i="3"/>
  <c r="I146" i="3"/>
  <c r="H146" i="3"/>
  <c r="G146" i="3"/>
  <c r="E146" i="3"/>
  <c r="B146" i="3"/>
  <c r="I145" i="3"/>
  <c r="H145" i="3"/>
  <c r="B145" i="3" s="1"/>
  <c r="G145" i="3"/>
  <c r="E145" i="3"/>
  <c r="J145" i="3" s="1"/>
  <c r="J144" i="3"/>
  <c r="I144" i="3"/>
  <c r="H144" i="3"/>
  <c r="G144" i="3"/>
  <c r="E144" i="3"/>
  <c r="I143" i="3"/>
  <c r="H143" i="3"/>
  <c r="G143" i="3"/>
  <c r="B143" i="3" s="1"/>
  <c r="E143" i="3"/>
  <c r="J143" i="3" s="1"/>
  <c r="I142" i="3"/>
  <c r="H142" i="3"/>
  <c r="G142" i="3"/>
  <c r="E142" i="3"/>
  <c r="J142" i="3" s="1"/>
  <c r="I141" i="3"/>
  <c r="H141" i="3"/>
  <c r="G141" i="3"/>
  <c r="B141" i="3" s="1"/>
  <c r="E141" i="3"/>
  <c r="J141" i="3" s="1"/>
  <c r="I140" i="3"/>
  <c r="H140" i="3"/>
  <c r="B140" i="3" s="1"/>
  <c r="C140" i="3" s="1"/>
  <c r="G140" i="3"/>
  <c r="E140" i="3"/>
  <c r="J140" i="3" s="1"/>
  <c r="I139" i="3"/>
  <c r="H139" i="3"/>
  <c r="G139" i="3"/>
  <c r="E139" i="3"/>
  <c r="J139" i="3" s="1"/>
  <c r="I138" i="3"/>
  <c r="H138" i="3"/>
  <c r="G138" i="3"/>
  <c r="B138" i="3" s="1"/>
  <c r="E138" i="3"/>
  <c r="J138" i="3" s="1"/>
  <c r="J137" i="3"/>
  <c r="I137" i="3"/>
  <c r="H137" i="3"/>
  <c r="B137" i="3" s="1"/>
  <c r="G137" i="3"/>
  <c r="E137" i="3"/>
  <c r="J136" i="3"/>
  <c r="I136" i="3"/>
  <c r="H136" i="3"/>
  <c r="G136" i="3"/>
  <c r="B136" i="3" s="1"/>
  <c r="E136" i="3"/>
  <c r="I135" i="3"/>
  <c r="H135" i="3"/>
  <c r="G135" i="3"/>
  <c r="E135" i="3"/>
  <c r="J135" i="3" s="1"/>
  <c r="I134" i="3"/>
  <c r="H134" i="3"/>
  <c r="G134" i="3"/>
  <c r="B134" i="3" s="1"/>
  <c r="E134" i="3"/>
  <c r="J134" i="3" s="1"/>
  <c r="I133" i="3"/>
  <c r="H133" i="3"/>
  <c r="B133" i="3" s="1"/>
  <c r="G133" i="3"/>
  <c r="E133" i="3"/>
  <c r="J133" i="3" s="1"/>
  <c r="I132" i="3"/>
  <c r="H132" i="3"/>
  <c r="B132" i="3" s="1"/>
  <c r="G132" i="3"/>
  <c r="E132" i="3"/>
  <c r="J132" i="3" s="1"/>
  <c r="I131" i="3"/>
  <c r="H131" i="3"/>
  <c r="G131" i="3"/>
  <c r="B131" i="3" s="1"/>
  <c r="E131" i="3"/>
  <c r="J131" i="3" s="1"/>
  <c r="J130" i="3"/>
  <c r="I130" i="3"/>
  <c r="H130" i="3"/>
  <c r="G130" i="3"/>
  <c r="B130" i="3" s="1"/>
  <c r="E130" i="3"/>
  <c r="J129" i="3"/>
  <c r="I129" i="3"/>
  <c r="H129" i="3"/>
  <c r="G129" i="3"/>
  <c r="E129" i="3"/>
  <c r="J128" i="3"/>
  <c r="I128" i="3"/>
  <c r="H128" i="3"/>
  <c r="G128" i="3"/>
  <c r="B128" i="3" s="1"/>
  <c r="E128" i="3"/>
  <c r="I127" i="3"/>
  <c r="H127" i="3"/>
  <c r="G127" i="3"/>
  <c r="E127" i="3"/>
  <c r="J127" i="3" s="1"/>
  <c r="I126" i="3"/>
  <c r="H126" i="3"/>
  <c r="G126" i="3"/>
  <c r="B126" i="3" s="1"/>
  <c r="E126" i="3"/>
  <c r="J126" i="3" s="1"/>
  <c r="I125" i="3"/>
  <c r="H125" i="3"/>
  <c r="G125" i="3"/>
  <c r="E125" i="3"/>
  <c r="J125" i="3" s="1"/>
  <c r="I124" i="3"/>
  <c r="H124" i="3"/>
  <c r="G124" i="3"/>
  <c r="E124" i="3"/>
  <c r="J124" i="3" s="1"/>
  <c r="B124" i="3"/>
  <c r="C124" i="3" s="1"/>
  <c r="J123" i="3"/>
  <c r="I123" i="3"/>
  <c r="H123" i="3"/>
  <c r="G123" i="3"/>
  <c r="B123" i="3" s="1"/>
  <c r="C123" i="3" s="1"/>
  <c r="E123" i="3"/>
  <c r="I122" i="3"/>
  <c r="H122" i="3"/>
  <c r="B122" i="3" s="1"/>
  <c r="G122" i="3"/>
  <c r="E122" i="3"/>
  <c r="J122" i="3" s="1"/>
  <c r="I121" i="3"/>
  <c r="H121" i="3"/>
  <c r="G121" i="3"/>
  <c r="E121" i="3"/>
  <c r="J121" i="3" s="1"/>
  <c r="I120" i="3"/>
  <c r="H120" i="3"/>
  <c r="G120" i="3"/>
  <c r="E120" i="3"/>
  <c r="J120" i="3" s="1"/>
  <c r="I119" i="3"/>
  <c r="H119" i="3"/>
  <c r="G119" i="3"/>
  <c r="E119" i="3"/>
  <c r="J119" i="3" s="1"/>
  <c r="I118" i="3"/>
  <c r="H118" i="3"/>
  <c r="G118" i="3"/>
  <c r="E118" i="3"/>
  <c r="J118" i="3" s="1"/>
  <c r="I117" i="3"/>
  <c r="H117" i="3"/>
  <c r="G117" i="3"/>
  <c r="E117" i="3"/>
  <c r="J117" i="3" s="1"/>
  <c r="B117" i="3"/>
  <c r="I116" i="3"/>
  <c r="H116" i="3"/>
  <c r="G116" i="3"/>
  <c r="E116" i="3"/>
  <c r="J116" i="3" s="1"/>
  <c r="B116" i="3"/>
  <c r="I115" i="3"/>
  <c r="H115" i="3"/>
  <c r="G115" i="3"/>
  <c r="B115" i="3" s="1"/>
  <c r="E115" i="3"/>
  <c r="J115" i="3" s="1"/>
  <c r="J114" i="3"/>
  <c r="I114" i="3"/>
  <c r="H114" i="3"/>
  <c r="G114" i="3"/>
  <c r="B114" i="3" s="1"/>
  <c r="E114" i="3"/>
  <c r="J113" i="3"/>
  <c r="I113" i="3"/>
  <c r="H113" i="3"/>
  <c r="B113" i="3" s="1"/>
  <c r="G113" i="3"/>
  <c r="E113" i="3"/>
  <c r="J112" i="3"/>
  <c r="I112" i="3"/>
  <c r="H112" i="3"/>
  <c r="G112" i="3"/>
  <c r="B112" i="3" s="1"/>
  <c r="E112" i="3"/>
  <c r="I111" i="3"/>
  <c r="H111" i="3"/>
  <c r="G111" i="3"/>
  <c r="E111" i="3"/>
  <c r="J111" i="3" s="1"/>
  <c r="I110" i="3"/>
  <c r="H110" i="3"/>
  <c r="G110" i="3"/>
  <c r="B110" i="3" s="1"/>
  <c r="E110" i="3"/>
  <c r="J110" i="3" s="1"/>
  <c r="I109" i="3"/>
  <c r="H109" i="3"/>
  <c r="G109" i="3"/>
  <c r="E109" i="3"/>
  <c r="J109" i="3" s="1"/>
  <c r="I108" i="3"/>
  <c r="H108" i="3"/>
  <c r="G108" i="3"/>
  <c r="E108" i="3"/>
  <c r="J108" i="3" s="1"/>
  <c r="B108" i="3"/>
  <c r="C108" i="3" s="1"/>
  <c r="J107" i="3"/>
  <c r="I107" i="3"/>
  <c r="H107" i="3"/>
  <c r="G107" i="3"/>
  <c r="B107" i="3" s="1"/>
  <c r="C107" i="3" s="1"/>
  <c r="E107" i="3"/>
  <c r="I106" i="3"/>
  <c r="H106" i="3"/>
  <c r="B106" i="3" s="1"/>
  <c r="G106" i="3"/>
  <c r="E106" i="3"/>
  <c r="J106" i="3" s="1"/>
  <c r="I105" i="3"/>
  <c r="H105" i="3"/>
  <c r="G105" i="3"/>
  <c r="E105" i="3"/>
  <c r="J105" i="3" s="1"/>
  <c r="I104" i="3"/>
  <c r="H104" i="3"/>
  <c r="G104" i="3"/>
  <c r="E104" i="3"/>
  <c r="J104" i="3" s="1"/>
  <c r="I103" i="3"/>
  <c r="H103" i="3"/>
  <c r="G103" i="3"/>
  <c r="B103" i="3" s="1"/>
  <c r="E103" i="3"/>
  <c r="J103" i="3" s="1"/>
  <c r="I102" i="3"/>
  <c r="H102" i="3"/>
  <c r="G102" i="3"/>
  <c r="E102" i="3"/>
  <c r="J102" i="3" s="1"/>
  <c r="I101" i="3"/>
  <c r="H101" i="3"/>
  <c r="G101" i="3"/>
  <c r="E101" i="3"/>
  <c r="J101" i="3" s="1"/>
  <c r="B101" i="3"/>
  <c r="I100" i="3"/>
  <c r="H100" i="3"/>
  <c r="B100" i="3" s="1"/>
  <c r="G100" i="3"/>
  <c r="E100" i="3"/>
  <c r="J100" i="3" s="1"/>
  <c r="I99" i="3"/>
  <c r="H99" i="3"/>
  <c r="B99" i="3" s="1"/>
  <c r="G99" i="3"/>
  <c r="E99" i="3"/>
  <c r="J99" i="3" s="1"/>
  <c r="J98" i="3"/>
  <c r="I98" i="3"/>
  <c r="H98" i="3"/>
  <c r="G98" i="3"/>
  <c r="E98" i="3"/>
  <c r="B98" i="3"/>
  <c r="I97" i="3"/>
  <c r="H97" i="3"/>
  <c r="B97" i="3" s="1"/>
  <c r="G97" i="3"/>
  <c r="E97" i="3"/>
  <c r="J97" i="3" s="1"/>
  <c r="I96" i="3"/>
  <c r="H96" i="3"/>
  <c r="G96" i="3"/>
  <c r="B96" i="3" s="1"/>
  <c r="E96" i="3"/>
  <c r="J96" i="3" s="1"/>
  <c r="I95" i="3"/>
  <c r="H95" i="3"/>
  <c r="G95" i="3"/>
  <c r="E95" i="3"/>
  <c r="J95" i="3" s="1"/>
  <c r="I94" i="3"/>
  <c r="H94" i="3"/>
  <c r="G94" i="3"/>
  <c r="E94" i="3"/>
  <c r="J94" i="3" s="1"/>
  <c r="I93" i="3"/>
  <c r="H93" i="3"/>
  <c r="G93" i="3"/>
  <c r="E93" i="3"/>
  <c r="J93" i="3" s="1"/>
  <c r="I92" i="3"/>
  <c r="H92" i="3"/>
  <c r="G92" i="3"/>
  <c r="B92" i="3" s="1"/>
  <c r="C92" i="3" s="1"/>
  <c r="E92" i="3"/>
  <c r="J92" i="3" s="1"/>
  <c r="I91" i="3"/>
  <c r="H91" i="3"/>
  <c r="B91" i="3" s="1"/>
  <c r="G91" i="3"/>
  <c r="E91" i="3"/>
  <c r="J91" i="3" s="1"/>
  <c r="J90" i="3"/>
  <c r="I90" i="3"/>
  <c r="H90" i="3"/>
  <c r="G90" i="3"/>
  <c r="B90" i="3" s="1"/>
  <c r="E90" i="3"/>
  <c r="J89" i="3"/>
  <c r="I89" i="3"/>
  <c r="H89" i="3"/>
  <c r="G89" i="3"/>
  <c r="B89" i="3" s="1"/>
  <c r="E89" i="3"/>
  <c r="J88" i="3"/>
  <c r="I88" i="3"/>
  <c r="H88" i="3"/>
  <c r="G88" i="3"/>
  <c r="E88" i="3"/>
  <c r="J87" i="3"/>
  <c r="I87" i="3"/>
  <c r="H87" i="3"/>
  <c r="G87" i="3"/>
  <c r="B87" i="3" s="1"/>
  <c r="E87" i="3"/>
  <c r="I86" i="3"/>
  <c r="H86" i="3"/>
  <c r="G86" i="3"/>
  <c r="B86" i="3" s="1"/>
  <c r="E86" i="3"/>
  <c r="J86" i="3" s="1"/>
  <c r="I85" i="3"/>
  <c r="H85" i="3"/>
  <c r="G85" i="3"/>
  <c r="E85" i="3"/>
  <c r="J85" i="3" s="1"/>
  <c r="I84" i="3"/>
  <c r="H84" i="3"/>
  <c r="G84" i="3"/>
  <c r="B84" i="3" s="1"/>
  <c r="E84" i="3"/>
  <c r="J84" i="3" s="1"/>
  <c r="I83" i="3"/>
  <c r="H83" i="3"/>
  <c r="G83" i="3"/>
  <c r="E83" i="3"/>
  <c r="J83" i="3" s="1"/>
  <c r="B83" i="3"/>
  <c r="I82" i="3"/>
  <c r="H82" i="3"/>
  <c r="B82" i="3" s="1"/>
  <c r="G82" i="3"/>
  <c r="E82" i="3"/>
  <c r="J82" i="3" s="1"/>
  <c r="I81" i="3"/>
  <c r="H81" i="3"/>
  <c r="G81" i="3"/>
  <c r="E81" i="3"/>
  <c r="J81" i="3" s="1"/>
  <c r="J80" i="3"/>
  <c r="I80" i="3"/>
  <c r="H80" i="3"/>
  <c r="G80" i="3"/>
  <c r="B80" i="3" s="1"/>
  <c r="E80" i="3"/>
  <c r="I79" i="3"/>
  <c r="H79" i="3"/>
  <c r="G79" i="3"/>
  <c r="B79" i="3" s="1"/>
  <c r="E79" i="3"/>
  <c r="J79" i="3" s="1"/>
  <c r="I78" i="3"/>
  <c r="H78" i="3"/>
  <c r="G78" i="3"/>
  <c r="E78" i="3"/>
  <c r="J78" i="3" s="1"/>
  <c r="I77" i="3"/>
  <c r="H77" i="3"/>
  <c r="G77" i="3"/>
  <c r="B77" i="3" s="1"/>
  <c r="E77" i="3"/>
  <c r="J77" i="3" s="1"/>
  <c r="I76" i="3"/>
  <c r="H76" i="3"/>
  <c r="G76" i="3"/>
  <c r="E76" i="3"/>
  <c r="J76" i="3" s="1"/>
  <c r="I75" i="3"/>
  <c r="H75" i="3"/>
  <c r="G75" i="3"/>
  <c r="B75" i="3" s="1"/>
  <c r="E75" i="3"/>
  <c r="J75" i="3" s="1"/>
  <c r="I74" i="3"/>
  <c r="H74" i="3"/>
  <c r="G74" i="3"/>
  <c r="B74" i="3" s="1"/>
  <c r="E74" i="3"/>
  <c r="J74" i="3" s="1"/>
  <c r="I73" i="3"/>
  <c r="H73" i="3"/>
  <c r="G73" i="3"/>
  <c r="B73" i="3" s="1"/>
  <c r="E73" i="3"/>
  <c r="J73" i="3" s="1"/>
  <c r="I72" i="3"/>
  <c r="H72" i="3"/>
  <c r="G72" i="3"/>
  <c r="E72" i="3"/>
  <c r="J72" i="3" s="1"/>
  <c r="B72" i="3"/>
  <c r="J71" i="3"/>
  <c r="I71" i="3"/>
  <c r="H71" i="3"/>
  <c r="G71" i="3"/>
  <c r="B71" i="3" s="1"/>
  <c r="E71" i="3"/>
  <c r="I70" i="3"/>
  <c r="H70" i="3"/>
  <c r="G70" i="3"/>
  <c r="B70" i="3" s="1"/>
  <c r="E70" i="3"/>
  <c r="J70" i="3" s="1"/>
  <c r="I69" i="3"/>
  <c r="H69" i="3"/>
  <c r="G69" i="3"/>
  <c r="B69" i="3" s="1"/>
  <c r="C69" i="3" s="1"/>
  <c r="E69" i="3"/>
  <c r="J69" i="3" s="1"/>
  <c r="I68" i="3"/>
  <c r="H68" i="3"/>
  <c r="G68" i="3"/>
  <c r="E68" i="3"/>
  <c r="J68" i="3" s="1"/>
  <c r="I67" i="3"/>
  <c r="H67" i="3"/>
  <c r="G67" i="3"/>
  <c r="E67" i="3"/>
  <c r="J67" i="3" s="1"/>
  <c r="B67" i="3"/>
  <c r="J66" i="3"/>
  <c r="I66" i="3"/>
  <c r="H66" i="3"/>
  <c r="G66" i="3"/>
  <c r="B66" i="3" s="1"/>
  <c r="E66" i="3"/>
  <c r="J65" i="3"/>
  <c r="I65" i="3"/>
  <c r="H65" i="3"/>
  <c r="G65" i="3"/>
  <c r="E65" i="3"/>
  <c r="I64" i="3"/>
  <c r="H64" i="3"/>
  <c r="G64" i="3"/>
  <c r="B64" i="3" s="1"/>
  <c r="E64" i="3"/>
  <c r="J64" i="3" s="1"/>
  <c r="I63" i="3"/>
  <c r="H63" i="3"/>
  <c r="G63" i="3"/>
  <c r="B63" i="3" s="1"/>
  <c r="E63" i="3"/>
  <c r="J63" i="3" s="1"/>
  <c r="I62" i="3"/>
  <c r="H62" i="3"/>
  <c r="G62" i="3"/>
  <c r="E62" i="3"/>
  <c r="J62" i="3" s="1"/>
  <c r="I61" i="3"/>
  <c r="H61" i="3"/>
  <c r="G61" i="3"/>
  <c r="E61" i="3"/>
  <c r="J61" i="3" s="1"/>
  <c r="I60" i="3"/>
  <c r="H60" i="3"/>
  <c r="G60" i="3"/>
  <c r="B60" i="3" s="1"/>
  <c r="C60" i="3" s="1"/>
  <c r="E60" i="3"/>
  <c r="J60" i="3" s="1"/>
  <c r="I59" i="3"/>
  <c r="H59" i="3"/>
  <c r="G59" i="3"/>
  <c r="B59" i="3" s="1"/>
  <c r="E59" i="3"/>
  <c r="J59" i="3" s="1"/>
  <c r="J58" i="3"/>
  <c r="I58" i="3"/>
  <c r="H58" i="3"/>
  <c r="G58" i="3"/>
  <c r="E58" i="3"/>
  <c r="B58" i="3"/>
  <c r="J57" i="3"/>
  <c r="C57" i="3" s="1"/>
  <c r="I57" i="3"/>
  <c r="H57" i="3"/>
  <c r="B57" i="3" s="1"/>
  <c r="G57" i="3"/>
  <c r="E57" i="3"/>
  <c r="I56" i="3"/>
  <c r="H56" i="3"/>
  <c r="G56" i="3"/>
  <c r="B56" i="3" s="1"/>
  <c r="E56" i="3"/>
  <c r="J56" i="3" s="1"/>
  <c r="I55" i="3"/>
  <c r="H55" i="3"/>
  <c r="G55" i="3"/>
  <c r="E55" i="3"/>
  <c r="J55" i="3" s="1"/>
  <c r="I54" i="3"/>
  <c r="H54" i="3"/>
  <c r="G54" i="3"/>
  <c r="E54" i="3"/>
  <c r="J54" i="3" s="1"/>
  <c r="J53" i="3"/>
  <c r="I53" i="3"/>
  <c r="H53" i="3"/>
  <c r="B53" i="3" s="1"/>
  <c r="G53" i="3"/>
  <c r="E53" i="3"/>
  <c r="I52" i="3"/>
  <c r="H52" i="3"/>
  <c r="B52" i="3" s="1"/>
  <c r="G52" i="3"/>
  <c r="E52" i="3"/>
  <c r="J52" i="3" s="1"/>
  <c r="I51" i="3"/>
  <c r="H51" i="3"/>
  <c r="G51" i="3"/>
  <c r="B51" i="3" s="1"/>
  <c r="E51" i="3"/>
  <c r="J51" i="3" s="1"/>
  <c r="I50" i="3"/>
  <c r="H50" i="3"/>
  <c r="G50" i="3"/>
  <c r="B50" i="3" s="1"/>
  <c r="E50" i="3"/>
  <c r="J50" i="3" s="1"/>
  <c r="I49" i="3"/>
  <c r="H49" i="3"/>
  <c r="G49" i="3"/>
  <c r="B49" i="3" s="1"/>
  <c r="E49" i="3"/>
  <c r="J49" i="3" s="1"/>
  <c r="I48" i="3"/>
  <c r="H48" i="3"/>
  <c r="G48" i="3"/>
  <c r="B48" i="3" s="1"/>
  <c r="E48" i="3"/>
  <c r="J48" i="3" s="1"/>
  <c r="I47" i="3"/>
  <c r="H47" i="3"/>
  <c r="G47" i="3"/>
  <c r="E47" i="3"/>
  <c r="J47" i="3" s="1"/>
  <c r="B47" i="3"/>
  <c r="J46" i="3"/>
  <c r="I46" i="3"/>
  <c r="H46" i="3"/>
  <c r="G46" i="3"/>
  <c r="B46" i="3" s="1"/>
  <c r="E46" i="3"/>
  <c r="J45" i="3"/>
  <c r="I45" i="3"/>
  <c r="H45" i="3"/>
  <c r="G45" i="3"/>
  <c r="B45" i="3" s="1"/>
  <c r="E45" i="3"/>
  <c r="I44" i="3"/>
  <c r="H44" i="3"/>
  <c r="G44" i="3"/>
  <c r="E44" i="3"/>
  <c r="J44" i="3" s="1"/>
  <c r="J43" i="3"/>
  <c r="I43" i="3"/>
  <c r="H43" i="3"/>
  <c r="G43" i="3"/>
  <c r="B43" i="3" s="1"/>
  <c r="C43" i="3" s="1"/>
  <c r="E43" i="3"/>
  <c r="I42" i="3"/>
  <c r="H42" i="3"/>
  <c r="G42" i="3"/>
  <c r="B42" i="3" s="1"/>
  <c r="E42" i="3"/>
  <c r="J42" i="3" s="1"/>
  <c r="I41" i="3"/>
  <c r="H41" i="3"/>
  <c r="G41" i="3"/>
  <c r="B41" i="3" s="1"/>
  <c r="E41" i="3"/>
  <c r="J41" i="3" s="1"/>
  <c r="I40" i="3"/>
  <c r="H40" i="3"/>
  <c r="G40" i="3"/>
  <c r="B40" i="3" s="1"/>
  <c r="E40" i="3"/>
  <c r="J40" i="3" s="1"/>
  <c r="I39" i="3"/>
  <c r="H39" i="3"/>
  <c r="G39" i="3"/>
  <c r="E39" i="3"/>
  <c r="J39" i="3" s="1"/>
  <c r="B39" i="3"/>
  <c r="J38" i="3"/>
  <c r="I38" i="3"/>
  <c r="H38" i="3"/>
  <c r="B38" i="3" s="1"/>
  <c r="G38" i="3"/>
  <c r="E38" i="3"/>
  <c r="I37" i="3"/>
  <c r="H37" i="3"/>
  <c r="G37" i="3"/>
  <c r="E37" i="3"/>
  <c r="J37" i="3" s="1"/>
  <c r="I36" i="3"/>
  <c r="H36" i="3"/>
  <c r="B36" i="3" s="1"/>
  <c r="G36" i="3"/>
  <c r="E36" i="3"/>
  <c r="J36" i="3" s="1"/>
  <c r="J35" i="3"/>
  <c r="I35" i="3"/>
  <c r="H35" i="3"/>
  <c r="G35" i="3"/>
  <c r="E35" i="3"/>
  <c r="I34" i="3"/>
  <c r="H34" i="3"/>
  <c r="G34" i="3"/>
  <c r="B34" i="3" s="1"/>
  <c r="E34" i="3"/>
  <c r="J34" i="3" s="1"/>
  <c r="I33" i="3"/>
  <c r="H33" i="3"/>
  <c r="G33" i="3"/>
  <c r="E33" i="3"/>
  <c r="J33" i="3" s="1"/>
  <c r="I32" i="3"/>
  <c r="H32" i="3"/>
  <c r="G32" i="3"/>
  <c r="E32" i="3"/>
  <c r="J32" i="3" s="1"/>
  <c r="B32" i="3"/>
  <c r="I31" i="3"/>
  <c r="H31" i="3"/>
  <c r="G31" i="3"/>
  <c r="B31" i="3" s="1"/>
  <c r="E31" i="3"/>
  <c r="J31" i="3" s="1"/>
  <c r="I30" i="3"/>
  <c r="H30" i="3"/>
  <c r="G30" i="3"/>
  <c r="B30" i="3" s="1"/>
  <c r="E30" i="3"/>
  <c r="J30" i="3" s="1"/>
  <c r="I29" i="3"/>
  <c r="H29" i="3"/>
  <c r="G29" i="3"/>
  <c r="B29" i="3" s="1"/>
  <c r="E29" i="3"/>
  <c r="J29" i="3" s="1"/>
  <c r="I28" i="3"/>
  <c r="H28" i="3"/>
  <c r="B28" i="3" s="1"/>
  <c r="G28" i="3"/>
  <c r="E28" i="3"/>
  <c r="J28" i="3" s="1"/>
  <c r="I27" i="3"/>
  <c r="H27" i="3"/>
  <c r="G27" i="3"/>
  <c r="B27" i="3" s="1"/>
  <c r="E27" i="3"/>
  <c r="J27" i="3" s="1"/>
  <c r="I26" i="3"/>
  <c r="H26" i="3"/>
  <c r="G26" i="3"/>
  <c r="B26" i="3" s="1"/>
  <c r="E26" i="3"/>
  <c r="J26" i="3" s="1"/>
  <c r="I25" i="3"/>
  <c r="H25" i="3"/>
  <c r="G25" i="3"/>
  <c r="B25" i="3" s="1"/>
  <c r="E25" i="3"/>
  <c r="J25" i="3" s="1"/>
  <c r="I24" i="3"/>
  <c r="H24" i="3"/>
  <c r="G24" i="3"/>
  <c r="B24" i="3" s="1"/>
  <c r="E24" i="3"/>
  <c r="J24" i="3" s="1"/>
  <c r="I23" i="3"/>
  <c r="H23" i="3"/>
  <c r="G23" i="3"/>
  <c r="B23" i="3" s="1"/>
  <c r="E23" i="3"/>
  <c r="J23" i="3" s="1"/>
  <c r="I22" i="3"/>
  <c r="H22" i="3"/>
  <c r="G22" i="3"/>
  <c r="B22" i="3" s="1"/>
  <c r="E22" i="3"/>
  <c r="J22" i="3" s="1"/>
  <c r="C22" i="3" s="1"/>
  <c r="J21" i="3"/>
  <c r="I21" i="3"/>
  <c r="H21" i="3"/>
  <c r="G21" i="3"/>
  <c r="E21" i="3"/>
  <c r="J20" i="3"/>
  <c r="I20" i="3"/>
  <c r="H20" i="3"/>
  <c r="G20" i="3"/>
  <c r="E20" i="3"/>
  <c r="I19" i="3"/>
  <c r="H19" i="3"/>
  <c r="G19" i="3"/>
  <c r="B19" i="3" s="1"/>
  <c r="E19" i="3"/>
  <c r="J19" i="3" s="1"/>
  <c r="I18" i="3"/>
  <c r="H18" i="3"/>
  <c r="G18" i="3"/>
  <c r="E18" i="3"/>
  <c r="J18" i="3" s="1"/>
  <c r="I17" i="3"/>
  <c r="H17" i="3"/>
  <c r="G17" i="3"/>
  <c r="B17" i="3" s="1"/>
  <c r="E17" i="3"/>
  <c r="J17" i="3" s="1"/>
  <c r="I16" i="3"/>
  <c r="H16" i="3"/>
  <c r="G16" i="3"/>
  <c r="B16" i="3" s="1"/>
  <c r="E16" i="3"/>
  <c r="J16" i="3" s="1"/>
  <c r="I15" i="3"/>
  <c r="H15" i="3"/>
  <c r="G15" i="3"/>
  <c r="B15" i="3" s="1"/>
  <c r="E15" i="3"/>
  <c r="J15" i="3" s="1"/>
  <c r="I14" i="3"/>
  <c r="H14" i="3"/>
  <c r="G14" i="3"/>
  <c r="E14" i="3"/>
  <c r="J14" i="3" s="1"/>
  <c r="B14" i="3"/>
  <c r="J13" i="3"/>
  <c r="I13" i="3"/>
  <c r="H13" i="3"/>
  <c r="G13" i="3"/>
  <c r="B13" i="3" s="1"/>
  <c r="E13" i="3"/>
  <c r="I12" i="3"/>
  <c r="H12" i="3"/>
  <c r="B12" i="3" s="1"/>
  <c r="G12" i="3"/>
  <c r="E12" i="3"/>
  <c r="J12" i="3" s="1"/>
  <c r="I11" i="3"/>
  <c r="H11" i="3"/>
  <c r="G11" i="3"/>
  <c r="B11" i="3" s="1"/>
  <c r="E11" i="3"/>
  <c r="J11" i="3" s="1"/>
  <c r="I10" i="3"/>
  <c r="H10" i="3"/>
  <c r="G10" i="3"/>
  <c r="B10" i="3" s="1"/>
  <c r="E10" i="3"/>
  <c r="J10" i="3" s="1"/>
  <c r="I9" i="3"/>
  <c r="H9" i="3"/>
  <c r="G9" i="3"/>
  <c r="B9" i="3" s="1"/>
  <c r="E9" i="3"/>
  <c r="J9" i="3" s="1"/>
  <c r="I8" i="3"/>
  <c r="H8" i="3"/>
  <c r="G8" i="3"/>
  <c r="E8" i="3"/>
  <c r="J8" i="3" s="1"/>
  <c r="B8" i="3"/>
  <c r="I7" i="3"/>
  <c r="H7" i="3"/>
  <c r="G7" i="3"/>
  <c r="B7" i="3" s="1"/>
  <c r="E7" i="3"/>
  <c r="J7" i="3" s="1"/>
  <c r="J6" i="3"/>
  <c r="I6" i="3"/>
  <c r="H6" i="3"/>
  <c r="G6" i="3"/>
  <c r="E6" i="3"/>
  <c r="B6" i="3"/>
  <c r="J5" i="3"/>
  <c r="I5" i="3"/>
  <c r="H5" i="3"/>
  <c r="G5" i="3"/>
  <c r="E5" i="3"/>
  <c r="I4" i="3"/>
  <c r="H4" i="3"/>
  <c r="G4" i="3"/>
  <c r="E4" i="3"/>
  <c r="J4" i="3" s="1"/>
  <c r="J3" i="3"/>
  <c r="I3" i="3"/>
  <c r="H3" i="3"/>
  <c r="G3" i="3"/>
  <c r="E3" i="3"/>
  <c r="I2" i="3"/>
  <c r="H2" i="3"/>
  <c r="G2" i="3"/>
  <c r="E2" i="3"/>
  <c r="J2" i="3" s="1"/>
  <c r="I441" i="2"/>
  <c r="H441" i="2"/>
  <c r="G441" i="2"/>
  <c r="E441" i="2"/>
  <c r="J441" i="2" s="1"/>
  <c r="B441" i="2"/>
  <c r="I440" i="2"/>
  <c r="H440" i="2"/>
  <c r="G440" i="2"/>
  <c r="B440" i="2" s="1"/>
  <c r="E440" i="2"/>
  <c r="J440" i="2" s="1"/>
  <c r="C440" i="2" s="1"/>
  <c r="I439" i="2"/>
  <c r="H439" i="2"/>
  <c r="G439" i="2"/>
  <c r="E439" i="2"/>
  <c r="J439" i="2" s="1"/>
  <c r="B439" i="2"/>
  <c r="I438" i="2"/>
  <c r="H438" i="2"/>
  <c r="G438" i="2"/>
  <c r="B438" i="2" s="1"/>
  <c r="E438" i="2"/>
  <c r="J438" i="2" s="1"/>
  <c r="I437" i="2"/>
  <c r="H437" i="2"/>
  <c r="G437" i="2"/>
  <c r="B437" i="2" s="1"/>
  <c r="E437" i="2"/>
  <c r="J437" i="2" s="1"/>
  <c r="I436" i="2"/>
  <c r="H436" i="2"/>
  <c r="G436" i="2"/>
  <c r="B436" i="2" s="1"/>
  <c r="E436" i="2"/>
  <c r="J436" i="2" s="1"/>
  <c r="I435" i="2"/>
  <c r="H435" i="2"/>
  <c r="G435" i="2"/>
  <c r="E435" i="2"/>
  <c r="J435" i="2" s="1"/>
  <c r="I434" i="2"/>
  <c r="H434" i="2"/>
  <c r="G434" i="2"/>
  <c r="B434" i="2" s="1"/>
  <c r="E434" i="2"/>
  <c r="J434" i="2" s="1"/>
  <c r="I433" i="2"/>
  <c r="H433" i="2"/>
  <c r="G433" i="2"/>
  <c r="E433" i="2"/>
  <c r="J433" i="2" s="1"/>
  <c r="B433" i="2"/>
  <c r="I432" i="2"/>
  <c r="H432" i="2"/>
  <c r="G432" i="2"/>
  <c r="B432" i="2" s="1"/>
  <c r="E432" i="2"/>
  <c r="J432" i="2" s="1"/>
  <c r="C432" i="2" s="1"/>
  <c r="I431" i="2"/>
  <c r="H431" i="2"/>
  <c r="G431" i="2"/>
  <c r="B431" i="2" s="1"/>
  <c r="E431" i="2"/>
  <c r="J431" i="2" s="1"/>
  <c r="I430" i="2"/>
  <c r="H430" i="2"/>
  <c r="G430" i="2"/>
  <c r="E430" i="2"/>
  <c r="J430" i="2" s="1"/>
  <c r="J429" i="2"/>
  <c r="I429" i="2"/>
  <c r="H429" i="2"/>
  <c r="G429" i="2"/>
  <c r="E429" i="2"/>
  <c r="I428" i="2"/>
  <c r="H428" i="2"/>
  <c r="G428" i="2"/>
  <c r="B428" i="2" s="1"/>
  <c r="E428" i="2"/>
  <c r="J428" i="2" s="1"/>
  <c r="I427" i="2"/>
  <c r="H427" i="2"/>
  <c r="B427" i="2" s="1"/>
  <c r="G427" i="2"/>
  <c r="E427" i="2"/>
  <c r="J427" i="2" s="1"/>
  <c r="J426" i="2"/>
  <c r="I426" i="2"/>
  <c r="H426" i="2"/>
  <c r="G426" i="2"/>
  <c r="B426" i="2" s="1"/>
  <c r="E426" i="2"/>
  <c r="I425" i="2"/>
  <c r="H425" i="2"/>
  <c r="G425" i="2"/>
  <c r="B425" i="2" s="1"/>
  <c r="E425" i="2"/>
  <c r="J425" i="2" s="1"/>
  <c r="J424" i="2"/>
  <c r="I424" i="2"/>
  <c r="H424" i="2"/>
  <c r="G424" i="2"/>
  <c r="E424" i="2"/>
  <c r="I423" i="2"/>
  <c r="H423" i="2"/>
  <c r="G423" i="2"/>
  <c r="B423" i="2" s="1"/>
  <c r="E423" i="2"/>
  <c r="J423" i="2" s="1"/>
  <c r="I422" i="2"/>
  <c r="H422" i="2"/>
  <c r="G422" i="2"/>
  <c r="B422" i="2" s="1"/>
  <c r="E422" i="2"/>
  <c r="J422" i="2" s="1"/>
  <c r="J421" i="2"/>
  <c r="I421" i="2"/>
  <c r="H421" i="2"/>
  <c r="G421" i="2"/>
  <c r="B421" i="2" s="1"/>
  <c r="E421" i="2"/>
  <c r="I420" i="2"/>
  <c r="H420" i="2"/>
  <c r="G420" i="2"/>
  <c r="E420" i="2"/>
  <c r="J420" i="2" s="1"/>
  <c r="I419" i="2"/>
  <c r="H419" i="2"/>
  <c r="B419" i="2" s="1"/>
  <c r="G419" i="2"/>
  <c r="E419" i="2"/>
  <c r="J419" i="2" s="1"/>
  <c r="I418" i="2"/>
  <c r="H418" i="2"/>
  <c r="G418" i="2"/>
  <c r="E418" i="2"/>
  <c r="J418" i="2" s="1"/>
  <c r="B418" i="2"/>
  <c r="I417" i="2"/>
  <c r="H417" i="2"/>
  <c r="G417" i="2"/>
  <c r="B417" i="2" s="1"/>
  <c r="E417" i="2"/>
  <c r="J417" i="2" s="1"/>
  <c r="J416" i="2"/>
  <c r="I416" i="2"/>
  <c r="H416" i="2"/>
  <c r="G416" i="2"/>
  <c r="E416" i="2"/>
  <c r="I415" i="2"/>
  <c r="H415" i="2"/>
  <c r="G415" i="2"/>
  <c r="E415" i="2"/>
  <c r="J415" i="2" s="1"/>
  <c r="B415" i="2"/>
  <c r="I414" i="2"/>
  <c r="H414" i="2"/>
  <c r="G414" i="2"/>
  <c r="E414" i="2"/>
  <c r="J414" i="2" s="1"/>
  <c r="I413" i="2"/>
  <c r="H413" i="2"/>
  <c r="G413" i="2"/>
  <c r="E413" i="2"/>
  <c r="J413" i="2" s="1"/>
  <c r="I412" i="2"/>
  <c r="H412" i="2"/>
  <c r="G412" i="2"/>
  <c r="B412" i="2" s="1"/>
  <c r="E412" i="2"/>
  <c r="J412" i="2" s="1"/>
  <c r="I411" i="2"/>
  <c r="H411" i="2"/>
  <c r="B411" i="2" s="1"/>
  <c r="C411" i="2" s="1"/>
  <c r="G411" i="2"/>
  <c r="E411" i="2"/>
  <c r="J411" i="2" s="1"/>
  <c r="I410" i="2"/>
  <c r="H410" i="2"/>
  <c r="G410" i="2"/>
  <c r="E410" i="2"/>
  <c r="J410" i="2" s="1"/>
  <c r="B410" i="2"/>
  <c r="I409" i="2"/>
  <c r="H409" i="2"/>
  <c r="G409" i="2"/>
  <c r="E409" i="2"/>
  <c r="J409" i="2" s="1"/>
  <c r="B409" i="2"/>
  <c r="I408" i="2"/>
  <c r="H408" i="2"/>
  <c r="G408" i="2"/>
  <c r="E408" i="2"/>
  <c r="J408" i="2" s="1"/>
  <c r="I407" i="2"/>
  <c r="H407" i="2"/>
  <c r="G407" i="2"/>
  <c r="E407" i="2"/>
  <c r="J407" i="2" s="1"/>
  <c r="B407" i="2"/>
  <c r="I406" i="2"/>
  <c r="H406" i="2"/>
  <c r="G406" i="2"/>
  <c r="E406" i="2"/>
  <c r="J406" i="2" s="1"/>
  <c r="I405" i="2"/>
  <c r="H405" i="2"/>
  <c r="G405" i="2"/>
  <c r="B405" i="2" s="1"/>
  <c r="E405" i="2"/>
  <c r="J405" i="2" s="1"/>
  <c r="I404" i="2"/>
  <c r="H404" i="2"/>
  <c r="G404" i="2"/>
  <c r="B404" i="2" s="1"/>
  <c r="E404" i="2"/>
  <c r="J404" i="2" s="1"/>
  <c r="I403" i="2"/>
  <c r="H403" i="2"/>
  <c r="G403" i="2"/>
  <c r="E403" i="2"/>
  <c r="J403" i="2" s="1"/>
  <c r="J402" i="2"/>
  <c r="I402" i="2"/>
  <c r="H402" i="2"/>
  <c r="G402" i="2"/>
  <c r="B402" i="2" s="1"/>
  <c r="E402" i="2"/>
  <c r="I401" i="2"/>
  <c r="H401" i="2"/>
  <c r="G401" i="2"/>
  <c r="E401" i="2"/>
  <c r="J401" i="2" s="1"/>
  <c r="B401" i="2"/>
  <c r="I400" i="2"/>
  <c r="H400" i="2"/>
  <c r="G400" i="2"/>
  <c r="B400" i="2" s="1"/>
  <c r="E400" i="2"/>
  <c r="J400" i="2" s="1"/>
  <c r="J399" i="2"/>
  <c r="I399" i="2"/>
  <c r="H399" i="2"/>
  <c r="G399" i="2"/>
  <c r="B399" i="2" s="1"/>
  <c r="E399" i="2"/>
  <c r="I398" i="2"/>
  <c r="H398" i="2"/>
  <c r="G398" i="2"/>
  <c r="E398" i="2"/>
  <c r="J398" i="2" s="1"/>
  <c r="I397" i="2"/>
  <c r="H397" i="2"/>
  <c r="G397" i="2"/>
  <c r="B397" i="2" s="1"/>
  <c r="E397" i="2"/>
  <c r="J397" i="2" s="1"/>
  <c r="I396" i="2"/>
  <c r="H396" i="2"/>
  <c r="G396" i="2"/>
  <c r="B396" i="2" s="1"/>
  <c r="E396" i="2"/>
  <c r="J396" i="2" s="1"/>
  <c r="I395" i="2"/>
  <c r="H395" i="2"/>
  <c r="G395" i="2"/>
  <c r="E395" i="2"/>
  <c r="J395" i="2" s="1"/>
  <c r="J394" i="2"/>
  <c r="I394" i="2"/>
  <c r="H394" i="2"/>
  <c r="G394" i="2"/>
  <c r="B394" i="2" s="1"/>
  <c r="E394" i="2"/>
  <c r="I393" i="2"/>
  <c r="H393" i="2"/>
  <c r="G393" i="2"/>
  <c r="B393" i="2" s="1"/>
  <c r="E393" i="2"/>
  <c r="J393" i="2" s="1"/>
  <c r="I392" i="2"/>
  <c r="H392" i="2"/>
  <c r="G392" i="2"/>
  <c r="B392" i="2" s="1"/>
  <c r="E392" i="2"/>
  <c r="J392" i="2" s="1"/>
  <c r="J391" i="2"/>
  <c r="I391" i="2"/>
  <c r="H391" i="2"/>
  <c r="G391" i="2"/>
  <c r="B391" i="2" s="1"/>
  <c r="E391" i="2"/>
  <c r="I390" i="2"/>
  <c r="H390" i="2"/>
  <c r="G390" i="2"/>
  <c r="E390" i="2"/>
  <c r="J390" i="2" s="1"/>
  <c r="I389" i="2"/>
  <c r="H389" i="2"/>
  <c r="G389" i="2"/>
  <c r="E389" i="2"/>
  <c r="J389" i="2" s="1"/>
  <c r="I388" i="2"/>
  <c r="H388" i="2"/>
  <c r="G388" i="2"/>
  <c r="B388" i="2" s="1"/>
  <c r="E388" i="2"/>
  <c r="J388" i="2" s="1"/>
  <c r="I387" i="2"/>
  <c r="H387" i="2"/>
  <c r="B387" i="2" s="1"/>
  <c r="G387" i="2"/>
  <c r="E387" i="2"/>
  <c r="J387" i="2" s="1"/>
  <c r="J386" i="2"/>
  <c r="I386" i="2"/>
  <c r="H386" i="2"/>
  <c r="G386" i="2"/>
  <c r="B386" i="2" s="1"/>
  <c r="E386" i="2"/>
  <c r="I385" i="2"/>
  <c r="H385" i="2"/>
  <c r="G385" i="2"/>
  <c r="B385" i="2" s="1"/>
  <c r="E385" i="2"/>
  <c r="J385" i="2" s="1"/>
  <c r="I384" i="2"/>
  <c r="H384" i="2"/>
  <c r="G384" i="2"/>
  <c r="E384" i="2"/>
  <c r="J384" i="2" s="1"/>
  <c r="J383" i="2"/>
  <c r="I383" i="2"/>
  <c r="H383" i="2"/>
  <c r="G383" i="2"/>
  <c r="B383" i="2" s="1"/>
  <c r="E383" i="2"/>
  <c r="I382" i="2"/>
  <c r="H382" i="2"/>
  <c r="G382" i="2"/>
  <c r="B382" i="2" s="1"/>
  <c r="E382" i="2"/>
  <c r="J382" i="2" s="1"/>
  <c r="J381" i="2"/>
  <c r="I381" i="2"/>
  <c r="H381" i="2"/>
  <c r="G381" i="2"/>
  <c r="E381" i="2"/>
  <c r="I380" i="2"/>
  <c r="H380" i="2"/>
  <c r="G380" i="2"/>
  <c r="E380" i="2"/>
  <c r="J380" i="2" s="1"/>
  <c r="I379" i="2"/>
  <c r="H379" i="2"/>
  <c r="B379" i="2" s="1"/>
  <c r="G379" i="2"/>
  <c r="E379" i="2"/>
  <c r="J379" i="2" s="1"/>
  <c r="I378" i="2"/>
  <c r="H378" i="2"/>
  <c r="G378" i="2"/>
  <c r="B378" i="2" s="1"/>
  <c r="E378" i="2"/>
  <c r="J378" i="2" s="1"/>
  <c r="I377" i="2"/>
  <c r="H377" i="2"/>
  <c r="G377" i="2"/>
  <c r="E377" i="2"/>
  <c r="J377" i="2" s="1"/>
  <c r="B377" i="2"/>
  <c r="J376" i="2"/>
  <c r="I376" i="2"/>
  <c r="H376" i="2"/>
  <c r="G376" i="2"/>
  <c r="E376" i="2"/>
  <c r="I375" i="2"/>
  <c r="H375" i="2"/>
  <c r="G375" i="2"/>
  <c r="B375" i="2" s="1"/>
  <c r="E375" i="2"/>
  <c r="J375" i="2" s="1"/>
  <c r="I374" i="2"/>
  <c r="H374" i="2"/>
  <c r="G374" i="2"/>
  <c r="E374" i="2"/>
  <c r="J374" i="2" s="1"/>
  <c r="J373" i="2"/>
  <c r="I373" i="2"/>
  <c r="H373" i="2"/>
  <c r="G373" i="2"/>
  <c r="B373" i="2" s="1"/>
  <c r="E373" i="2"/>
  <c r="I372" i="2"/>
  <c r="H372" i="2"/>
  <c r="G372" i="2"/>
  <c r="B372" i="2" s="1"/>
  <c r="E372" i="2"/>
  <c r="J372" i="2" s="1"/>
  <c r="I371" i="2"/>
  <c r="H371" i="2"/>
  <c r="G371" i="2"/>
  <c r="B371" i="2" s="1"/>
  <c r="E371" i="2"/>
  <c r="J371" i="2" s="1"/>
  <c r="I370" i="2"/>
  <c r="H370" i="2"/>
  <c r="G370" i="2"/>
  <c r="B370" i="2" s="1"/>
  <c r="E370" i="2"/>
  <c r="J370" i="2" s="1"/>
  <c r="I369" i="2"/>
  <c r="H369" i="2"/>
  <c r="G369" i="2"/>
  <c r="B369" i="2" s="1"/>
  <c r="E369" i="2"/>
  <c r="J369" i="2" s="1"/>
  <c r="J368" i="2"/>
  <c r="I368" i="2"/>
  <c r="H368" i="2"/>
  <c r="G368" i="2"/>
  <c r="B368" i="2" s="1"/>
  <c r="E368" i="2"/>
  <c r="I367" i="2"/>
  <c r="H367" i="2"/>
  <c r="G367" i="2"/>
  <c r="B367" i="2" s="1"/>
  <c r="E367" i="2"/>
  <c r="J367" i="2" s="1"/>
  <c r="I366" i="2"/>
  <c r="H366" i="2"/>
  <c r="G366" i="2"/>
  <c r="B366" i="2" s="1"/>
  <c r="E366" i="2"/>
  <c r="J366" i="2" s="1"/>
  <c r="J365" i="2"/>
  <c r="I365" i="2"/>
  <c r="H365" i="2"/>
  <c r="G365" i="2"/>
  <c r="B365" i="2" s="1"/>
  <c r="E365" i="2"/>
  <c r="I364" i="2"/>
  <c r="H364" i="2"/>
  <c r="G364" i="2"/>
  <c r="B364" i="2" s="1"/>
  <c r="E364" i="2"/>
  <c r="J364" i="2" s="1"/>
  <c r="I363" i="2"/>
  <c r="H363" i="2"/>
  <c r="G363" i="2"/>
  <c r="B363" i="2" s="1"/>
  <c r="E363" i="2"/>
  <c r="J363" i="2" s="1"/>
  <c r="I362" i="2"/>
  <c r="H362" i="2"/>
  <c r="G362" i="2"/>
  <c r="B362" i="2" s="1"/>
  <c r="E362" i="2"/>
  <c r="J362" i="2" s="1"/>
  <c r="I361" i="2"/>
  <c r="H361" i="2"/>
  <c r="G361" i="2"/>
  <c r="B361" i="2" s="1"/>
  <c r="E361" i="2"/>
  <c r="J361" i="2" s="1"/>
  <c r="J360" i="2"/>
  <c r="I360" i="2"/>
  <c r="H360" i="2"/>
  <c r="G360" i="2"/>
  <c r="B360" i="2" s="1"/>
  <c r="E360" i="2"/>
  <c r="I359" i="2"/>
  <c r="H359" i="2"/>
  <c r="G359" i="2"/>
  <c r="B359" i="2" s="1"/>
  <c r="E359" i="2"/>
  <c r="J359" i="2" s="1"/>
  <c r="I358" i="2"/>
  <c r="H358" i="2"/>
  <c r="G358" i="2"/>
  <c r="B358" i="2" s="1"/>
  <c r="E358" i="2"/>
  <c r="J358" i="2" s="1"/>
  <c r="J357" i="2"/>
  <c r="I357" i="2"/>
  <c r="H357" i="2"/>
  <c r="G357" i="2"/>
  <c r="B357" i="2" s="1"/>
  <c r="E357" i="2"/>
  <c r="I356" i="2"/>
  <c r="H356" i="2"/>
  <c r="G356" i="2"/>
  <c r="B356" i="2" s="1"/>
  <c r="E356" i="2"/>
  <c r="J356" i="2" s="1"/>
  <c r="I355" i="2"/>
  <c r="H355" i="2"/>
  <c r="G355" i="2"/>
  <c r="B355" i="2" s="1"/>
  <c r="E355" i="2"/>
  <c r="J355" i="2" s="1"/>
  <c r="I354" i="2"/>
  <c r="H354" i="2"/>
  <c r="G354" i="2"/>
  <c r="B354" i="2" s="1"/>
  <c r="E354" i="2"/>
  <c r="J354" i="2" s="1"/>
  <c r="I353" i="2"/>
  <c r="H353" i="2"/>
  <c r="B353" i="2" s="1"/>
  <c r="G353" i="2"/>
  <c r="E353" i="2"/>
  <c r="J353" i="2" s="1"/>
  <c r="J352" i="2"/>
  <c r="I352" i="2"/>
  <c r="H352" i="2"/>
  <c r="G352" i="2"/>
  <c r="B352" i="2" s="1"/>
  <c r="E352" i="2"/>
  <c r="I351" i="2"/>
  <c r="H351" i="2"/>
  <c r="G351" i="2"/>
  <c r="B351" i="2" s="1"/>
  <c r="E351" i="2"/>
  <c r="J351" i="2" s="1"/>
  <c r="I350" i="2"/>
  <c r="H350" i="2"/>
  <c r="G350" i="2"/>
  <c r="E350" i="2"/>
  <c r="J350" i="2" s="1"/>
  <c r="J349" i="2"/>
  <c r="I349" i="2"/>
  <c r="H349" i="2"/>
  <c r="G349" i="2"/>
  <c r="E349" i="2"/>
  <c r="I348" i="2"/>
  <c r="H348" i="2"/>
  <c r="G348" i="2"/>
  <c r="B348" i="2" s="1"/>
  <c r="E348" i="2"/>
  <c r="J348" i="2" s="1"/>
  <c r="I347" i="2"/>
  <c r="H347" i="2"/>
  <c r="G347" i="2"/>
  <c r="B347" i="2" s="1"/>
  <c r="E347" i="2"/>
  <c r="J347" i="2" s="1"/>
  <c r="I346" i="2"/>
  <c r="H346" i="2"/>
  <c r="G346" i="2"/>
  <c r="B346" i="2" s="1"/>
  <c r="E346" i="2"/>
  <c r="J346" i="2" s="1"/>
  <c r="I345" i="2"/>
  <c r="H345" i="2"/>
  <c r="B345" i="2" s="1"/>
  <c r="G345" i="2"/>
  <c r="E345" i="2"/>
  <c r="J345" i="2" s="1"/>
  <c r="J344" i="2"/>
  <c r="I344" i="2"/>
  <c r="H344" i="2"/>
  <c r="G344" i="2"/>
  <c r="B344" i="2" s="1"/>
  <c r="E344" i="2"/>
  <c r="I343" i="2"/>
  <c r="H343" i="2"/>
  <c r="G343" i="2"/>
  <c r="B343" i="2" s="1"/>
  <c r="E343" i="2"/>
  <c r="J343" i="2" s="1"/>
  <c r="I342" i="2"/>
  <c r="H342" i="2"/>
  <c r="G342" i="2"/>
  <c r="E342" i="2"/>
  <c r="J342" i="2" s="1"/>
  <c r="J341" i="2"/>
  <c r="I341" i="2"/>
  <c r="H341" i="2"/>
  <c r="G341" i="2"/>
  <c r="B341" i="2" s="1"/>
  <c r="E341" i="2"/>
  <c r="I340" i="2"/>
  <c r="H340" i="2"/>
  <c r="G340" i="2"/>
  <c r="B340" i="2" s="1"/>
  <c r="E340" i="2"/>
  <c r="J340" i="2" s="1"/>
  <c r="I339" i="2"/>
  <c r="H339" i="2"/>
  <c r="G339" i="2"/>
  <c r="B339" i="2" s="1"/>
  <c r="E339" i="2"/>
  <c r="J339" i="2" s="1"/>
  <c r="I338" i="2"/>
  <c r="H338" i="2"/>
  <c r="G338" i="2"/>
  <c r="B338" i="2" s="1"/>
  <c r="E338" i="2"/>
  <c r="J338" i="2" s="1"/>
  <c r="I337" i="2"/>
  <c r="H337" i="2"/>
  <c r="B337" i="2" s="1"/>
  <c r="G337" i="2"/>
  <c r="E337" i="2"/>
  <c r="J337" i="2" s="1"/>
  <c r="J336" i="2"/>
  <c r="I336" i="2"/>
  <c r="H336" i="2"/>
  <c r="G336" i="2"/>
  <c r="B336" i="2" s="1"/>
  <c r="E336" i="2"/>
  <c r="I335" i="2"/>
  <c r="H335" i="2"/>
  <c r="G335" i="2"/>
  <c r="B335" i="2" s="1"/>
  <c r="E335" i="2"/>
  <c r="J335" i="2" s="1"/>
  <c r="C335" i="2" s="1"/>
  <c r="I334" i="2"/>
  <c r="H334" i="2"/>
  <c r="G334" i="2"/>
  <c r="E334" i="2"/>
  <c r="J334" i="2" s="1"/>
  <c r="J333" i="2"/>
  <c r="I333" i="2"/>
  <c r="H333" i="2"/>
  <c r="G333" i="2"/>
  <c r="E333" i="2"/>
  <c r="I332" i="2"/>
  <c r="H332" i="2"/>
  <c r="G332" i="2"/>
  <c r="B332" i="2" s="1"/>
  <c r="E332" i="2"/>
  <c r="J332" i="2" s="1"/>
  <c r="I331" i="2"/>
  <c r="H331" i="2"/>
  <c r="G331" i="2"/>
  <c r="E331" i="2"/>
  <c r="J331" i="2" s="1"/>
  <c r="I330" i="2"/>
  <c r="H330" i="2"/>
  <c r="G330" i="2"/>
  <c r="B330" i="2" s="1"/>
  <c r="E330" i="2"/>
  <c r="J330" i="2" s="1"/>
  <c r="I329" i="2"/>
  <c r="H329" i="2"/>
  <c r="G329" i="2"/>
  <c r="E329" i="2"/>
  <c r="J329" i="2" s="1"/>
  <c r="B329" i="2"/>
  <c r="J328" i="2"/>
  <c r="I328" i="2"/>
  <c r="H328" i="2"/>
  <c r="G328" i="2"/>
  <c r="B328" i="2" s="1"/>
  <c r="C328" i="2" s="1"/>
  <c r="E328" i="2"/>
  <c r="I327" i="2"/>
  <c r="H327" i="2"/>
  <c r="G327" i="2"/>
  <c r="B327" i="2" s="1"/>
  <c r="E327" i="2"/>
  <c r="J327" i="2" s="1"/>
  <c r="I326" i="2"/>
  <c r="H326" i="2"/>
  <c r="G326" i="2"/>
  <c r="E326" i="2"/>
  <c r="J326" i="2" s="1"/>
  <c r="J325" i="2"/>
  <c r="I325" i="2"/>
  <c r="H325" i="2"/>
  <c r="G325" i="2"/>
  <c r="E325" i="2"/>
  <c r="I324" i="2"/>
  <c r="H324" i="2"/>
  <c r="G324" i="2"/>
  <c r="E324" i="2"/>
  <c r="J324" i="2" s="1"/>
  <c r="I323" i="2"/>
  <c r="H323" i="2"/>
  <c r="G323" i="2"/>
  <c r="E323" i="2"/>
  <c r="J323" i="2" s="1"/>
  <c r="I322" i="2"/>
  <c r="H322" i="2"/>
  <c r="G322" i="2"/>
  <c r="E322" i="2"/>
  <c r="J322" i="2" s="1"/>
  <c r="B322" i="2"/>
  <c r="I321" i="2"/>
  <c r="H321" i="2"/>
  <c r="G321" i="2"/>
  <c r="E321" i="2"/>
  <c r="J321" i="2" s="1"/>
  <c r="C321" i="2" s="1"/>
  <c r="B321" i="2"/>
  <c r="J320" i="2"/>
  <c r="I320" i="2"/>
  <c r="H320" i="2"/>
  <c r="B320" i="2" s="1"/>
  <c r="G320" i="2"/>
  <c r="E320" i="2"/>
  <c r="I319" i="2"/>
  <c r="H319" i="2"/>
  <c r="G319" i="2"/>
  <c r="B319" i="2" s="1"/>
  <c r="E319" i="2"/>
  <c r="J319" i="2" s="1"/>
  <c r="I318" i="2"/>
  <c r="H318" i="2"/>
  <c r="B318" i="2" s="1"/>
  <c r="G318" i="2"/>
  <c r="E318" i="2"/>
  <c r="J318" i="2" s="1"/>
  <c r="J317" i="2"/>
  <c r="I317" i="2"/>
  <c r="H317" i="2"/>
  <c r="G317" i="2"/>
  <c r="E317" i="2"/>
  <c r="I316" i="2"/>
  <c r="H316" i="2"/>
  <c r="G316" i="2"/>
  <c r="B316" i="2" s="1"/>
  <c r="E316" i="2"/>
  <c r="J316" i="2" s="1"/>
  <c r="I315" i="2"/>
  <c r="H315" i="2"/>
  <c r="G315" i="2"/>
  <c r="E315" i="2"/>
  <c r="J315" i="2" s="1"/>
  <c r="I314" i="2"/>
  <c r="H314" i="2"/>
  <c r="G314" i="2"/>
  <c r="B314" i="2" s="1"/>
  <c r="E314" i="2"/>
  <c r="J314" i="2" s="1"/>
  <c r="I313" i="2"/>
  <c r="H313" i="2"/>
  <c r="G313" i="2"/>
  <c r="E313" i="2"/>
  <c r="J313" i="2" s="1"/>
  <c r="B313" i="2"/>
  <c r="J312" i="2"/>
  <c r="I312" i="2"/>
  <c r="H312" i="2"/>
  <c r="G312" i="2"/>
  <c r="B312" i="2" s="1"/>
  <c r="E312" i="2"/>
  <c r="I311" i="2"/>
  <c r="H311" i="2"/>
  <c r="G311" i="2"/>
  <c r="B311" i="2" s="1"/>
  <c r="E311" i="2"/>
  <c r="J311" i="2" s="1"/>
  <c r="C311" i="2" s="1"/>
  <c r="I310" i="2"/>
  <c r="H310" i="2"/>
  <c r="G310" i="2"/>
  <c r="E310" i="2"/>
  <c r="J310" i="2" s="1"/>
  <c r="J309" i="2"/>
  <c r="I309" i="2"/>
  <c r="H309" i="2"/>
  <c r="G309" i="2"/>
  <c r="E309" i="2"/>
  <c r="I308" i="2"/>
  <c r="H308" i="2"/>
  <c r="G308" i="2"/>
  <c r="B308" i="2" s="1"/>
  <c r="E308" i="2"/>
  <c r="J308" i="2" s="1"/>
  <c r="I307" i="2"/>
  <c r="H307" i="2"/>
  <c r="G307" i="2"/>
  <c r="E307" i="2"/>
  <c r="J307" i="2" s="1"/>
  <c r="I306" i="2"/>
  <c r="H306" i="2"/>
  <c r="G306" i="2"/>
  <c r="B306" i="2" s="1"/>
  <c r="E306" i="2"/>
  <c r="J306" i="2" s="1"/>
  <c r="I305" i="2"/>
  <c r="H305" i="2"/>
  <c r="G305" i="2"/>
  <c r="B305" i="2" s="1"/>
  <c r="E305" i="2"/>
  <c r="J305" i="2" s="1"/>
  <c r="J304" i="2"/>
  <c r="I304" i="2"/>
  <c r="H304" i="2"/>
  <c r="G304" i="2"/>
  <c r="B304" i="2" s="1"/>
  <c r="E304" i="2"/>
  <c r="I303" i="2"/>
  <c r="H303" i="2"/>
  <c r="G303" i="2"/>
  <c r="B303" i="2" s="1"/>
  <c r="E303" i="2"/>
  <c r="J303" i="2" s="1"/>
  <c r="I302" i="2"/>
  <c r="H302" i="2"/>
  <c r="G302" i="2"/>
  <c r="E302" i="2"/>
  <c r="J302" i="2" s="1"/>
  <c r="B302" i="2"/>
  <c r="J301" i="2"/>
  <c r="I301" i="2"/>
  <c r="H301" i="2"/>
  <c r="G301" i="2"/>
  <c r="B301" i="2" s="1"/>
  <c r="E301" i="2"/>
  <c r="J300" i="2"/>
  <c r="I300" i="2"/>
  <c r="H300" i="2"/>
  <c r="G300" i="2"/>
  <c r="E300" i="2"/>
  <c r="I299" i="2"/>
  <c r="H299" i="2"/>
  <c r="G299" i="2"/>
  <c r="B299" i="2" s="1"/>
  <c r="E299" i="2"/>
  <c r="J299" i="2" s="1"/>
  <c r="C299" i="2" s="1"/>
  <c r="I298" i="2"/>
  <c r="H298" i="2"/>
  <c r="G298" i="2"/>
  <c r="B298" i="2" s="1"/>
  <c r="E298" i="2"/>
  <c r="J298" i="2" s="1"/>
  <c r="I297" i="2"/>
  <c r="H297" i="2"/>
  <c r="G297" i="2"/>
  <c r="B297" i="2" s="1"/>
  <c r="E297" i="2"/>
  <c r="J297" i="2" s="1"/>
  <c r="I296" i="2"/>
  <c r="H296" i="2"/>
  <c r="G296" i="2"/>
  <c r="B296" i="2" s="1"/>
  <c r="E296" i="2"/>
  <c r="J296" i="2" s="1"/>
  <c r="I295" i="2"/>
  <c r="H295" i="2"/>
  <c r="G295" i="2"/>
  <c r="B295" i="2" s="1"/>
  <c r="C295" i="2" s="1"/>
  <c r="E295" i="2"/>
  <c r="J295" i="2" s="1"/>
  <c r="I294" i="2"/>
  <c r="H294" i="2"/>
  <c r="G294" i="2"/>
  <c r="E294" i="2"/>
  <c r="J294" i="2" s="1"/>
  <c r="B294" i="2"/>
  <c r="J293" i="2"/>
  <c r="I293" i="2"/>
  <c r="H293" i="2"/>
  <c r="G293" i="2"/>
  <c r="B293" i="2" s="1"/>
  <c r="E293" i="2"/>
  <c r="I292" i="2"/>
  <c r="H292" i="2"/>
  <c r="G292" i="2"/>
  <c r="E292" i="2"/>
  <c r="J292" i="2" s="1"/>
  <c r="I291" i="2"/>
  <c r="H291" i="2"/>
  <c r="G291" i="2"/>
  <c r="E291" i="2"/>
  <c r="J291" i="2" s="1"/>
  <c r="I290" i="2"/>
  <c r="H290" i="2"/>
  <c r="G290" i="2"/>
  <c r="B290" i="2" s="1"/>
  <c r="E290" i="2"/>
  <c r="J290" i="2" s="1"/>
  <c r="I289" i="2"/>
  <c r="H289" i="2"/>
  <c r="G289" i="2"/>
  <c r="B289" i="2" s="1"/>
  <c r="E289" i="2"/>
  <c r="J289" i="2" s="1"/>
  <c r="C289" i="2"/>
  <c r="I288" i="2"/>
  <c r="H288" i="2"/>
  <c r="G288" i="2"/>
  <c r="B288" i="2" s="1"/>
  <c r="E288" i="2"/>
  <c r="J288" i="2" s="1"/>
  <c r="I287" i="2"/>
  <c r="H287" i="2"/>
  <c r="B287" i="2" s="1"/>
  <c r="G287" i="2"/>
  <c r="E287" i="2"/>
  <c r="J287" i="2" s="1"/>
  <c r="C287" i="2" s="1"/>
  <c r="I286" i="2"/>
  <c r="H286" i="2"/>
  <c r="G286" i="2"/>
  <c r="E286" i="2"/>
  <c r="J286" i="2" s="1"/>
  <c r="B286" i="2"/>
  <c r="J285" i="2"/>
  <c r="I285" i="2"/>
  <c r="H285" i="2"/>
  <c r="G285" i="2"/>
  <c r="E285" i="2"/>
  <c r="I284" i="2"/>
  <c r="H284" i="2"/>
  <c r="G284" i="2"/>
  <c r="E284" i="2"/>
  <c r="J284" i="2" s="1"/>
  <c r="I283" i="2"/>
  <c r="H283" i="2"/>
  <c r="G283" i="2"/>
  <c r="B283" i="2" s="1"/>
  <c r="E283" i="2"/>
  <c r="J283" i="2" s="1"/>
  <c r="I282" i="2"/>
  <c r="H282" i="2"/>
  <c r="G282" i="2"/>
  <c r="B282" i="2" s="1"/>
  <c r="E282" i="2"/>
  <c r="J282" i="2" s="1"/>
  <c r="I281" i="2"/>
  <c r="H281" i="2"/>
  <c r="G281" i="2"/>
  <c r="E281" i="2"/>
  <c r="J281" i="2" s="1"/>
  <c r="B281" i="2"/>
  <c r="I280" i="2"/>
  <c r="H280" i="2"/>
  <c r="G280" i="2"/>
  <c r="B280" i="2" s="1"/>
  <c r="E280" i="2"/>
  <c r="J280" i="2" s="1"/>
  <c r="I279" i="2"/>
  <c r="H279" i="2"/>
  <c r="B279" i="2" s="1"/>
  <c r="G279" i="2"/>
  <c r="E279" i="2"/>
  <c r="J279" i="2" s="1"/>
  <c r="I278" i="2"/>
  <c r="H278" i="2"/>
  <c r="G278" i="2"/>
  <c r="B278" i="2" s="1"/>
  <c r="E278" i="2"/>
  <c r="J278" i="2" s="1"/>
  <c r="J277" i="2"/>
  <c r="I277" i="2"/>
  <c r="H277" i="2"/>
  <c r="G277" i="2"/>
  <c r="E277" i="2"/>
  <c r="I276" i="2"/>
  <c r="H276" i="2"/>
  <c r="G276" i="2"/>
  <c r="E276" i="2"/>
  <c r="J276" i="2" s="1"/>
  <c r="I275" i="2"/>
  <c r="H275" i="2"/>
  <c r="G275" i="2"/>
  <c r="E275" i="2"/>
  <c r="J275" i="2" s="1"/>
  <c r="I274" i="2"/>
  <c r="H274" i="2"/>
  <c r="G274" i="2"/>
  <c r="E274" i="2"/>
  <c r="J274" i="2" s="1"/>
  <c r="I273" i="2"/>
  <c r="H273" i="2"/>
  <c r="G273" i="2"/>
  <c r="E273" i="2"/>
  <c r="J273" i="2" s="1"/>
  <c r="B273" i="2"/>
  <c r="J272" i="2"/>
  <c r="I272" i="2"/>
  <c r="H272" i="2"/>
  <c r="G272" i="2"/>
  <c r="B272" i="2" s="1"/>
  <c r="E272" i="2"/>
  <c r="I271" i="2"/>
  <c r="H271" i="2"/>
  <c r="G271" i="2"/>
  <c r="B271" i="2" s="1"/>
  <c r="E271" i="2"/>
  <c r="J271" i="2" s="1"/>
  <c r="I270" i="2"/>
  <c r="H270" i="2"/>
  <c r="G270" i="2"/>
  <c r="E270" i="2"/>
  <c r="J270" i="2" s="1"/>
  <c r="J269" i="2"/>
  <c r="I269" i="2"/>
  <c r="H269" i="2"/>
  <c r="G269" i="2"/>
  <c r="E269" i="2"/>
  <c r="I268" i="2"/>
  <c r="H268" i="2"/>
  <c r="G268" i="2"/>
  <c r="E268" i="2"/>
  <c r="J268" i="2" s="1"/>
  <c r="I267" i="2"/>
  <c r="H267" i="2"/>
  <c r="G267" i="2"/>
  <c r="E267" i="2"/>
  <c r="J267" i="2" s="1"/>
  <c r="I266" i="2"/>
  <c r="H266" i="2"/>
  <c r="G266" i="2"/>
  <c r="E266" i="2"/>
  <c r="J266" i="2" s="1"/>
  <c r="B266" i="2"/>
  <c r="I265" i="2"/>
  <c r="H265" i="2"/>
  <c r="G265" i="2"/>
  <c r="E265" i="2"/>
  <c r="J265" i="2" s="1"/>
  <c r="C265" i="2"/>
  <c r="B265" i="2"/>
  <c r="J264" i="2"/>
  <c r="I264" i="2"/>
  <c r="H264" i="2"/>
  <c r="B264" i="2" s="1"/>
  <c r="G264" i="2"/>
  <c r="E264" i="2"/>
  <c r="J263" i="2"/>
  <c r="I263" i="2"/>
  <c r="H263" i="2"/>
  <c r="G263" i="2"/>
  <c r="B263" i="2" s="1"/>
  <c r="E263" i="2"/>
  <c r="I262" i="2"/>
  <c r="H262" i="2"/>
  <c r="B262" i="2" s="1"/>
  <c r="G262" i="2"/>
  <c r="E262" i="2"/>
  <c r="J262" i="2" s="1"/>
  <c r="J261" i="2"/>
  <c r="I261" i="2"/>
  <c r="H261" i="2"/>
  <c r="G261" i="2"/>
  <c r="E261" i="2"/>
  <c r="J260" i="2"/>
  <c r="I260" i="2"/>
  <c r="H260" i="2"/>
  <c r="G260" i="2"/>
  <c r="E260" i="2"/>
  <c r="I259" i="2"/>
  <c r="H259" i="2"/>
  <c r="G259" i="2"/>
  <c r="E259" i="2"/>
  <c r="J259" i="2" s="1"/>
  <c r="I258" i="2"/>
  <c r="H258" i="2"/>
  <c r="G258" i="2"/>
  <c r="B258" i="2" s="1"/>
  <c r="E258" i="2"/>
  <c r="J258" i="2" s="1"/>
  <c r="I257" i="2"/>
  <c r="H257" i="2"/>
  <c r="G257" i="2"/>
  <c r="E257" i="2"/>
  <c r="J257" i="2" s="1"/>
  <c r="B257" i="2"/>
  <c r="C257" i="2" s="1"/>
  <c r="J256" i="2"/>
  <c r="I256" i="2"/>
  <c r="H256" i="2"/>
  <c r="G256" i="2"/>
  <c r="E256" i="2"/>
  <c r="B256" i="2"/>
  <c r="J255" i="2"/>
  <c r="I255" i="2"/>
  <c r="H255" i="2"/>
  <c r="G255" i="2"/>
  <c r="B255" i="2" s="1"/>
  <c r="E255" i="2"/>
  <c r="I254" i="2"/>
  <c r="H254" i="2"/>
  <c r="G254" i="2"/>
  <c r="E254" i="2"/>
  <c r="J254" i="2" s="1"/>
  <c r="I253" i="2"/>
  <c r="H253" i="2"/>
  <c r="G253" i="2"/>
  <c r="B253" i="2" s="1"/>
  <c r="E253" i="2"/>
  <c r="J253" i="2" s="1"/>
  <c r="J252" i="2"/>
  <c r="I252" i="2"/>
  <c r="H252" i="2"/>
  <c r="G252" i="2"/>
  <c r="E252" i="2"/>
  <c r="I251" i="2"/>
  <c r="H251" i="2"/>
  <c r="G251" i="2"/>
  <c r="E251" i="2"/>
  <c r="J251" i="2" s="1"/>
  <c r="I250" i="2"/>
  <c r="H250" i="2"/>
  <c r="G250" i="2"/>
  <c r="B250" i="2" s="1"/>
  <c r="E250" i="2"/>
  <c r="J250" i="2" s="1"/>
  <c r="I249" i="2"/>
  <c r="H249" i="2"/>
  <c r="G249" i="2"/>
  <c r="E249" i="2"/>
  <c r="J249" i="2" s="1"/>
  <c r="C249" i="2" s="1"/>
  <c r="B249" i="2"/>
  <c r="I248" i="2"/>
  <c r="H248" i="2"/>
  <c r="G248" i="2"/>
  <c r="E248" i="2"/>
  <c r="J248" i="2" s="1"/>
  <c r="B248" i="2"/>
  <c r="J247" i="2"/>
  <c r="I247" i="2"/>
  <c r="H247" i="2"/>
  <c r="B247" i="2" s="1"/>
  <c r="G247" i="2"/>
  <c r="E247" i="2"/>
  <c r="J246" i="2"/>
  <c r="I246" i="2"/>
  <c r="H246" i="2"/>
  <c r="G246" i="2"/>
  <c r="B246" i="2" s="1"/>
  <c r="E246" i="2"/>
  <c r="I245" i="2"/>
  <c r="H245" i="2"/>
  <c r="G245" i="2"/>
  <c r="E245" i="2"/>
  <c r="J245" i="2" s="1"/>
  <c r="J244" i="2"/>
  <c r="I244" i="2"/>
  <c r="H244" i="2"/>
  <c r="G244" i="2"/>
  <c r="E244" i="2"/>
  <c r="I243" i="2"/>
  <c r="H243" i="2"/>
  <c r="G243" i="2"/>
  <c r="B243" i="2" s="1"/>
  <c r="E243" i="2"/>
  <c r="J243" i="2" s="1"/>
  <c r="I242" i="2"/>
  <c r="H242" i="2"/>
  <c r="G242" i="2"/>
  <c r="E242" i="2"/>
  <c r="J242" i="2" s="1"/>
  <c r="B242" i="2"/>
  <c r="I241" i="2"/>
  <c r="H241" i="2"/>
  <c r="G241" i="2"/>
  <c r="B241" i="2" s="1"/>
  <c r="C241" i="2" s="1"/>
  <c r="E241" i="2"/>
  <c r="J241" i="2" s="1"/>
  <c r="I240" i="2"/>
  <c r="H240" i="2"/>
  <c r="G240" i="2"/>
  <c r="E240" i="2"/>
  <c r="J240" i="2" s="1"/>
  <c r="B240" i="2"/>
  <c r="J239" i="2"/>
  <c r="I239" i="2"/>
  <c r="H239" i="2"/>
  <c r="G239" i="2"/>
  <c r="B239" i="2" s="1"/>
  <c r="E239" i="2"/>
  <c r="I238" i="2"/>
  <c r="H238" i="2"/>
  <c r="G238" i="2"/>
  <c r="B238" i="2" s="1"/>
  <c r="E238" i="2"/>
  <c r="J238" i="2" s="1"/>
  <c r="I237" i="2"/>
  <c r="H237" i="2"/>
  <c r="G237" i="2"/>
  <c r="B237" i="2" s="1"/>
  <c r="E237" i="2"/>
  <c r="J237" i="2" s="1"/>
  <c r="J236" i="2"/>
  <c r="I236" i="2"/>
  <c r="H236" i="2"/>
  <c r="B236" i="2" s="1"/>
  <c r="G236" i="2"/>
  <c r="E236" i="2"/>
  <c r="I235" i="2"/>
  <c r="H235" i="2"/>
  <c r="G235" i="2"/>
  <c r="E235" i="2"/>
  <c r="J235" i="2" s="1"/>
  <c r="I234" i="2"/>
  <c r="H234" i="2"/>
  <c r="B234" i="2" s="1"/>
  <c r="G234" i="2"/>
  <c r="E234" i="2"/>
  <c r="J234" i="2" s="1"/>
  <c r="I233" i="2"/>
  <c r="H233" i="2"/>
  <c r="G233" i="2"/>
  <c r="E233" i="2"/>
  <c r="J233" i="2" s="1"/>
  <c r="C233" i="2" s="1"/>
  <c r="B233" i="2"/>
  <c r="J232" i="2"/>
  <c r="I232" i="2"/>
  <c r="H232" i="2"/>
  <c r="G232" i="2"/>
  <c r="E232" i="2"/>
  <c r="J231" i="2"/>
  <c r="I231" i="2"/>
  <c r="H231" i="2"/>
  <c r="G231" i="2"/>
  <c r="B231" i="2" s="1"/>
  <c r="E231" i="2"/>
  <c r="I230" i="2"/>
  <c r="H230" i="2"/>
  <c r="B230" i="2" s="1"/>
  <c r="G230" i="2"/>
  <c r="E230" i="2"/>
  <c r="J230" i="2" s="1"/>
  <c r="C230" i="2" s="1"/>
  <c r="J229" i="2"/>
  <c r="I229" i="2"/>
  <c r="H229" i="2"/>
  <c r="G229" i="2"/>
  <c r="B229" i="2" s="1"/>
  <c r="E229" i="2"/>
  <c r="I228" i="2"/>
  <c r="H228" i="2"/>
  <c r="G228" i="2"/>
  <c r="E228" i="2"/>
  <c r="J228" i="2" s="1"/>
  <c r="I227" i="2"/>
  <c r="H227" i="2"/>
  <c r="G227" i="2"/>
  <c r="B227" i="2" s="1"/>
  <c r="E227" i="2"/>
  <c r="J227" i="2" s="1"/>
  <c r="J226" i="2"/>
  <c r="I226" i="2"/>
  <c r="H226" i="2"/>
  <c r="G226" i="2"/>
  <c r="E226" i="2"/>
  <c r="I225" i="2"/>
  <c r="H225" i="2"/>
  <c r="G225" i="2"/>
  <c r="E225" i="2"/>
  <c r="J225" i="2" s="1"/>
  <c r="B225" i="2"/>
  <c r="J224" i="2"/>
  <c r="I224" i="2"/>
  <c r="H224" i="2"/>
  <c r="G224" i="2"/>
  <c r="E224" i="2"/>
  <c r="B224" i="2"/>
  <c r="J223" i="2"/>
  <c r="I223" i="2"/>
  <c r="H223" i="2"/>
  <c r="G223" i="2"/>
  <c r="B223" i="2" s="1"/>
  <c r="E223" i="2"/>
  <c r="I222" i="2"/>
  <c r="H222" i="2"/>
  <c r="G222" i="2"/>
  <c r="E222" i="2"/>
  <c r="J222" i="2" s="1"/>
  <c r="J221" i="2"/>
  <c r="I221" i="2"/>
  <c r="H221" i="2"/>
  <c r="G221" i="2"/>
  <c r="B221" i="2" s="1"/>
  <c r="E221" i="2"/>
  <c r="I220" i="2"/>
  <c r="H220" i="2"/>
  <c r="G220" i="2"/>
  <c r="E220" i="2"/>
  <c r="J220" i="2" s="1"/>
  <c r="I219" i="2"/>
  <c r="H219" i="2"/>
  <c r="G219" i="2"/>
  <c r="B219" i="2" s="1"/>
  <c r="E219" i="2"/>
  <c r="J219" i="2" s="1"/>
  <c r="J218" i="2"/>
  <c r="I218" i="2"/>
  <c r="H218" i="2"/>
  <c r="G218" i="2"/>
  <c r="B218" i="2" s="1"/>
  <c r="E218" i="2"/>
  <c r="I217" i="2"/>
  <c r="H217" i="2"/>
  <c r="G217" i="2"/>
  <c r="E217" i="2"/>
  <c r="J217" i="2" s="1"/>
  <c r="J216" i="2"/>
  <c r="I216" i="2"/>
  <c r="H216" i="2"/>
  <c r="G216" i="2"/>
  <c r="E216" i="2"/>
  <c r="I215" i="2"/>
  <c r="H215" i="2"/>
  <c r="G215" i="2"/>
  <c r="E215" i="2"/>
  <c r="J215" i="2" s="1"/>
  <c r="J214" i="2"/>
  <c r="C214" i="2" s="1"/>
  <c r="I214" i="2"/>
  <c r="H214" i="2"/>
  <c r="G214" i="2"/>
  <c r="B214" i="2" s="1"/>
  <c r="E214" i="2"/>
  <c r="I213" i="2"/>
  <c r="H213" i="2"/>
  <c r="G213" i="2"/>
  <c r="B213" i="2" s="1"/>
  <c r="E213" i="2"/>
  <c r="J213" i="2" s="1"/>
  <c r="I212" i="2"/>
  <c r="H212" i="2"/>
  <c r="G212" i="2"/>
  <c r="E212" i="2"/>
  <c r="J212" i="2" s="1"/>
  <c r="J211" i="2"/>
  <c r="I211" i="2"/>
  <c r="H211" i="2"/>
  <c r="G211" i="2"/>
  <c r="E211" i="2"/>
  <c r="I210" i="2"/>
  <c r="H210" i="2"/>
  <c r="G210" i="2"/>
  <c r="E210" i="2"/>
  <c r="J210" i="2" s="1"/>
  <c r="B210" i="2"/>
  <c r="J209" i="2"/>
  <c r="I209" i="2"/>
  <c r="H209" i="2"/>
  <c r="G209" i="2"/>
  <c r="E209" i="2"/>
  <c r="J208" i="2"/>
  <c r="I208" i="2"/>
  <c r="H208" i="2"/>
  <c r="G208" i="2"/>
  <c r="E208" i="2"/>
  <c r="I207" i="2"/>
  <c r="H207" i="2"/>
  <c r="G207" i="2"/>
  <c r="E207" i="2"/>
  <c r="J207" i="2" s="1"/>
  <c r="J206" i="2"/>
  <c r="I206" i="2"/>
  <c r="H206" i="2"/>
  <c r="G206" i="2"/>
  <c r="B206" i="2" s="1"/>
  <c r="E206" i="2"/>
  <c r="I205" i="2"/>
  <c r="H205" i="2"/>
  <c r="G205" i="2"/>
  <c r="B205" i="2" s="1"/>
  <c r="E205" i="2"/>
  <c r="J205" i="2" s="1"/>
  <c r="I204" i="2"/>
  <c r="H204" i="2"/>
  <c r="G204" i="2"/>
  <c r="E204" i="2"/>
  <c r="J204" i="2" s="1"/>
  <c r="J203" i="2"/>
  <c r="I203" i="2"/>
  <c r="H203" i="2"/>
  <c r="G203" i="2"/>
  <c r="E203" i="2"/>
  <c r="I202" i="2"/>
  <c r="H202" i="2"/>
  <c r="G202" i="2"/>
  <c r="E202" i="2"/>
  <c r="J202" i="2" s="1"/>
  <c r="B202" i="2"/>
  <c r="J201" i="2"/>
  <c r="I201" i="2"/>
  <c r="H201" i="2"/>
  <c r="G201" i="2"/>
  <c r="E201" i="2"/>
  <c r="J200" i="2"/>
  <c r="I200" i="2"/>
  <c r="H200" i="2"/>
  <c r="G200" i="2"/>
  <c r="B200" i="2" s="1"/>
  <c r="E200" i="2"/>
  <c r="I199" i="2"/>
  <c r="H199" i="2"/>
  <c r="G199" i="2"/>
  <c r="E199" i="2"/>
  <c r="J199" i="2" s="1"/>
  <c r="J198" i="2"/>
  <c r="I198" i="2"/>
  <c r="H198" i="2"/>
  <c r="G198" i="2"/>
  <c r="B198" i="2" s="1"/>
  <c r="E198" i="2"/>
  <c r="I197" i="2"/>
  <c r="H197" i="2"/>
  <c r="G197" i="2"/>
  <c r="B197" i="2" s="1"/>
  <c r="E197" i="2"/>
  <c r="J197" i="2" s="1"/>
  <c r="I196" i="2"/>
  <c r="H196" i="2"/>
  <c r="G196" i="2"/>
  <c r="E196" i="2"/>
  <c r="J196" i="2" s="1"/>
  <c r="J195" i="2"/>
  <c r="I195" i="2"/>
  <c r="H195" i="2"/>
  <c r="G195" i="2"/>
  <c r="E195" i="2"/>
  <c r="I194" i="2"/>
  <c r="H194" i="2"/>
  <c r="G194" i="2"/>
  <c r="E194" i="2"/>
  <c r="J194" i="2" s="1"/>
  <c r="B194" i="2"/>
  <c r="J193" i="2"/>
  <c r="I193" i="2"/>
  <c r="H193" i="2"/>
  <c r="G193" i="2"/>
  <c r="E193" i="2"/>
  <c r="I192" i="2"/>
  <c r="H192" i="2"/>
  <c r="G192" i="2"/>
  <c r="B192" i="2" s="1"/>
  <c r="E192" i="2"/>
  <c r="J192" i="2" s="1"/>
  <c r="I191" i="2"/>
  <c r="H191" i="2"/>
  <c r="G191" i="2"/>
  <c r="B191" i="2" s="1"/>
  <c r="E191" i="2"/>
  <c r="J191" i="2" s="1"/>
  <c r="J190" i="2"/>
  <c r="I190" i="2"/>
  <c r="H190" i="2"/>
  <c r="G190" i="2"/>
  <c r="E190" i="2"/>
  <c r="I189" i="2"/>
  <c r="H189" i="2"/>
  <c r="G189" i="2"/>
  <c r="E189" i="2"/>
  <c r="J189" i="2" s="1"/>
  <c r="B189" i="2"/>
  <c r="I188" i="2"/>
  <c r="H188" i="2"/>
  <c r="G188" i="2"/>
  <c r="E188" i="2"/>
  <c r="J188" i="2" s="1"/>
  <c r="I187" i="2"/>
  <c r="H187" i="2"/>
  <c r="G187" i="2"/>
  <c r="E187" i="2"/>
  <c r="J187" i="2" s="1"/>
  <c r="I186" i="2"/>
  <c r="H186" i="2"/>
  <c r="G186" i="2"/>
  <c r="E186" i="2"/>
  <c r="J186" i="2" s="1"/>
  <c r="B186" i="2"/>
  <c r="J185" i="2"/>
  <c r="C185" i="2" s="1"/>
  <c r="I185" i="2"/>
  <c r="H185" i="2"/>
  <c r="B185" i="2" s="1"/>
  <c r="G185" i="2"/>
  <c r="E185" i="2"/>
  <c r="I184" i="2"/>
  <c r="H184" i="2"/>
  <c r="G184" i="2"/>
  <c r="B184" i="2" s="1"/>
  <c r="E184" i="2"/>
  <c r="J184" i="2" s="1"/>
  <c r="C184" i="2" s="1"/>
  <c r="I183" i="2"/>
  <c r="H183" i="2"/>
  <c r="G183" i="2"/>
  <c r="B183" i="2" s="1"/>
  <c r="E183" i="2"/>
  <c r="J183" i="2" s="1"/>
  <c r="J182" i="2"/>
  <c r="I182" i="2"/>
  <c r="H182" i="2"/>
  <c r="G182" i="2"/>
  <c r="E182" i="2"/>
  <c r="I181" i="2"/>
  <c r="H181" i="2"/>
  <c r="G181" i="2"/>
  <c r="B181" i="2" s="1"/>
  <c r="E181" i="2"/>
  <c r="J181" i="2" s="1"/>
  <c r="I180" i="2"/>
  <c r="H180" i="2"/>
  <c r="G180" i="2"/>
  <c r="E180" i="2"/>
  <c r="J180" i="2" s="1"/>
  <c r="J179" i="2"/>
  <c r="I179" i="2"/>
  <c r="H179" i="2"/>
  <c r="G179" i="2"/>
  <c r="E179" i="2"/>
  <c r="I178" i="2"/>
  <c r="H178" i="2"/>
  <c r="G178" i="2"/>
  <c r="E178" i="2"/>
  <c r="J178" i="2" s="1"/>
  <c r="B178" i="2"/>
  <c r="J177" i="2"/>
  <c r="C177" i="2" s="1"/>
  <c r="I177" i="2"/>
  <c r="H177" i="2"/>
  <c r="B177" i="2" s="1"/>
  <c r="G177" i="2"/>
  <c r="E177" i="2"/>
  <c r="J176" i="2"/>
  <c r="I176" i="2"/>
  <c r="H176" i="2"/>
  <c r="G176" i="2"/>
  <c r="E176" i="2"/>
  <c r="I175" i="2"/>
  <c r="H175" i="2"/>
  <c r="G175" i="2"/>
  <c r="B175" i="2" s="1"/>
  <c r="E175" i="2"/>
  <c r="J175" i="2" s="1"/>
  <c r="J174" i="2"/>
  <c r="I174" i="2"/>
  <c r="H174" i="2"/>
  <c r="G174" i="2"/>
  <c r="E174" i="2"/>
  <c r="I173" i="2"/>
  <c r="H173" i="2"/>
  <c r="G173" i="2"/>
  <c r="B173" i="2" s="1"/>
  <c r="E173" i="2"/>
  <c r="J173" i="2" s="1"/>
  <c r="I172" i="2"/>
  <c r="H172" i="2"/>
  <c r="B172" i="2" s="1"/>
  <c r="G172" i="2"/>
  <c r="E172" i="2"/>
  <c r="J172" i="2" s="1"/>
  <c r="J171" i="2"/>
  <c r="I171" i="2"/>
  <c r="H171" i="2"/>
  <c r="G171" i="2"/>
  <c r="E171" i="2"/>
  <c r="I170" i="2"/>
  <c r="H170" i="2"/>
  <c r="G170" i="2"/>
  <c r="E170" i="2"/>
  <c r="J170" i="2" s="1"/>
  <c r="B170" i="2"/>
  <c r="J169" i="2"/>
  <c r="C169" i="2" s="1"/>
  <c r="I169" i="2"/>
  <c r="H169" i="2"/>
  <c r="B169" i="2" s="1"/>
  <c r="G169" i="2"/>
  <c r="E169" i="2"/>
  <c r="J168" i="2"/>
  <c r="I168" i="2"/>
  <c r="H168" i="2"/>
  <c r="G168" i="2"/>
  <c r="E168" i="2"/>
  <c r="I167" i="2"/>
  <c r="H167" i="2"/>
  <c r="G167" i="2"/>
  <c r="B167" i="2" s="1"/>
  <c r="E167" i="2"/>
  <c r="J167" i="2" s="1"/>
  <c r="J166" i="2"/>
  <c r="I166" i="2"/>
  <c r="H166" i="2"/>
  <c r="G166" i="2"/>
  <c r="E166" i="2"/>
  <c r="I165" i="2"/>
  <c r="H165" i="2"/>
  <c r="G165" i="2"/>
  <c r="E165" i="2"/>
  <c r="J165" i="2" s="1"/>
  <c r="C165" i="2" s="1"/>
  <c r="B165" i="2"/>
  <c r="I164" i="2"/>
  <c r="H164" i="2"/>
  <c r="B164" i="2" s="1"/>
  <c r="G164" i="2"/>
  <c r="E164" i="2"/>
  <c r="J164" i="2" s="1"/>
  <c r="I163" i="2"/>
  <c r="H163" i="2"/>
  <c r="G163" i="2"/>
  <c r="E163" i="2"/>
  <c r="J163" i="2" s="1"/>
  <c r="I162" i="2"/>
  <c r="H162" i="2"/>
  <c r="G162" i="2"/>
  <c r="E162" i="2"/>
  <c r="J162" i="2" s="1"/>
  <c r="B162" i="2"/>
  <c r="J161" i="2"/>
  <c r="I161" i="2"/>
  <c r="H161" i="2"/>
  <c r="G161" i="2"/>
  <c r="E161" i="2"/>
  <c r="I160" i="2"/>
  <c r="H160" i="2"/>
  <c r="G160" i="2"/>
  <c r="B160" i="2" s="1"/>
  <c r="E160" i="2"/>
  <c r="J160" i="2" s="1"/>
  <c r="I159" i="2"/>
  <c r="H159" i="2"/>
  <c r="G159" i="2"/>
  <c r="E159" i="2"/>
  <c r="J159" i="2" s="1"/>
  <c r="J158" i="2"/>
  <c r="I158" i="2"/>
  <c r="H158" i="2"/>
  <c r="G158" i="2"/>
  <c r="E158" i="2"/>
  <c r="I157" i="2"/>
  <c r="H157" i="2"/>
  <c r="G157" i="2"/>
  <c r="E157" i="2"/>
  <c r="J157" i="2" s="1"/>
  <c r="B157" i="2"/>
  <c r="I156" i="2"/>
  <c r="H156" i="2"/>
  <c r="B156" i="2" s="1"/>
  <c r="G156" i="2"/>
  <c r="E156" i="2"/>
  <c r="J156" i="2" s="1"/>
  <c r="I155" i="2"/>
  <c r="H155" i="2"/>
  <c r="G155" i="2"/>
  <c r="B155" i="2" s="1"/>
  <c r="E155" i="2"/>
  <c r="J155" i="2" s="1"/>
  <c r="I154" i="2"/>
  <c r="H154" i="2"/>
  <c r="G154" i="2"/>
  <c r="E154" i="2"/>
  <c r="J154" i="2" s="1"/>
  <c r="B154" i="2"/>
  <c r="J153" i="2"/>
  <c r="I153" i="2"/>
  <c r="H153" i="2"/>
  <c r="G153" i="2"/>
  <c r="E153" i="2"/>
  <c r="I152" i="2"/>
  <c r="H152" i="2"/>
  <c r="G152" i="2"/>
  <c r="B152" i="2" s="1"/>
  <c r="E152" i="2"/>
  <c r="J152" i="2" s="1"/>
  <c r="I151" i="2"/>
  <c r="H151" i="2"/>
  <c r="G151" i="2"/>
  <c r="E151" i="2"/>
  <c r="J151" i="2" s="1"/>
  <c r="I150" i="2"/>
  <c r="H150" i="2"/>
  <c r="G150" i="2"/>
  <c r="E150" i="2"/>
  <c r="J150" i="2" s="1"/>
  <c r="I149" i="2"/>
  <c r="H149" i="2"/>
  <c r="G149" i="2"/>
  <c r="E149" i="2"/>
  <c r="J149" i="2" s="1"/>
  <c r="B149" i="2"/>
  <c r="I148" i="2"/>
  <c r="H148" i="2"/>
  <c r="B148" i="2" s="1"/>
  <c r="G148" i="2"/>
  <c r="E148" i="2"/>
  <c r="J148" i="2" s="1"/>
  <c r="I147" i="2"/>
  <c r="H147" i="2"/>
  <c r="G147" i="2"/>
  <c r="B147" i="2" s="1"/>
  <c r="E147" i="2"/>
  <c r="J147" i="2" s="1"/>
  <c r="I146" i="2"/>
  <c r="H146" i="2"/>
  <c r="G146" i="2"/>
  <c r="B146" i="2" s="1"/>
  <c r="E146" i="2"/>
  <c r="J146" i="2" s="1"/>
  <c r="I145" i="2"/>
  <c r="H145" i="2"/>
  <c r="G145" i="2"/>
  <c r="B145" i="2" s="1"/>
  <c r="E145" i="2"/>
  <c r="J145" i="2" s="1"/>
  <c r="J144" i="2"/>
  <c r="I144" i="2"/>
  <c r="H144" i="2"/>
  <c r="G144" i="2"/>
  <c r="E144" i="2"/>
  <c r="B144" i="2"/>
  <c r="I143" i="2"/>
  <c r="H143" i="2"/>
  <c r="G143" i="2"/>
  <c r="B143" i="2" s="1"/>
  <c r="E143" i="2"/>
  <c r="J143" i="2" s="1"/>
  <c r="I142" i="2"/>
  <c r="H142" i="2"/>
  <c r="G142" i="2"/>
  <c r="E142" i="2"/>
  <c r="J142" i="2" s="1"/>
  <c r="I141" i="2"/>
  <c r="H141" i="2"/>
  <c r="G141" i="2"/>
  <c r="E141" i="2"/>
  <c r="J141" i="2" s="1"/>
  <c r="I140" i="2"/>
  <c r="H140" i="2"/>
  <c r="B140" i="2" s="1"/>
  <c r="G140" i="2"/>
  <c r="E140" i="2"/>
  <c r="J140" i="2" s="1"/>
  <c r="J139" i="2"/>
  <c r="I139" i="2"/>
  <c r="H139" i="2"/>
  <c r="G139" i="2"/>
  <c r="E139" i="2"/>
  <c r="I138" i="2"/>
  <c r="H138" i="2"/>
  <c r="G138" i="2"/>
  <c r="B138" i="2" s="1"/>
  <c r="E138" i="2"/>
  <c r="J138" i="2" s="1"/>
  <c r="I137" i="2"/>
  <c r="H137" i="2"/>
  <c r="G137" i="2"/>
  <c r="B137" i="2" s="1"/>
  <c r="E137" i="2"/>
  <c r="J137" i="2" s="1"/>
  <c r="J136" i="2"/>
  <c r="I136" i="2"/>
  <c r="H136" i="2"/>
  <c r="G136" i="2"/>
  <c r="B136" i="2" s="1"/>
  <c r="E136" i="2"/>
  <c r="I135" i="2"/>
  <c r="H135" i="2"/>
  <c r="G135" i="2"/>
  <c r="B135" i="2" s="1"/>
  <c r="E135" i="2"/>
  <c r="J135" i="2" s="1"/>
  <c r="J134" i="2"/>
  <c r="I134" i="2"/>
  <c r="H134" i="2"/>
  <c r="G134" i="2"/>
  <c r="E134" i="2"/>
  <c r="I133" i="2"/>
  <c r="H133" i="2"/>
  <c r="G133" i="2"/>
  <c r="B133" i="2" s="1"/>
  <c r="E133" i="2"/>
  <c r="J133" i="2" s="1"/>
  <c r="I132" i="2"/>
  <c r="H132" i="2"/>
  <c r="G132" i="2"/>
  <c r="E132" i="2"/>
  <c r="J132" i="2" s="1"/>
  <c r="J131" i="2"/>
  <c r="I131" i="2"/>
  <c r="H131" i="2"/>
  <c r="G131" i="2"/>
  <c r="E131" i="2"/>
  <c r="I130" i="2"/>
  <c r="H130" i="2"/>
  <c r="G130" i="2"/>
  <c r="E130" i="2"/>
  <c r="J130" i="2" s="1"/>
  <c r="B130" i="2"/>
  <c r="J129" i="2"/>
  <c r="I129" i="2"/>
  <c r="H129" i="2"/>
  <c r="G129" i="2"/>
  <c r="B129" i="2" s="1"/>
  <c r="E129" i="2"/>
  <c r="J128" i="2"/>
  <c r="I128" i="2"/>
  <c r="H128" i="2"/>
  <c r="G128" i="2"/>
  <c r="E128" i="2"/>
  <c r="I127" i="2"/>
  <c r="H127" i="2"/>
  <c r="G127" i="2"/>
  <c r="B127" i="2" s="1"/>
  <c r="E127" i="2"/>
  <c r="J127" i="2" s="1"/>
  <c r="J126" i="2"/>
  <c r="I126" i="2"/>
  <c r="H126" i="2"/>
  <c r="G126" i="2"/>
  <c r="E126" i="2"/>
  <c r="I125" i="2"/>
  <c r="H125" i="2"/>
  <c r="G125" i="2"/>
  <c r="E125" i="2"/>
  <c r="J125" i="2" s="1"/>
  <c r="I124" i="2"/>
  <c r="H124" i="2"/>
  <c r="B124" i="2" s="1"/>
  <c r="G124" i="2"/>
  <c r="E124" i="2"/>
  <c r="J124" i="2" s="1"/>
  <c r="I123" i="2"/>
  <c r="H123" i="2"/>
  <c r="G123" i="2"/>
  <c r="B123" i="2" s="1"/>
  <c r="E123" i="2"/>
  <c r="J123" i="2" s="1"/>
  <c r="C123" i="2" s="1"/>
  <c r="I122" i="2"/>
  <c r="H122" i="2"/>
  <c r="G122" i="2"/>
  <c r="E122" i="2"/>
  <c r="J122" i="2" s="1"/>
  <c r="B122" i="2"/>
  <c r="J121" i="2"/>
  <c r="I121" i="2"/>
  <c r="H121" i="2"/>
  <c r="G121" i="2"/>
  <c r="E121" i="2"/>
  <c r="I120" i="2"/>
  <c r="H120" i="2"/>
  <c r="G120" i="2"/>
  <c r="B120" i="2" s="1"/>
  <c r="E120" i="2"/>
  <c r="J120" i="2" s="1"/>
  <c r="I119" i="2"/>
  <c r="H119" i="2"/>
  <c r="G119" i="2"/>
  <c r="E119" i="2"/>
  <c r="J119" i="2" s="1"/>
  <c r="I118" i="2"/>
  <c r="H118" i="2"/>
  <c r="G118" i="2"/>
  <c r="E118" i="2"/>
  <c r="J118" i="2" s="1"/>
  <c r="I117" i="2"/>
  <c r="H117" i="2"/>
  <c r="G117" i="2"/>
  <c r="E117" i="2"/>
  <c r="J117" i="2" s="1"/>
  <c r="B117" i="2"/>
  <c r="I116" i="2"/>
  <c r="H116" i="2"/>
  <c r="B116" i="2" s="1"/>
  <c r="G116" i="2"/>
  <c r="E116" i="2"/>
  <c r="J116" i="2" s="1"/>
  <c r="I115" i="2"/>
  <c r="H115" i="2"/>
  <c r="G115" i="2"/>
  <c r="E115" i="2"/>
  <c r="J115" i="2" s="1"/>
  <c r="I114" i="2"/>
  <c r="H114" i="2"/>
  <c r="G114" i="2"/>
  <c r="B114" i="2" s="1"/>
  <c r="E114" i="2"/>
  <c r="J114" i="2" s="1"/>
  <c r="I113" i="2"/>
  <c r="H113" i="2"/>
  <c r="G113" i="2"/>
  <c r="E113" i="2"/>
  <c r="J113" i="2" s="1"/>
  <c r="I112" i="2"/>
  <c r="H112" i="2"/>
  <c r="G112" i="2"/>
  <c r="E112" i="2"/>
  <c r="J112" i="2" s="1"/>
  <c r="B112" i="2"/>
  <c r="I111" i="2"/>
  <c r="H111" i="2"/>
  <c r="G111" i="2"/>
  <c r="E111" i="2"/>
  <c r="J111" i="2" s="1"/>
  <c r="I110" i="2"/>
  <c r="H110" i="2"/>
  <c r="G110" i="2"/>
  <c r="B110" i="2" s="1"/>
  <c r="E110" i="2"/>
  <c r="J110" i="2" s="1"/>
  <c r="C110" i="2" s="1"/>
  <c r="I109" i="2"/>
  <c r="H109" i="2"/>
  <c r="G109" i="2"/>
  <c r="E109" i="2"/>
  <c r="J109" i="2" s="1"/>
  <c r="I108" i="2"/>
  <c r="H108" i="2"/>
  <c r="G108" i="2"/>
  <c r="E108" i="2"/>
  <c r="J108" i="2" s="1"/>
  <c r="I107" i="2"/>
  <c r="H107" i="2"/>
  <c r="G107" i="2"/>
  <c r="B107" i="2" s="1"/>
  <c r="E107" i="2"/>
  <c r="J107" i="2" s="1"/>
  <c r="I106" i="2"/>
  <c r="H106" i="2"/>
  <c r="G106" i="2"/>
  <c r="B106" i="2" s="1"/>
  <c r="E106" i="2"/>
  <c r="J106" i="2" s="1"/>
  <c r="I105" i="2"/>
  <c r="H105" i="2"/>
  <c r="G105" i="2"/>
  <c r="B105" i="2" s="1"/>
  <c r="E105" i="2"/>
  <c r="J105" i="2" s="1"/>
  <c r="J104" i="2"/>
  <c r="I104" i="2"/>
  <c r="H104" i="2"/>
  <c r="G104" i="2"/>
  <c r="E104" i="2"/>
  <c r="I103" i="2"/>
  <c r="H103" i="2"/>
  <c r="G103" i="2"/>
  <c r="E103" i="2"/>
  <c r="J103" i="2" s="1"/>
  <c r="I102" i="2"/>
  <c r="H102" i="2"/>
  <c r="G102" i="2"/>
  <c r="B102" i="2" s="1"/>
  <c r="E102" i="2"/>
  <c r="J102" i="2" s="1"/>
  <c r="C102" i="2" s="1"/>
  <c r="I101" i="2"/>
  <c r="H101" i="2"/>
  <c r="G101" i="2"/>
  <c r="E101" i="2"/>
  <c r="J101" i="2" s="1"/>
  <c r="I100" i="2"/>
  <c r="H100" i="2"/>
  <c r="G100" i="2"/>
  <c r="E100" i="2"/>
  <c r="J100" i="2" s="1"/>
  <c r="J99" i="2"/>
  <c r="I99" i="2"/>
  <c r="H99" i="2"/>
  <c r="G99" i="2"/>
  <c r="E99" i="2"/>
  <c r="I98" i="2"/>
  <c r="H98" i="2"/>
  <c r="G98" i="2"/>
  <c r="E98" i="2"/>
  <c r="J98" i="2" s="1"/>
  <c r="B98" i="2"/>
  <c r="J97" i="2"/>
  <c r="I97" i="2"/>
  <c r="H97" i="2"/>
  <c r="G97" i="2"/>
  <c r="E97" i="2"/>
  <c r="J96" i="2"/>
  <c r="I96" i="2"/>
  <c r="H96" i="2"/>
  <c r="G96" i="2"/>
  <c r="B96" i="2" s="1"/>
  <c r="E96" i="2"/>
  <c r="I95" i="2"/>
  <c r="H95" i="2"/>
  <c r="G95" i="2"/>
  <c r="E95" i="2"/>
  <c r="J95" i="2" s="1"/>
  <c r="J94" i="2"/>
  <c r="I94" i="2"/>
  <c r="H94" i="2"/>
  <c r="G94" i="2"/>
  <c r="E94" i="2"/>
  <c r="I93" i="2"/>
  <c r="H93" i="2"/>
  <c r="G93" i="2"/>
  <c r="B93" i="2" s="1"/>
  <c r="E93" i="2"/>
  <c r="J93" i="2" s="1"/>
  <c r="I92" i="2"/>
  <c r="H92" i="2"/>
  <c r="B92" i="2" s="1"/>
  <c r="G92" i="2"/>
  <c r="E92" i="2"/>
  <c r="J92" i="2" s="1"/>
  <c r="I91" i="2"/>
  <c r="H91" i="2"/>
  <c r="G91" i="2"/>
  <c r="E91" i="2"/>
  <c r="J91" i="2" s="1"/>
  <c r="I90" i="2"/>
  <c r="H90" i="2"/>
  <c r="G90" i="2"/>
  <c r="E90" i="2"/>
  <c r="J90" i="2" s="1"/>
  <c r="B90" i="2"/>
  <c r="J89" i="2"/>
  <c r="I89" i="2"/>
  <c r="H89" i="2"/>
  <c r="G89" i="2"/>
  <c r="E89" i="2"/>
  <c r="I88" i="2"/>
  <c r="H88" i="2"/>
  <c r="G88" i="2"/>
  <c r="B88" i="2" s="1"/>
  <c r="E88" i="2"/>
  <c r="J88" i="2" s="1"/>
  <c r="I87" i="2"/>
  <c r="H87" i="2"/>
  <c r="G87" i="2"/>
  <c r="E87" i="2"/>
  <c r="J87" i="2" s="1"/>
  <c r="I86" i="2"/>
  <c r="H86" i="2"/>
  <c r="G86" i="2"/>
  <c r="E86" i="2"/>
  <c r="J86" i="2" s="1"/>
  <c r="I85" i="2"/>
  <c r="H85" i="2"/>
  <c r="G85" i="2"/>
  <c r="B85" i="2" s="1"/>
  <c r="E85" i="2"/>
  <c r="J85" i="2" s="1"/>
  <c r="I84" i="2"/>
  <c r="H84" i="2"/>
  <c r="B84" i="2" s="1"/>
  <c r="C84" i="2" s="1"/>
  <c r="G84" i="2"/>
  <c r="E84" i="2"/>
  <c r="J84" i="2" s="1"/>
  <c r="I83" i="2"/>
  <c r="H83" i="2"/>
  <c r="G83" i="2"/>
  <c r="B83" i="2" s="1"/>
  <c r="E83" i="2"/>
  <c r="J83" i="2" s="1"/>
  <c r="C83" i="2" s="1"/>
  <c r="I82" i="2"/>
  <c r="H82" i="2"/>
  <c r="G82" i="2"/>
  <c r="B82" i="2" s="1"/>
  <c r="E82" i="2"/>
  <c r="J82" i="2" s="1"/>
  <c r="I81" i="2"/>
  <c r="H81" i="2"/>
  <c r="G81" i="2"/>
  <c r="B81" i="2" s="1"/>
  <c r="E81" i="2"/>
  <c r="J81" i="2" s="1"/>
  <c r="I80" i="2"/>
  <c r="H80" i="2"/>
  <c r="G80" i="2"/>
  <c r="E80" i="2"/>
  <c r="J80" i="2" s="1"/>
  <c r="C80" i="2" s="1"/>
  <c r="B80" i="2"/>
  <c r="J79" i="2"/>
  <c r="I79" i="2"/>
  <c r="H79" i="2"/>
  <c r="G79" i="2"/>
  <c r="E79" i="2"/>
  <c r="I78" i="2"/>
  <c r="H78" i="2"/>
  <c r="G78" i="2"/>
  <c r="E78" i="2"/>
  <c r="J78" i="2" s="1"/>
  <c r="I77" i="2"/>
  <c r="H77" i="2"/>
  <c r="G77" i="2"/>
  <c r="E77" i="2"/>
  <c r="J77" i="2" s="1"/>
  <c r="B77" i="2"/>
  <c r="I76" i="2"/>
  <c r="H76" i="2"/>
  <c r="G76" i="2"/>
  <c r="E76" i="2"/>
  <c r="J76" i="2" s="1"/>
  <c r="I75" i="2"/>
  <c r="H75" i="2"/>
  <c r="G75" i="2"/>
  <c r="E75" i="2"/>
  <c r="J75" i="2" s="1"/>
  <c r="B75" i="2"/>
  <c r="I74" i="2"/>
  <c r="H74" i="2"/>
  <c r="G74" i="2"/>
  <c r="B74" i="2" s="1"/>
  <c r="E74" i="2"/>
  <c r="J74" i="2" s="1"/>
  <c r="I73" i="2"/>
  <c r="H73" i="2"/>
  <c r="G73" i="2"/>
  <c r="B73" i="2" s="1"/>
  <c r="E73" i="2"/>
  <c r="J73" i="2" s="1"/>
  <c r="I72" i="2"/>
  <c r="H72" i="2"/>
  <c r="G72" i="2"/>
  <c r="E72" i="2"/>
  <c r="J72" i="2" s="1"/>
  <c r="B72" i="2"/>
  <c r="J71" i="2"/>
  <c r="I71" i="2"/>
  <c r="H71" i="2"/>
  <c r="G71" i="2"/>
  <c r="E71" i="2"/>
  <c r="I70" i="2"/>
  <c r="H70" i="2"/>
  <c r="G70" i="2"/>
  <c r="E70" i="2"/>
  <c r="J70" i="2" s="1"/>
  <c r="I69" i="2"/>
  <c r="H69" i="2"/>
  <c r="G69" i="2"/>
  <c r="E69" i="2"/>
  <c r="J69" i="2" s="1"/>
  <c r="B69" i="2"/>
  <c r="C69" i="2" s="1"/>
  <c r="I68" i="2"/>
  <c r="H68" i="2"/>
  <c r="G68" i="2"/>
  <c r="E68" i="2"/>
  <c r="J68" i="2" s="1"/>
  <c r="I67" i="2"/>
  <c r="H67" i="2"/>
  <c r="G67" i="2"/>
  <c r="B67" i="2" s="1"/>
  <c r="E67" i="2"/>
  <c r="J67" i="2" s="1"/>
  <c r="C67" i="2" s="1"/>
  <c r="I66" i="2"/>
  <c r="H66" i="2"/>
  <c r="B66" i="2" s="1"/>
  <c r="G66" i="2"/>
  <c r="E66" i="2"/>
  <c r="J66" i="2" s="1"/>
  <c r="I65" i="2"/>
  <c r="H65" i="2"/>
  <c r="G65" i="2"/>
  <c r="E65" i="2"/>
  <c r="J65" i="2" s="1"/>
  <c r="B65" i="2"/>
  <c r="I64" i="2"/>
  <c r="H64" i="2"/>
  <c r="G64" i="2"/>
  <c r="E64" i="2"/>
  <c r="J64" i="2" s="1"/>
  <c r="I63" i="2"/>
  <c r="H63" i="2"/>
  <c r="G63" i="2"/>
  <c r="B63" i="2" s="1"/>
  <c r="E63" i="2"/>
  <c r="J63" i="2" s="1"/>
  <c r="I62" i="2"/>
  <c r="H62" i="2"/>
  <c r="G62" i="2"/>
  <c r="E62" i="2"/>
  <c r="J62" i="2" s="1"/>
  <c r="J61" i="2"/>
  <c r="I61" i="2"/>
  <c r="H61" i="2"/>
  <c r="G61" i="2"/>
  <c r="E61" i="2"/>
  <c r="I60" i="2"/>
  <c r="H60" i="2"/>
  <c r="G60" i="2"/>
  <c r="B60" i="2" s="1"/>
  <c r="E60" i="2"/>
  <c r="J60" i="2" s="1"/>
  <c r="I59" i="2"/>
  <c r="H59" i="2"/>
  <c r="B59" i="2" s="1"/>
  <c r="G59" i="2"/>
  <c r="E59" i="2"/>
  <c r="J59" i="2" s="1"/>
  <c r="I58" i="2"/>
  <c r="H58" i="2"/>
  <c r="G58" i="2"/>
  <c r="B58" i="2" s="1"/>
  <c r="E58" i="2"/>
  <c r="J58" i="2" s="1"/>
  <c r="I57" i="2"/>
  <c r="H57" i="2"/>
  <c r="G57" i="2"/>
  <c r="E57" i="2"/>
  <c r="J57" i="2" s="1"/>
  <c r="B57" i="2"/>
  <c r="J56" i="2"/>
  <c r="I56" i="2"/>
  <c r="H56" i="2"/>
  <c r="G56" i="2"/>
  <c r="E56" i="2"/>
  <c r="I55" i="2"/>
  <c r="H55" i="2"/>
  <c r="G55" i="2"/>
  <c r="B55" i="2" s="1"/>
  <c r="E55" i="2"/>
  <c r="J55" i="2" s="1"/>
  <c r="J54" i="2"/>
  <c r="I54" i="2"/>
  <c r="H54" i="2"/>
  <c r="G54" i="2"/>
  <c r="E54" i="2"/>
  <c r="J53" i="2"/>
  <c r="I53" i="2"/>
  <c r="H53" i="2"/>
  <c r="G53" i="2"/>
  <c r="E53" i="2"/>
  <c r="I52" i="2"/>
  <c r="H52" i="2"/>
  <c r="G52" i="2"/>
  <c r="B52" i="2" s="1"/>
  <c r="E52" i="2"/>
  <c r="J52" i="2" s="1"/>
  <c r="I51" i="2"/>
  <c r="H51" i="2"/>
  <c r="B51" i="2" s="1"/>
  <c r="G51" i="2"/>
  <c r="E51" i="2"/>
  <c r="J51" i="2" s="1"/>
  <c r="I50" i="2"/>
  <c r="H50" i="2"/>
  <c r="G50" i="2"/>
  <c r="E50" i="2"/>
  <c r="J50" i="2" s="1"/>
  <c r="B50" i="2"/>
  <c r="I49" i="2"/>
  <c r="H49" i="2"/>
  <c r="B49" i="2" s="1"/>
  <c r="G49" i="2"/>
  <c r="E49" i="2"/>
  <c r="J49" i="2" s="1"/>
  <c r="I48" i="2"/>
  <c r="H48" i="2"/>
  <c r="G48" i="2"/>
  <c r="E48" i="2"/>
  <c r="J48" i="2" s="1"/>
  <c r="I47" i="2"/>
  <c r="H47" i="2"/>
  <c r="G47" i="2"/>
  <c r="E47" i="2"/>
  <c r="J47" i="2" s="1"/>
  <c r="C47" i="2" s="1"/>
  <c r="B47" i="2"/>
  <c r="J46" i="2"/>
  <c r="I46" i="2"/>
  <c r="H46" i="2"/>
  <c r="G46" i="2"/>
  <c r="E46" i="2"/>
  <c r="I45" i="2"/>
  <c r="H45" i="2"/>
  <c r="G45" i="2"/>
  <c r="E45" i="2"/>
  <c r="J45" i="2" s="1"/>
  <c r="I44" i="2"/>
  <c r="H44" i="2"/>
  <c r="G44" i="2"/>
  <c r="B44" i="2" s="1"/>
  <c r="E44" i="2"/>
  <c r="J44" i="2" s="1"/>
  <c r="I43" i="2"/>
  <c r="H43" i="2"/>
  <c r="B43" i="2" s="1"/>
  <c r="G43" i="2"/>
  <c r="E43" i="2"/>
  <c r="J43" i="2" s="1"/>
  <c r="I42" i="2"/>
  <c r="H42" i="2"/>
  <c r="G42" i="2"/>
  <c r="E42" i="2"/>
  <c r="J42" i="2" s="1"/>
  <c r="B42" i="2"/>
  <c r="I41" i="2"/>
  <c r="H41" i="2"/>
  <c r="G41" i="2"/>
  <c r="B41" i="2" s="1"/>
  <c r="E41" i="2"/>
  <c r="J41" i="2" s="1"/>
  <c r="I40" i="2"/>
  <c r="H40" i="2"/>
  <c r="G40" i="2"/>
  <c r="E40" i="2"/>
  <c r="J40" i="2" s="1"/>
  <c r="J39" i="2"/>
  <c r="I39" i="2"/>
  <c r="H39" i="2"/>
  <c r="G39" i="2"/>
  <c r="E39" i="2"/>
  <c r="B39" i="2"/>
  <c r="J38" i="2"/>
  <c r="I38" i="2"/>
  <c r="H38" i="2"/>
  <c r="B38" i="2" s="1"/>
  <c r="G38" i="2"/>
  <c r="E38" i="2"/>
  <c r="I37" i="2"/>
  <c r="H37" i="2"/>
  <c r="G37" i="2"/>
  <c r="B37" i="2" s="1"/>
  <c r="E37" i="2"/>
  <c r="J37" i="2" s="1"/>
  <c r="I36" i="2"/>
  <c r="H36" i="2"/>
  <c r="G36" i="2"/>
  <c r="E36" i="2"/>
  <c r="J36" i="2" s="1"/>
  <c r="I35" i="2"/>
  <c r="H35" i="2"/>
  <c r="G35" i="2"/>
  <c r="E35" i="2"/>
  <c r="J35" i="2" s="1"/>
  <c r="I34" i="2"/>
  <c r="H34" i="2"/>
  <c r="G34" i="2"/>
  <c r="E34" i="2"/>
  <c r="J34" i="2" s="1"/>
  <c r="B34" i="2"/>
  <c r="I33" i="2"/>
  <c r="H33" i="2"/>
  <c r="G33" i="2"/>
  <c r="B33" i="2" s="1"/>
  <c r="E33" i="2"/>
  <c r="J33" i="2" s="1"/>
  <c r="I32" i="2"/>
  <c r="H32" i="2"/>
  <c r="G32" i="2"/>
  <c r="B32" i="2" s="1"/>
  <c r="E32" i="2"/>
  <c r="J32" i="2" s="1"/>
  <c r="C32" i="2" s="1"/>
  <c r="J31" i="2"/>
  <c r="C31" i="2" s="1"/>
  <c r="I31" i="2"/>
  <c r="H31" i="2"/>
  <c r="G31" i="2"/>
  <c r="E31" i="2"/>
  <c r="B31" i="2"/>
  <c r="J30" i="2"/>
  <c r="I30" i="2"/>
  <c r="H30" i="2"/>
  <c r="B30" i="2" s="1"/>
  <c r="G30" i="2"/>
  <c r="E30" i="2"/>
  <c r="I29" i="2"/>
  <c r="H29" i="2"/>
  <c r="G29" i="2"/>
  <c r="B29" i="2" s="1"/>
  <c r="E29" i="2"/>
  <c r="J29" i="2" s="1"/>
  <c r="C29" i="2" s="1"/>
  <c r="I28" i="2"/>
  <c r="H28" i="2"/>
  <c r="G28" i="2"/>
  <c r="E28" i="2"/>
  <c r="J28" i="2" s="1"/>
  <c r="I27" i="2"/>
  <c r="H27" i="2"/>
  <c r="G27" i="2"/>
  <c r="E27" i="2"/>
  <c r="J27" i="2" s="1"/>
  <c r="I26" i="2"/>
  <c r="H26" i="2"/>
  <c r="B26" i="2" s="1"/>
  <c r="G26" i="2"/>
  <c r="E26" i="2"/>
  <c r="J26" i="2" s="1"/>
  <c r="I25" i="2"/>
  <c r="H25" i="2"/>
  <c r="G25" i="2"/>
  <c r="B25" i="2" s="1"/>
  <c r="E25" i="2"/>
  <c r="J25" i="2" s="1"/>
  <c r="I24" i="2"/>
  <c r="H24" i="2"/>
  <c r="G24" i="2"/>
  <c r="B24" i="2" s="1"/>
  <c r="E24" i="2"/>
  <c r="J24" i="2" s="1"/>
  <c r="J23" i="2"/>
  <c r="I23" i="2"/>
  <c r="H23" i="2"/>
  <c r="B23" i="2" s="1"/>
  <c r="G23" i="2"/>
  <c r="E23" i="2"/>
  <c r="I22" i="2"/>
  <c r="H22" i="2"/>
  <c r="B22" i="2" s="1"/>
  <c r="G22" i="2"/>
  <c r="E22" i="2"/>
  <c r="J22" i="2" s="1"/>
  <c r="I21" i="2"/>
  <c r="H21" i="2"/>
  <c r="G21" i="2"/>
  <c r="B21" i="2" s="1"/>
  <c r="E21" i="2"/>
  <c r="J21" i="2" s="1"/>
  <c r="I20" i="2"/>
  <c r="H20" i="2"/>
  <c r="G20" i="2"/>
  <c r="E20" i="2"/>
  <c r="J20" i="2" s="1"/>
  <c r="I19" i="2"/>
  <c r="H19" i="2"/>
  <c r="G19" i="2"/>
  <c r="E19" i="2"/>
  <c r="J19" i="2" s="1"/>
  <c r="I18" i="2"/>
  <c r="H18" i="2"/>
  <c r="G18" i="2"/>
  <c r="B18" i="2" s="1"/>
  <c r="E18" i="2"/>
  <c r="J18" i="2" s="1"/>
  <c r="I17" i="2"/>
  <c r="H17" i="2"/>
  <c r="G17" i="2"/>
  <c r="B17" i="2" s="1"/>
  <c r="E17" i="2"/>
  <c r="J17" i="2" s="1"/>
  <c r="J16" i="2"/>
  <c r="C16" i="2" s="1"/>
  <c r="I16" i="2"/>
  <c r="H16" i="2"/>
  <c r="G16" i="2"/>
  <c r="B16" i="2" s="1"/>
  <c r="E16" i="2"/>
  <c r="J15" i="2"/>
  <c r="I15" i="2"/>
  <c r="H15" i="2"/>
  <c r="G15" i="2"/>
  <c r="B15" i="2" s="1"/>
  <c r="E15" i="2"/>
  <c r="I14" i="2"/>
  <c r="H14" i="2"/>
  <c r="G14" i="2"/>
  <c r="E14" i="2"/>
  <c r="J14" i="2" s="1"/>
  <c r="J13" i="2"/>
  <c r="C13" i="2" s="1"/>
  <c r="I13" i="2"/>
  <c r="H13" i="2"/>
  <c r="G13" i="2"/>
  <c r="B13" i="2" s="1"/>
  <c r="E13" i="2"/>
  <c r="I12" i="2"/>
  <c r="H12" i="2"/>
  <c r="G12" i="2"/>
  <c r="E12" i="2"/>
  <c r="J12" i="2" s="1"/>
  <c r="I11" i="2"/>
  <c r="H11" i="2"/>
  <c r="G11" i="2"/>
  <c r="E11" i="2"/>
  <c r="J11" i="2" s="1"/>
  <c r="I10" i="2"/>
  <c r="H10" i="2"/>
  <c r="G10" i="2"/>
  <c r="B10" i="2" s="1"/>
  <c r="E10" i="2"/>
  <c r="J10" i="2" s="1"/>
  <c r="I9" i="2"/>
  <c r="H9" i="2"/>
  <c r="G9" i="2"/>
  <c r="E9" i="2"/>
  <c r="J9" i="2" s="1"/>
  <c r="C9" i="2" s="1"/>
  <c r="B9" i="2"/>
  <c r="J8" i="2"/>
  <c r="I8" i="2"/>
  <c r="H8" i="2"/>
  <c r="G8" i="2"/>
  <c r="B8" i="2" s="1"/>
  <c r="E8" i="2"/>
  <c r="I7" i="2"/>
  <c r="H7" i="2"/>
  <c r="G7" i="2"/>
  <c r="B7" i="2" s="1"/>
  <c r="E7" i="2"/>
  <c r="J7" i="2" s="1"/>
  <c r="I6" i="2"/>
  <c r="H6" i="2"/>
  <c r="G6" i="2"/>
  <c r="E6" i="2"/>
  <c r="J6" i="2" s="1"/>
  <c r="J5" i="2"/>
  <c r="I5" i="2"/>
  <c r="H5" i="2"/>
  <c r="G5" i="2"/>
  <c r="B5" i="2" s="1"/>
  <c r="E5" i="2"/>
  <c r="I4" i="2"/>
  <c r="H4" i="2"/>
  <c r="G4" i="2"/>
  <c r="B4" i="2" s="1"/>
  <c r="E4" i="2"/>
  <c r="J4" i="2" s="1"/>
  <c r="I3" i="2"/>
  <c r="H3" i="2"/>
  <c r="G3" i="2"/>
  <c r="E3" i="2"/>
  <c r="J3" i="2" s="1"/>
  <c r="I2" i="2"/>
  <c r="H2" i="2"/>
  <c r="G2" i="2"/>
  <c r="B2" i="2" s="1"/>
  <c r="E2" i="2"/>
  <c r="J2" i="2" s="1"/>
  <c r="I441" i="1"/>
  <c r="H441" i="1"/>
  <c r="G441" i="1"/>
  <c r="E441" i="1"/>
  <c r="J441" i="1" s="1"/>
  <c r="I440" i="1"/>
  <c r="H440" i="1"/>
  <c r="G440" i="1"/>
  <c r="E440" i="1"/>
  <c r="J440" i="1" s="1"/>
  <c r="I439" i="1"/>
  <c r="H439" i="1"/>
  <c r="G439" i="1"/>
  <c r="E439" i="1"/>
  <c r="J439" i="1" s="1"/>
  <c r="I438" i="1"/>
  <c r="H438" i="1"/>
  <c r="G438" i="1"/>
  <c r="E438" i="1"/>
  <c r="J438" i="1" s="1"/>
  <c r="B438" i="1"/>
  <c r="I437" i="1"/>
  <c r="H437" i="1"/>
  <c r="G437" i="1"/>
  <c r="E437" i="1"/>
  <c r="J437" i="1" s="1"/>
  <c r="B437" i="1"/>
  <c r="I436" i="1"/>
  <c r="H436" i="1"/>
  <c r="G436" i="1"/>
  <c r="B436" i="1" s="1"/>
  <c r="E436" i="1"/>
  <c r="J436" i="1" s="1"/>
  <c r="I435" i="1"/>
  <c r="H435" i="1"/>
  <c r="G435" i="1"/>
  <c r="B435" i="1" s="1"/>
  <c r="E435" i="1"/>
  <c r="J435" i="1" s="1"/>
  <c r="J434" i="1"/>
  <c r="I434" i="1"/>
  <c r="H434" i="1"/>
  <c r="G434" i="1"/>
  <c r="E434" i="1"/>
  <c r="I433" i="1"/>
  <c r="H433" i="1"/>
  <c r="G433" i="1"/>
  <c r="E433" i="1"/>
  <c r="J433" i="1" s="1"/>
  <c r="I432" i="1"/>
  <c r="H432" i="1"/>
  <c r="G432" i="1"/>
  <c r="E432" i="1"/>
  <c r="J432" i="1" s="1"/>
  <c r="I431" i="1"/>
  <c r="H431" i="1"/>
  <c r="G431" i="1"/>
  <c r="E431" i="1"/>
  <c r="J431" i="1" s="1"/>
  <c r="I430" i="1"/>
  <c r="H430" i="1"/>
  <c r="G430" i="1"/>
  <c r="E430" i="1"/>
  <c r="J430" i="1" s="1"/>
  <c r="I429" i="1"/>
  <c r="H429" i="1"/>
  <c r="G429" i="1"/>
  <c r="E429" i="1"/>
  <c r="J429" i="1" s="1"/>
  <c r="B429" i="1"/>
  <c r="I428" i="1"/>
  <c r="H428" i="1"/>
  <c r="G428" i="1"/>
  <c r="E428" i="1"/>
  <c r="J428" i="1" s="1"/>
  <c r="B428" i="1"/>
  <c r="I427" i="1"/>
  <c r="H427" i="1"/>
  <c r="G427" i="1"/>
  <c r="E427" i="1"/>
  <c r="J427" i="1" s="1"/>
  <c r="I426" i="1"/>
  <c r="H426" i="1"/>
  <c r="G426" i="1"/>
  <c r="B426" i="1" s="1"/>
  <c r="E426" i="1"/>
  <c r="J426" i="1" s="1"/>
  <c r="I425" i="1"/>
  <c r="H425" i="1"/>
  <c r="G425" i="1"/>
  <c r="B425" i="1" s="1"/>
  <c r="E425" i="1"/>
  <c r="J425" i="1" s="1"/>
  <c r="I424" i="1"/>
  <c r="H424" i="1"/>
  <c r="G424" i="1"/>
  <c r="E424" i="1"/>
  <c r="J424" i="1" s="1"/>
  <c r="I423" i="1"/>
  <c r="H423" i="1"/>
  <c r="G423" i="1"/>
  <c r="B423" i="1" s="1"/>
  <c r="E423" i="1"/>
  <c r="J423" i="1" s="1"/>
  <c r="I422" i="1"/>
  <c r="H422" i="1"/>
  <c r="G422" i="1"/>
  <c r="E422" i="1"/>
  <c r="J422" i="1" s="1"/>
  <c r="I421" i="1"/>
  <c r="H421" i="1"/>
  <c r="G421" i="1"/>
  <c r="B421" i="1" s="1"/>
  <c r="E421" i="1"/>
  <c r="J421" i="1" s="1"/>
  <c r="I420" i="1"/>
  <c r="H420" i="1"/>
  <c r="G420" i="1"/>
  <c r="B420" i="1" s="1"/>
  <c r="E420" i="1"/>
  <c r="J420" i="1" s="1"/>
  <c r="I419" i="1"/>
  <c r="H419" i="1"/>
  <c r="G419" i="1"/>
  <c r="E419" i="1"/>
  <c r="J419" i="1" s="1"/>
  <c r="I418" i="1"/>
  <c r="H418" i="1"/>
  <c r="G418" i="1"/>
  <c r="E418" i="1"/>
  <c r="J418" i="1" s="1"/>
  <c r="J417" i="1"/>
  <c r="I417" i="1"/>
  <c r="H417" i="1"/>
  <c r="G417" i="1"/>
  <c r="E417" i="1"/>
  <c r="I416" i="1"/>
  <c r="H416" i="1"/>
  <c r="G416" i="1"/>
  <c r="E416" i="1"/>
  <c r="J416" i="1" s="1"/>
  <c r="I415" i="1"/>
  <c r="H415" i="1"/>
  <c r="G415" i="1"/>
  <c r="E415" i="1"/>
  <c r="J415" i="1" s="1"/>
  <c r="I414" i="1"/>
  <c r="H414" i="1"/>
  <c r="G414" i="1"/>
  <c r="B414" i="1" s="1"/>
  <c r="E414" i="1"/>
  <c r="J414" i="1" s="1"/>
  <c r="I413" i="1"/>
  <c r="H413" i="1"/>
  <c r="G413" i="1"/>
  <c r="B413" i="1" s="1"/>
  <c r="E413" i="1"/>
  <c r="J413" i="1" s="1"/>
  <c r="I412" i="1"/>
  <c r="H412" i="1"/>
  <c r="G412" i="1"/>
  <c r="B412" i="1" s="1"/>
  <c r="E412" i="1"/>
  <c r="J412" i="1" s="1"/>
  <c r="I411" i="1"/>
  <c r="H411" i="1"/>
  <c r="G411" i="1"/>
  <c r="E411" i="1"/>
  <c r="J411" i="1" s="1"/>
  <c r="I410" i="1"/>
  <c r="H410" i="1"/>
  <c r="G410" i="1"/>
  <c r="E410" i="1"/>
  <c r="J410" i="1" s="1"/>
  <c r="I409" i="1"/>
  <c r="H409" i="1"/>
  <c r="G409" i="1"/>
  <c r="B409" i="1" s="1"/>
  <c r="E409" i="1"/>
  <c r="J409" i="1" s="1"/>
  <c r="I408" i="1"/>
  <c r="H408" i="1"/>
  <c r="G408" i="1"/>
  <c r="B408" i="1" s="1"/>
  <c r="E408" i="1"/>
  <c r="J408" i="1" s="1"/>
  <c r="I407" i="1"/>
  <c r="H407" i="1"/>
  <c r="G407" i="1"/>
  <c r="B407" i="1" s="1"/>
  <c r="E407" i="1"/>
  <c r="J407" i="1" s="1"/>
  <c r="I406" i="1"/>
  <c r="H406" i="1"/>
  <c r="G406" i="1"/>
  <c r="B406" i="1" s="1"/>
  <c r="E406" i="1"/>
  <c r="J406" i="1" s="1"/>
  <c r="I405" i="1"/>
  <c r="H405" i="1"/>
  <c r="G405" i="1"/>
  <c r="E405" i="1"/>
  <c r="J405" i="1" s="1"/>
  <c r="I404" i="1"/>
  <c r="H404" i="1"/>
  <c r="G404" i="1"/>
  <c r="E404" i="1"/>
  <c r="J404" i="1" s="1"/>
  <c r="I403" i="1"/>
  <c r="H403" i="1"/>
  <c r="G403" i="1"/>
  <c r="B403" i="1" s="1"/>
  <c r="E403" i="1"/>
  <c r="J403" i="1" s="1"/>
  <c r="J402" i="1"/>
  <c r="I402" i="1"/>
  <c r="H402" i="1"/>
  <c r="G402" i="1"/>
  <c r="E402" i="1"/>
  <c r="I401" i="1"/>
  <c r="H401" i="1"/>
  <c r="G401" i="1"/>
  <c r="E401" i="1"/>
  <c r="J401" i="1" s="1"/>
  <c r="I400" i="1"/>
  <c r="H400" i="1"/>
  <c r="G400" i="1"/>
  <c r="E400" i="1"/>
  <c r="J400" i="1" s="1"/>
  <c r="I399" i="1"/>
  <c r="H399" i="1"/>
  <c r="G399" i="1"/>
  <c r="E399" i="1"/>
  <c r="J399" i="1" s="1"/>
  <c r="I398" i="1"/>
  <c r="H398" i="1"/>
  <c r="B398" i="1" s="1"/>
  <c r="G398" i="1"/>
  <c r="E398" i="1"/>
  <c r="J398" i="1" s="1"/>
  <c r="I397" i="1"/>
  <c r="H397" i="1"/>
  <c r="B397" i="1" s="1"/>
  <c r="G397" i="1"/>
  <c r="E397" i="1"/>
  <c r="J397" i="1" s="1"/>
  <c r="I396" i="1"/>
  <c r="H396" i="1"/>
  <c r="G396" i="1"/>
  <c r="B396" i="1" s="1"/>
  <c r="E396" i="1"/>
  <c r="J396" i="1" s="1"/>
  <c r="C396" i="1" s="1"/>
  <c r="I395" i="1"/>
  <c r="H395" i="1"/>
  <c r="G395" i="1"/>
  <c r="B395" i="1" s="1"/>
  <c r="E395" i="1"/>
  <c r="J395" i="1" s="1"/>
  <c r="I394" i="1"/>
  <c r="H394" i="1"/>
  <c r="G394" i="1"/>
  <c r="E394" i="1"/>
  <c r="J394" i="1" s="1"/>
  <c r="I393" i="1"/>
  <c r="H393" i="1"/>
  <c r="G393" i="1"/>
  <c r="E393" i="1"/>
  <c r="J393" i="1" s="1"/>
  <c r="I392" i="1"/>
  <c r="H392" i="1"/>
  <c r="G392" i="1"/>
  <c r="E392" i="1"/>
  <c r="J392" i="1" s="1"/>
  <c r="I391" i="1"/>
  <c r="H391" i="1"/>
  <c r="G391" i="1"/>
  <c r="E391" i="1"/>
  <c r="J391" i="1" s="1"/>
  <c r="I390" i="1"/>
  <c r="H390" i="1"/>
  <c r="G390" i="1"/>
  <c r="B390" i="1" s="1"/>
  <c r="E390" i="1"/>
  <c r="J390" i="1" s="1"/>
  <c r="I389" i="1"/>
  <c r="H389" i="1"/>
  <c r="G389" i="1"/>
  <c r="E389" i="1"/>
  <c r="J389" i="1" s="1"/>
  <c r="I388" i="1"/>
  <c r="H388" i="1"/>
  <c r="G388" i="1"/>
  <c r="E388" i="1"/>
  <c r="J388" i="1" s="1"/>
  <c r="I387" i="1"/>
  <c r="H387" i="1"/>
  <c r="G387" i="1"/>
  <c r="B387" i="1" s="1"/>
  <c r="E387" i="1"/>
  <c r="J387" i="1" s="1"/>
  <c r="J386" i="1"/>
  <c r="I386" i="1"/>
  <c r="H386" i="1"/>
  <c r="G386" i="1"/>
  <c r="B386" i="1" s="1"/>
  <c r="E386" i="1"/>
  <c r="I385" i="1"/>
  <c r="H385" i="1"/>
  <c r="G385" i="1"/>
  <c r="E385" i="1"/>
  <c r="J385" i="1" s="1"/>
  <c r="I384" i="1"/>
  <c r="H384" i="1"/>
  <c r="G384" i="1"/>
  <c r="B384" i="1" s="1"/>
  <c r="E384" i="1"/>
  <c r="J384" i="1" s="1"/>
  <c r="I383" i="1"/>
  <c r="H383" i="1"/>
  <c r="G383" i="1"/>
  <c r="B383" i="1" s="1"/>
  <c r="E383" i="1"/>
  <c r="J383" i="1" s="1"/>
  <c r="I382" i="1"/>
  <c r="H382" i="1"/>
  <c r="G382" i="1"/>
  <c r="E382" i="1"/>
  <c r="J382" i="1" s="1"/>
  <c r="I381" i="1"/>
  <c r="H381" i="1"/>
  <c r="G381" i="1"/>
  <c r="B381" i="1" s="1"/>
  <c r="E381" i="1"/>
  <c r="J381" i="1" s="1"/>
  <c r="I380" i="1"/>
  <c r="H380" i="1"/>
  <c r="G380" i="1"/>
  <c r="E380" i="1"/>
  <c r="J380" i="1" s="1"/>
  <c r="I379" i="1"/>
  <c r="H379" i="1"/>
  <c r="G379" i="1"/>
  <c r="B379" i="1" s="1"/>
  <c r="E379" i="1"/>
  <c r="J379" i="1" s="1"/>
  <c r="J378" i="1"/>
  <c r="I378" i="1"/>
  <c r="H378" i="1"/>
  <c r="B378" i="1" s="1"/>
  <c r="G378" i="1"/>
  <c r="E378" i="1"/>
  <c r="I377" i="1"/>
  <c r="H377" i="1"/>
  <c r="G377" i="1"/>
  <c r="E377" i="1"/>
  <c r="J377" i="1" s="1"/>
  <c r="I376" i="1"/>
  <c r="H376" i="1"/>
  <c r="G376" i="1"/>
  <c r="B376" i="1" s="1"/>
  <c r="E376" i="1"/>
  <c r="J376" i="1" s="1"/>
  <c r="I375" i="1"/>
  <c r="H375" i="1"/>
  <c r="G375" i="1"/>
  <c r="B375" i="1" s="1"/>
  <c r="E375" i="1"/>
  <c r="J375" i="1" s="1"/>
  <c r="I374" i="1"/>
  <c r="H374" i="1"/>
  <c r="G374" i="1"/>
  <c r="E374" i="1"/>
  <c r="J374" i="1" s="1"/>
  <c r="B374" i="1"/>
  <c r="I373" i="1"/>
  <c r="H373" i="1"/>
  <c r="G373" i="1"/>
  <c r="E373" i="1"/>
  <c r="J373" i="1" s="1"/>
  <c r="I372" i="1"/>
  <c r="H372" i="1"/>
  <c r="G372" i="1"/>
  <c r="B372" i="1" s="1"/>
  <c r="E372" i="1"/>
  <c r="J372" i="1" s="1"/>
  <c r="I371" i="1"/>
  <c r="H371" i="1"/>
  <c r="G371" i="1"/>
  <c r="B371" i="1" s="1"/>
  <c r="E371" i="1"/>
  <c r="J371" i="1" s="1"/>
  <c r="I370" i="1"/>
  <c r="H370" i="1"/>
  <c r="G370" i="1"/>
  <c r="B370" i="1" s="1"/>
  <c r="E370" i="1"/>
  <c r="J370" i="1" s="1"/>
  <c r="I369" i="1"/>
  <c r="H369" i="1"/>
  <c r="G369" i="1"/>
  <c r="E369" i="1"/>
  <c r="J369" i="1" s="1"/>
  <c r="I368" i="1"/>
  <c r="H368" i="1"/>
  <c r="G368" i="1"/>
  <c r="E368" i="1"/>
  <c r="J368" i="1" s="1"/>
  <c r="I367" i="1"/>
  <c r="H367" i="1"/>
  <c r="G367" i="1"/>
  <c r="E367" i="1"/>
  <c r="J367" i="1" s="1"/>
  <c r="I366" i="1"/>
  <c r="H366" i="1"/>
  <c r="B366" i="1" s="1"/>
  <c r="C366" i="1" s="1"/>
  <c r="G366" i="1"/>
  <c r="E366" i="1"/>
  <c r="J366" i="1" s="1"/>
  <c r="I365" i="1"/>
  <c r="H365" i="1"/>
  <c r="G365" i="1"/>
  <c r="E365" i="1"/>
  <c r="J365" i="1" s="1"/>
  <c r="J364" i="1"/>
  <c r="I364" i="1"/>
  <c r="H364" i="1"/>
  <c r="G364" i="1"/>
  <c r="B364" i="1" s="1"/>
  <c r="E364" i="1"/>
  <c r="I363" i="1"/>
  <c r="H363" i="1"/>
  <c r="G363" i="1"/>
  <c r="B363" i="1" s="1"/>
  <c r="E363" i="1"/>
  <c r="J363" i="1" s="1"/>
  <c r="I362" i="1"/>
  <c r="H362" i="1"/>
  <c r="G362" i="1"/>
  <c r="E362" i="1"/>
  <c r="J362" i="1" s="1"/>
  <c r="I361" i="1"/>
  <c r="H361" i="1"/>
  <c r="G361" i="1"/>
  <c r="E361" i="1"/>
  <c r="J361" i="1" s="1"/>
  <c r="I360" i="1"/>
  <c r="H360" i="1"/>
  <c r="G360" i="1"/>
  <c r="B360" i="1" s="1"/>
  <c r="E360" i="1"/>
  <c r="J360" i="1" s="1"/>
  <c r="I359" i="1"/>
  <c r="H359" i="1"/>
  <c r="G359" i="1"/>
  <c r="B359" i="1" s="1"/>
  <c r="E359" i="1"/>
  <c r="J359" i="1" s="1"/>
  <c r="I358" i="1"/>
  <c r="H358" i="1"/>
  <c r="G358" i="1"/>
  <c r="B358" i="1" s="1"/>
  <c r="E358" i="1"/>
  <c r="J358" i="1" s="1"/>
  <c r="I357" i="1"/>
  <c r="H357" i="1"/>
  <c r="G357" i="1"/>
  <c r="E357" i="1"/>
  <c r="J357" i="1" s="1"/>
  <c r="I356" i="1"/>
  <c r="H356" i="1"/>
  <c r="G356" i="1"/>
  <c r="E356" i="1"/>
  <c r="J356" i="1" s="1"/>
  <c r="I355" i="1"/>
  <c r="H355" i="1"/>
  <c r="G355" i="1"/>
  <c r="B355" i="1" s="1"/>
  <c r="E355" i="1"/>
  <c r="J355" i="1" s="1"/>
  <c r="I354" i="1"/>
  <c r="H354" i="1"/>
  <c r="G354" i="1"/>
  <c r="B354" i="1" s="1"/>
  <c r="E354" i="1"/>
  <c r="J354" i="1" s="1"/>
  <c r="J353" i="1"/>
  <c r="I353" i="1"/>
  <c r="H353" i="1"/>
  <c r="G353" i="1"/>
  <c r="E353" i="1"/>
  <c r="I352" i="1"/>
  <c r="H352" i="1"/>
  <c r="G352" i="1"/>
  <c r="E352" i="1"/>
  <c r="J352" i="1" s="1"/>
  <c r="I351" i="1"/>
  <c r="H351" i="1"/>
  <c r="G351" i="1"/>
  <c r="E351" i="1"/>
  <c r="J351" i="1" s="1"/>
  <c r="I350" i="1"/>
  <c r="H350" i="1"/>
  <c r="G350" i="1"/>
  <c r="E350" i="1"/>
  <c r="J350" i="1" s="1"/>
  <c r="I349" i="1"/>
  <c r="H349" i="1"/>
  <c r="G349" i="1"/>
  <c r="E349" i="1"/>
  <c r="J349" i="1" s="1"/>
  <c r="I348" i="1"/>
  <c r="H348" i="1"/>
  <c r="G348" i="1"/>
  <c r="E348" i="1"/>
  <c r="J348" i="1" s="1"/>
  <c r="I347" i="1"/>
  <c r="H347" i="1"/>
  <c r="G347" i="1"/>
  <c r="E347" i="1"/>
  <c r="J347" i="1" s="1"/>
  <c r="B347" i="1"/>
  <c r="I346" i="1"/>
  <c r="H346" i="1"/>
  <c r="G346" i="1"/>
  <c r="B346" i="1" s="1"/>
  <c r="E346" i="1"/>
  <c r="J346" i="1" s="1"/>
  <c r="I345" i="1"/>
  <c r="H345" i="1"/>
  <c r="G345" i="1"/>
  <c r="E345" i="1"/>
  <c r="J345" i="1" s="1"/>
  <c r="I344" i="1"/>
  <c r="H344" i="1"/>
  <c r="G344" i="1"/>
  <c r="E344" i="1"/>
  <c r="J344" i="1" s="1"/>
  <c r="I343" i="1"/>
  <c r="H343" i="1"/>
  <c r="G343" i="1"/>
  <c r="E343" i="1"/>
  <c r="J343" i="1" s="1"/>
  <c r="I342" i="1"/>
  <c r="H342" i="1"/>
  <c r="B342" i="1" s="1"/>
  <c r="G342" i="1"/>
  <c r="E342" i="1"/>
  <c r="J342" i="1" s="1"/>
  <c r="I341" i="1"/>
  <c r="H341" i="1"/>
  <c r="G341" i="1"/>
  <c r="E341" i="1"/>
  <c r="J341" i="1" s="1"/>
  <c r="I340" i="1"/>
  <c r="H340" i="1"/>
  <c r="G340" i="1"/>
  <c r="E340" i="1"/>
  <c r="J340" i="1" s="1"/>
  <c r="J339" i="1"/>
  <c r="I339" i="1"/>
  <c r="H339" i="1"/>
  <c r="G339" i="1"/>
  <c r="B339" i="1" s="1"/>
  <c r="E339" i="1"/>
  <c r="I338" i="1"/>
  <c r="H338" i="1"/>
  <c r="B338" i="1" s="1"/>
  <c r="G338" i="1"/>
  <c r="E338" i="1"/>
  <c r="J338" i="1" s="1"/>
  <c r="I337" i="1"/>
  <c r="H337" i="1"/>
  <c r="G337" i="1"/>
  <c r="E337" i="1"/>
  <c r="J337" i="1" s="1"/>
  <c r="I336" i="1"/>
  <c r="H336" i="1"/>
  <c r="G336" i="1"/>
  <c r="E336" i="1"/>
  <c r="J336" i="1" s="1"/>
  <c r="I335" i="1"/>
  <c r="H335" i="1"/>
  <c r="G335" i="1"/>
  <c r="E335" i="1"/>
  <c r="J335" i="1" s="1"/>
  <c r="I334" i="1"/>
  <c r="H334" i="1"/>
  <c r="G334" i="1"/>
  <c r="E334" i="1"/>
  <c r="J334" i="1" s="1"/>
  <c r="I333" i="1"/>
  <c r="H333" i="1"/>
  <c r="G333" i="1"/>
  <c r="E333" i="1"/>
  <c r="J333" i="1" s="1"/>
  <c r="I332" i="1"/>
  <c r="H332" i="1"/>
  <c r="G332" i="1"/>
  <c r="E332" i="1"/>
  <c r="J332" i="1" s="1"/>
  <c r="I331" i="1"/>
  <c r="H331" i="1"/>
  <c r="G331" i="1"/>
  <c r="E331" i="1"/>
  <c r="J331" i="1" s="1"/>
  <c r="I330" i="1"/>
  <c r="H330" i="1"/>
  <c r="G330" i="1"/>
  <c r="E330" i="1"/>
  <c r="J330" i="1" s="1"/>
  <c r="I329" i="1"/>
  <c r="H329" i="1"/>
  <c r="G329" i="1"/>
  <c r="E329" i="1"/>
  <c r="J329" i="1" s="1"/>
  <c r="I328" i="1"/>
  <c r="H328" i="1"/>
  <c r="G328" i="1"/>
  <c r="E328" i="1"/>
  <c r="J328" i="1" s="1"/>
  <c r="I327" i="1"/>
  <c r="H327" i="1"/>
  <c r="G327" i="1"/>
  <c r="E327" i="1"/>
  <c r="J327" i="1" s="1"/>
  <c r="I326" i="1"/>
  <c r="H326" i="1"/>
  <c r="G326" i="1"/>
  <c r="E326" i="1"/>
  <c r="J326" i="1" s="1"/>
  <c r="I325" i="1"/>
  <c r="H325" i="1"/>
  <c r="G325" i="1"/>
  <c r="E325" i="1"/>
  <c r="J325" i="1" s="1"/>
  <c r="I324" i="1"/>
  <c r="H324" i="1"/>
  <c r="G324" i="1"/>
  <c r="E324" i="1"/>
  <c r="J324" i="1" s="1"/>
  <c r="I323" i="1"/>
  <c r="H323" i="1"/>
  <c r="G323" i="1"/>
  <c r="B323" i="1" s="1"/>
  <c r="E323" i="1"/>
  <c r="J323" i="1" s="1"/>
  <c r="I322" i="1"/>
  <c r="H322" i="1"/>
  <c r="G322" i="1"/>
  <c r="E322" i="1"/>
  <c r="J322" i="1" s="1"/>
  <c r="I321" i="1"/>
  <c r="H321" i="1"/>
  <c r="G321" i="1"/>
  <c r="E321" i="1"/>
  <c r="J321" i="1" s="1"/>
  <c r="I320" i="1"/>
  <c r="H320" i="1"/>
  <c r="G320" i="1"/>
  <c r="E320" i="1"/>
  <c r="J320" i="1" s="1"/>
  <c r="J319" i="1"/>
  <c r="I319" i="1"/>
  <c r="H319" i="1"/>
  <c r="G319" i="1"/>
  <c r="E319" i="1"/>
  <c r="I318" i="1"/>
  <c r="H318" i="1"/>
  <c r="G318" i="1"/>
  <c r="E318" i="1"/>
  <c r="J318" i="1" s="1"/>
  <c r="I317" i="1"/>
  <c r="H317" i="1"/>
  <c r="G317" i="1"/>
  <c r="E317" i="1"/>
  <c r="J317" i="1" s="1"/>
  <c r="J316" i="1"/>
  <c r="I316" i="1"/>
  <c r="H316" i="1"/>
  <c r="G316" i="1"/>
  <c r="B316" i="1" s="1"/>
  <c r="E316" i="1"/>
  <c r="I315" i="1"/>
  <c r="H315" i="1"/>
  <c r="G315" i="1"/>
  <c r="B315" i="1" s="1"/>
  <c r="E315" i="1"/>
  <c r="J315" i="1" s="1"/>
  <c r="J314" i="1"/>
  <c r="I314" i="1"/>
  <c r="H314" i="1"/>
  <c r="G314" i="1"/>
  <c r="E314" i="1"/>
  <c r="I313" i="1"/>
  <c r="H313" i="1"/>
  <c r="G313" i="1"/>
  <c r="B313" i="1" s="1"/>
  <c r="E313" i="1"/>
  <c r="J313" i="1" s="1"/>
  <c r="I312" i="1"/>
  <c r="H312" i="1"/>
  <c r="G312" i="1"/>
  <c r="B312" i="1" s="1"/>
  <c r="E312" i="1"/>
  <c r="J312" i="1" s="1"/>
  <c r="I311" i="1"/>
  <c r="H311" i="1"/>
  <c r="G311" i="1"/>
  <c r="E311" i="1"/>
  <c r="J311" i="1" s="1"/>
  <c r="I310" i="1"/>
  <c r="H310" i="1"/>
  <c r="G310" i="1"/>
  <c r="E310" i="1"/>
  <c r="J310" i="1" s="1"/>
  <c r="I309" i="1"/>
  <c r="H309" i="1"/>
  <c r="G309" i="1"/>
  <c r="E309" i="1"/>
  <c r="J309" i="1" s="1"/>
  <c r="I308" i="1"/>
  <c r="H308" i="1"/>
  <c r="G308" i="1"/>
  <c r="E308" i="1"/>
  <c r="J308" i="1" s="1"/>
  <c r="J307" i="1"/>
  <c r="I307" i="1"/>
  <c r="H307" i="1"/>
  <c r="G307" i="1"/>
  <c r="E307" i="1"/>
  <c r="B307" i="1"/>
  <c r="J306" i="1"/>
  <c r="I306" i="1"/>
  <c r="H306" i="1"/>
  <c r="G306" i="1"/>
  <c r="E306" i="1"/>
  <c r="I305" i="1"/>
  <c r="H305" i="1"/>
  <c r="G305" i="1"/>
  <c r="E305" i="1"/>
  <c r="J305" i="1" s="1"/>
  <c r="I304" i="1"/>
  <c r="H304" i="1"/>
  <c r="G304" i="1"/>
  <c r="E304" i="1"/>
  <c r="J304" i="1" s="1"/>
  <c r="I303" i="1"/>
  <c r="H303" i="1"/>
  <c r="G303" i="1"/>
  <c r="E303" i="1"/>
  <c r="J303" i="1" s="1"/>
  <c r="I302" i="1"/>
  <c r="H302" i="1"/>
  <c r="G302" i="1"/>
  <c r="B302" i="1" s="1"/>
  <c r="E302" i="1"/>
  <c r="J302" i="1" s="1"/>
  <c r="I301" i="1"/>
  <c r="H301" i="1"/>
  <c r="G301" i="1"/>
  <c r="B301" i="1" s="1"/>
  <c r="E301" i="1"/>
  <c r="J301" i="1" s="1"/>
  <c r="I300" i="1"/>
  <c r="H300" i="1"/>
  <c r="G300" i="1"/>
  <c r="B300" i="1" s="1"/>
  <c r="E300" i="1"/>
  <c r="J300" i="1" s="1"/>
  <c r="J299" i="1"/>
  <c r="I299" i="1"/>
  <c r="H299" i="1"/>
  <c r="G299" i="1"/>
  <c r="E299" i="1"/>
  <c r="I298" i="1"/>
  <c r="H298" i="1"/>
  <c r="G298" i="1"/>
  <c r="E298" i="1"/>
  <c r="J298" i="1" s="1"/>
  <c r="I297" i="1"/>
  <c r="H297" i="1"/>
  <c r="G297" i="1"/>
  <c r="E297" i="1"/>
  <c r="J297" i="1" s="1"/>
  <c r="I296" i="1"/>
  <c r="H296" i="1"/>
  <c r="G296" i="1"/>
  <c r="E296" i="1"/>
  <c r="J296" i="1" s="1"/>
  <c r="I295" i="1"/>
  <c r="H295" i="1"/>
  <c r="G295" i="1"/>
  <c r="E295" i="1"/>
  <c r="J295" i="1" s="1"/>
  <c r="I294" i="1"/>
  <c r="H294" i="1"/>
  <c r="G294" i="1"/>
  <c r="E294" i="1"/>
  <c r="J294" i="1" s="1"/>
  <c r="I293" i="1"/>
  <c r="H293" i="1"/>
  <c r="G293" i="1"/>
  <c r="E293" i="1"/>
  <c r="J293" i="1" s="1"/>
  <c r="J292" i="1"/>
  <c r="I292" i="1"/>
  <c r="H292" i="1"/>
  <c r="G292" i="1"/>
  <c r="E292" i="1"/>
  <c r="I291" i="1"/>
  <c r="H291" i="1"/>
  <c r="G291" i="1"/>
  <c r="B291" i="1" s="1"/>
  <c r="E291" i="1"/>
  <c r="J291" i="1" s="1"/>
  <c r="I290" i="1"/>
  <c r="H290" i="1"/>
  <c r="B290" i="1" s="1"/>
  <c r="G290" i="1"/>
  <c r="E290" i="1"/>
  <c r="J290" i="1" s="1"/>
  <c r="J289" i="1"/>
  <c r="I289" i="1"/>
  <c r="H289" i="1"/>
  <c r="G289" i="1"/>
  <c r="E289" i="1"/>
  <c r="I288" i="1"/>
  <c r="H288" i="1"/>
  <c r="G288" i="1"/>
  <c r="B288" i="1" s="1"/>
  <c r="E288" i="1"/>
  <c r="J288" i="1" s="1"/>
  <c r="I287" i="1"/>
  <c r="H287" i="1"/>
  <c r="G287" i="1"/>
  <c r="E287" i="1"/>
  <c r="J287" i="1" s="1"/>
  <c r="I286" i="1"/>
  <c r="H286" i="1"/>
  <c r="G286" i="1"/>
  <c r="B286" i="1" s="1"/>
  <c r="E286" i="1"/>
  <c r="J286" i="1" s="1"/>
  <c r="I285" i="1"/>
  <c r="H285" i="1"/>
  <c r="G285" i="1"/>
  <c r="B285" i="1" s="1"/>
  <c r="E285" i="1"/>
  <c r="J285" i="1" s="1"/>
  <c r="I284" i="1"/>
  <c r="H284" i="1"/>
  <c r="G284" i="1"/>
  <c r="E284" i="1"/>
  <c r="J284" i="1" s="1"/>
  <c r="I283" i="1"/>
  <c r="H283" i="1"/>
  <c r="G283" i="1"/>
  <c r="B283" i="1" s="1"/>
  <c r="E283" i="1"/>
  <c r="J283" i="1" s="1"/>
  <c r="I282" i="1"/>
  <c r="H282" i="1"/>
  <c r="G282" i="1"/>
  <c r="E282" i="1"/>
  <c r="J282" i="1" s="1"/>
  <c r="I281" i="1"/>
  <c r="H281" i="1"/>
  <c r="G281" i="1"/>
  <c r="E281" i="1"/>
  <c r="J281" i="1" s="1"/>
  <c r="I280" i="1"/>
  <c r="H280" i="1"/>
  <c r="G280" i="1"/>
  <c r="E280" i="1"/>
  <c r="J280" i="1" s="1"/>
  <c r="J279" i="1"/>
  <c r="I279" i="1"/>
  <c r="H279" i="1"/>
  <c r="G279" i="1"/>
  <c r="E279" i="1"/>
  <c r="I278" i="1"/>
  <c r="H278" i="1"/>
  <c r="G278" i="1"/>
  <c r="E278" i="1"/>
  <c r="J278" i="1" s="1"/>
  <c r="I277" i="1"/>
  <c r="H277" i="1"/>
  <c r="G277" i="1"/>
  <c r="E277" i="1"/>
  <c r="J277" i="1" s="1"/>
  <c r="I276" i="1"/>
  <c r="H276" i="1"/>
  <c r="G276" i="1"/>
  <c r="B276" i="1" s="1"/>
  <c r="E276" i="1"/>
  <c r="J276" i="1" s="1"/>
  <c r="J275" i="1"/>
  <c r="I275" i="1"/>
  <c r="H275" i="1"/>
  <c r="G275" i="1"/>
  <c r="E275" i="1"/>
  <c r="J274" i="1"/>
  <c r="I274" i="1"/>
  <c r="H274" i="1"/>
  <c r="G274" i="1"/>
  <c r="E274" i="1"/>
  <c r="J273" i="1"/>
  <c r="I273" i="1"/>
  <c r="H273" i="1"/>
  <c r="G273" i="1"/>
  <c r="E273" i="1"/>
  <c r="I272" i="1"/>
  <c r="H272" i="1"/>
  <c r="G272" i="1"/>
  <c r="E272" i="1"/>
  <c r="J272" i="1" s="1"/>
  <c r="I271" i="1"/>
  <c r="H271" i="1"/>
  <c r="G271" i="1"/>
  <c r="E271" i="1"/>
  <c r="J271" i="1" s="1"/>
  <c r="I270" i="1"/>
  <c r="H270" i="1"/>
  <c r="G270" i="1"/>
  <c r="E270" i="1"/>
  <c r="J270" i="1" s="1"/>
  <c r="I269" i="1"/>
  <c r="H269" i="1"/>
  <c r="G269" i="1"/>
  <c r="E269" i="1"/>
  <c r="J269" i="1" s="1"/>
  <c r="I268" i="1"/>
  <c r="H268" i="1"/>
  <c r="G268" i="1"/>
  <c r="E268" i="1"/>
  <c r="J268" i="1" s="1"/>
  <c r="I267" i="1"/>
  <c r="H267" i="1"/>
  <c r="G267" i="1"/>
  <c r="E267" i="1"/>
  <c r="J267" i="1" s="1"/>
  <c r="J266" i="1"/>
  <c r="I266" i="1"/>
  <c r="H266" i="1"/>
  <c r="G266" i="1"/>
  <c r="E266" i="1"/>
  <c r="I265" i="1"/>
  <c r="H265" i="1"/>
  <c r="G265" i="1"/>
  <c r="B265" i="1" s="1"/>
  <c r="E265" i="1"/>
  <c r="J265" i="1" s="1"/>
  <c r="I264" i="1"/>
  <c r="H264" i="1"/>
  <c r="G264" i="1"/>
  <c r="B264" i="1" s="1"/>
  <c r="E264" i="1"/>
  <c r="J264" i="1" s="1"/>
  <c r="I263" i="1"/>
  <c r="H263" i="1"/>
  <c r="G263" i="1"/>
  <c r="E263" i="1"/>
  <c r="J263" i="1" s="1"/>
  <c r="I262" i="1"/>
  <c r="H262" i="1"/>
  <c r="G262" i="1"/>
  <c r="B262" i="1" s="1"/>
  <c r="E262" i="1"/>
  <c r="J262" i="1" s="1"/>
  <c r="I261" i="1"/>
  <c r="H261" i="1"/>
  <c r="G261" i="1"/>
  <c r="B261" i="1" s="1"/>
  <c r="E261" i="1"/>
  <c r="J261" i="1" s="1"/>
  <c r="I260" i="1"/>
  <c r="H260" i="1"/>
  <c r="G260" i="1"/>
  <c r="E260" i="1"/>
  <c r="J260" i="1" s="1"/>
  <c r="J259" i="1"/>
  <c r="I259" i="1"/>
  <c r="H259" i="1"/>
  <c r="G259" i="1"/>
  <c r="B259" i="1" s="1"/>
  <c r="E259" i="1"/>
  <c r="I258" i="1"/>
  <c r="H258" i="1"/>
  <c r="G258" i="1"/>
  <c r="E258" i="1"/>
  <c r="J258" i="1" s="1"/>
  <c r="I257" i="1"/>
  <c r="H257" i="1"/>
  <c r="G257" i="1"/>
  <c r="E257" i="1"/>
  <c r="J257" i="1" s="1"/>
  <c r="I256" i="1"/>
  <c r="H256" i="1"/>
  <c r="G256" i="1"/>
  <c r="E256" i="1"/>
  <c r="J256" i="1" s="1"/>
  <c r="I255" i="1"/>
  <c r="H255" i="1"/>
  <c r="G255" i="1"/>
  <c r="E255" i="1"/>
  <c r="J255" i="1" s="1"/>
  <c r="I254" i="1"/>
  <c r="H254" i="1"/>
  <c r="G254" i="1"/>
  <c r="E254" i="1"/>
  <c r="J254" i="1" s="1"/>
  <c r="I253" i="1"/>
  <c r="H253" i="1"/>
  <c r="G253" i="1"/>
  <c r="E253" i="1"/>
  <c r="J253" i="1" s="1"/>
  <c r="I252" i="1"/>
  <c r="H252" i="1"/>
  <c r="G252" i="1"/>
  <c r="E252" i="1"/>
  <c r="J252" i="1" s="1"/>
  <c r="B252" i="1"/>
  <c r="I251" i="1"/>
  <c r="H251" i="1"/>
  <c r="G251" i="1"/>
  <c r="B251" i="1" s="1"/>
  <c r="E251" i="1"/>
  <c r="J251" i="1" s="1"/>
  <c r="I250" i="1"/>
  <c r="H250" i="1"/>
  <c r="G250" i="1"/>
  <c r="B250" i="1" s="1"/>
  <c r="E250" i="1"/>
  <c r="J250" i="1" s="1"/>
  <c r="I249" i="1"/>
  <c r="H249" i="1"/>
  <c r="G249" i="1"/>
  <c r="E249" i="1"/>
  <c r="J249" i="1" s="1"/>
  <c r="I248" i="1"/>
  <c r="H248" i="1"/>
  <c r="G248" i="1"/>
  <c r="E248" i="1"/>
  <c r="J248" i="1" s="1"/>
  <c r="I247" i="1"/>
  <c r="H247" i="1"/>
  <c r="G247" i="1"/>
  <c r="E247" i="1"/>
  <c r="J247" i="1" s="1"/>
  <c r="I246" i="1"/>
  <c r="H246" i="1"/>
  <c r="B246" i="1" s="1"/>
  <c r="C246" i="1" s="1"/>
  <c r="G246" i="1"/>
  <c r="E246" i="1"/>
  <c r="J246" i="1" s="1"/>
  <c r="I245" i="1"/>
  <c r="H245" i="1"/>
  <c r="G245" i="1"/>
  <c r="E245" i="1"/>
  <c r="J245" i="1" s="1"/>
  <c r="I244" i="1"/>
  <c r="H244" i="1"/>
  <c r="G244" i="1"/>
  <c r="E244" i="1"/>
  <c r="J244" i="1" s="1"/>
  <c r="I243" i="1"/>
  <c r="H243" i="1"/>
  <c r="G243" i="1"/>
  <c r="E243" i="1"/>
  <c r="J243" i="1" s="1"/>
  <c r="B243" i="1"/>
  <c r="I242" i="1"/>
  <c r="H242" i="1"/>
  <c r="G242" i="1"/>
  <c r="B242" i="1" s="1"/>
  <c r="E242" i="1"/>
  <c r="J242" i="1" s="1"/>
  <c r="I241" i="1"/>
  <c r="H241" i="1"/>
  <c r="G241" i="1"/>
  <c r="B241" i="1" s="1"/>
  <c r="E241" i="1"/>
  <c r="J241" i="1" s="1"/>
  <c r="J240" i="1"/>
  <c r="I240" i="1"/>
  <c r="H240" i="1"/>
  <c r="G240" i="1"/>
  <c r="E240" i="1"/>
  <c r="I239" i="1"/>
  <c r="H239" i="1"/>
  <c r="G239" i="1"/>
  <c r="E239" i="1"/>
  <c r="J239" i="1" s="1"/>
  <c r="I238" i="1"/>
  <c r="H238" i="1"/>
  <c r="G238" i="1"/>
  <c r="E238" i="1"/>
  <c r="J238" i="1" s="1"/>
  <c r="I237" i="1"/>
  <c r="H237" i="1"/>
  <c r="B237" i="1" s="1"/>
  <c r="C237" i="1" s="1"/>
  <c r="G237" i="1"/>
  <c r="E237" i="1"/>
  <c r="J237" i="1" s="1"/>
  <c r="I236" i="1"/>
  <c r="H236" i="1"/>
  <c r="G236" i="1"/>
  <c r="B236" i="1" s="1"/>
  <c r="E236" i="1"/>
  <c r="J236" i="1" s="1"/>
  <c r="I235" i="1"/>
  <c r="H235" i="1"/>
  <c r="G235" i="1"/>
  <c r="E235" i="1"/>
  <c r="J235" i="1" s="1"/>
  <c r="B235" i="1"/>
  <c r="I234" i="1"/>
  <c r="H234" i="1"/>
  <c r="G234" i="1"/>
  <c r="E234" i="1"/>
  <c r="J234" i="1" s="1"/>
  <c r="I233" i="1"/>
  <c r="H233" i="1"/>
  <c r="G233" i="1"/>
  <c r="E233" i="1"/>
  <c r="J233" i="1" s="1"/>
  <c r="I232" i="1"/>
  <c r="H232" i="1"/>
  <c r="G232" i="1"/>
  <c r="E232" i="1"/>
  <c r="J232" i="1" s="1"/>
  <c r="I231" i="1"/>
  <c r="H231" i="1"/>
  <c r="G231" i="1"/>
  <c r="B231" i="1" s="1"/>
  <c r="E231" i="1"/>
  <c r="J231" i="1" s="1"/>
  <c r="I230" i="1"/>
  <c r="H230" i="1"/>
  <c r="G230" i="1"/>
  <c r="E230" i="1"/>
  <c r="J230" i="1" s="1"/>
  <c r="I229" i="1"/>
  <c r="H229" i="1"/>
  <c r="G229" i="1"/>
  <c r="B229" i="1" s="1"/>
  <c r="E229" i="1"/>
  <c r="J229" i="1" s="1"/>
  <c r="J228" i="1"/>
  <c r="I228" i="1"/>
  <c r="H228" i="1"/>
  <c r="G228" i="1"/>
  <c r="B228" i="1" s="1"/>
  <c r="E228" i="1"/>
  <c r="I227" i="1"/>
  <c r="H227" i="1"/>
  <c r="G227" i="1"/>
  <c r="E227" i="1"/>
  <c r="J227" i="1" s="1"/>
  <c r="B227" i="1"/>
  <c r="I226" i="1"/>
  <c r="H226" i="1"/>
  <c r="G226" i="1"/>
  <c r="E226" i="1"/>
  <c r="J226" i="1" s="1"/>
  <c r="I225" i="1"/>
  <c r="H225" i="1"/>
  <c r="G225" i="1"/>
  <c r="E225" i="1"/>
  <c r="J225" i="1" s="1"/>
  <c r="I224" i="1"/>
  <c r="H224" i="1"/>
  <c r="G224" i="1"/>
  <c r="E224" i="1"/>
  <c r="J224" i="1" s="1"/>
  <c r="I223" i="1"/>
  <c r="H223" i="1"/>
  <c r="G223" i="1"/>
  <c r="B223" i="1" s="1"/>
  <c r="E223" i="1"/>
  <c r="J223" i="1" s="1"/>
  <c r="I222" i="1"/>
  <c r="H222" i="1"/>
  <c r="G222" i="1"/>
  <c r="E222" i="1"/>
  <c r="J222" i="1" s="1"/>
  <c r="I221" i="1"/>
  <c r="H221" i="1"/>
  <c r="G221" i="1"/>
  <c r="B221" i="1" s="1"/>
  <c r="E221" i="1"/>
  <c r="J221" i="1" s="1"/>
  <c r="I220" i="1"/>
  <c r="H220" i="1"/>
  <c r="G220" i="1"/>
  <c r="E220" i="1"/>
  <c r="J220" i="1" s="1"/>
  <c r="I219" i="1"/>
  <c r="H219" i="1"/>
  <c r="G219" i="1"/>
  <c r="B219" i="1" s="1"/>
  <c r="E219" i="1"/>
  <c r="J219" i="1" s="1"/>
  <c r="I218" i="1"/>
  <c r="H218" i="1"/>
  <c r="G218" i="1"/>
  <c r="B218" i="1" s="1"/>
  <c r="E218" i="1"/>
  <c r="J218" i="1" s="1"/>
  <c r="I217" i="1"/>
  <c r="H217" i="1"/>
  <c r="G217" i="1"/>
  <c r="E217" i="1"/>
  <c r="J217" i="1" s="1"/>
  <c r="B217" i="1"/>
  <c r="I216" i="1"/>
  <c r="H216" i="1"/>
  <c r="G216" i="1"/>
  <c r="E216" i="1"/>
  <c r="J216" i="1" s="1"/>
  <c r="I215" i="1"/>
  <c r="H215" i="1"/>
  <c r="G215" i="1"/>
  <c r="B215" i="1" s="1"/>
  <c r="E215" i="1"/>
  <c r="J215" i="1" s="1"/>
  <c r="I214" i="1"/>
  <c r="H214" i="1"/>
  <c r="G214" i="1"/>
  <c r="B214" i="1" s="1"/>
  <c r="E214" i="1"/>
  <c r="J214" i="1" s="1"/>
  <c r="I213" i="1"/>
  <c r="H213" i="1"/>
  <c r="G213" i="1"/>
  <c r="E213" i="1"/>
  <c r="J213" i="1" s="1"/>
  <c r="I212" i="1"/>
  <c r="H212" i="1"/>
  <c r="G212" i="1"/>
  <c r="B212" i="1" s="1"/>
  <c r="E212" i="1"/>
  <c r="J212" i="1" s="1"/>
  <c r="J211" i="1"/>
  <c r="I211" i="1"/>
  <c r="H211" i="1"/>
  <c r="G211" i="1"/>
  <c r="B211" i="1" s="1"/>
  <c r="E211" i="1"/>
  <c r="I210" i="1"/>
  <c r="H210" i="1"/>
  <c r="B210" i="1" s="1"/>
  <c r="G210" i="1"/>
  <c r="E210" i="1"/>
  <c r="J210" i="1" s="1"/>
  <c r="I209" i="1"/>
  <c r="H209" i="1"/>
  <c r="G209" i="1"/>
  <c r="E209" i="1"/>
  <c r="J209" i="1" s="1"/>
  <c r="I208" i="1"/>
  <c r="H208" i="1"/>
  <c r="G208" i="1"/>
  <c r="E208" i="1"/>
  <c r="J208" i="1" s="1"/>
  <c r="I207" i="1"/>
  <c r="H207" i="1"/>
  <c r="G207" i="1"/>
  <c r="E207" i="1"/>
  <c r="J207" i="1" s="1"/>
  <c r="I206" i="1"/>
  <c r="H206" i="1"/>
  <c r="G206" i="1"/>
  <c r="E206" i="1"/>
  <c r="J206" i="1" s="1"/>
  <c r="I205" i="1"/>
  <c r="H205" i="1"/>
  <c r="G205" i="1"/>
  <c r="E205" i="1"/>
  <c r="J205" i="1" s="1"/>
  <c r="I204" i="1"/>
  <c r="H204" i="1"/>
  <c r="G204" i="1"/>
  <c r="E204" i="1"/>
  <c r="J204" i="1" s="1"/>
  <c r="I203" i="1"/>
  <c r="H203" i="1"/>
  <c r="G203" i="1"/>
  <c r="E203" i="1"/>
  <c r="J203" i="1" s="1"/>
  <c r="B203" i="1"/>
  <c r="J202" i="1"/>
  <c r="I202" i="1"/>
  <c r="H202" i="1"/>
  <c r="G202" i="1"/>
  <c r="B202" i="1" s="1"/>
  <c r="E202" i="1"/>
  <c r="I201" i="1"/>
  <c r="H201" i="1"/>
  <c r="G201" i="1"/>
  <c r="E201" i="1"/>
  <c r="J201" i="1" s="1"/>
  <c r="I200" i="1"/>
  <c r="H200" i="1"/>
  <c r="G200" i="1"/>
  <c r="B200" i="1" s="1"/>
  <c r="E200" i="1"/>
  <c r="J200" i="1" s="1"/>
  <c r="I199" i="1"/>
  <c r="H199" i="1"/>
  <c r="G199" i="1"/>
  <c r="E199" i="1"/>
  <c r="J199" i="1" s="1"/>
  <c r="I198" i="1"/>
  <c r="H198" i="1"/>
  <c r="G198" i="1"/>
  <c r="E198" i="1"/>
  <c r="J198" i="1" s="1"/>
  <c r="I197" i="1"/>
  <c r="H197" i="1"/>
  <c r="G197" i="1"/>
  <c r="B197" i="1" s="1"/>
  <c r="E197" i="1"/>
  <c r="J197" i="1" s="1"/>
  <c r="I196" i="1"/>
  <c r="H196" i="1"/>
  <c r="G196" i="1"/>
  <c r="B196" i="1" s="1"/>
  <c r="E196" i="1"/>
  <c r="J196" i="1" s="1"/>
  <c r="I195" i="1"/>
  <c r="H195" i="1"/>
  <c r="G195" i="1"/>
  <c r="E195" i="1"/>
  <c r="J195" i="1" s="1"/>
  <c r="I194" i="1"/>
  <c r="H194" i="1"/>
  <c r="G194" i="1"/>
  <c r="E194" i="1"/>
  <c r="J194" i="1" s="1"/>
  <c r="J193" i="1"/>
  <c r="I193" i="1"/>
  <c r="H193" i="1"/>
  <c r="G193" i="1"/>
  <c r="E193" i="1"/>
  <c r="I192" i="1"/>
  <c r="H192" i="1"/>
  <c r="G192" i="1"/>
  <c r="E192" i="1"/>
  <c r="J192" i="1" s="1"/>
  <c r="I191" i="1"/>
  <c r="H191" i="1"/>
  <c r="G191" i="1"/>
  <c r="E191" i="1"/>
  <c r="J191" i="1" s="1"/>
  <c r="I190" i="1"/>
  <c r="H190" i="1"/>
  <c r="G190" i="1"/>
  <c r="E190" i="1"/>
  <c r="J190" i="1" s="1"/>
  <c r="I189" i="1"/>
  <c r="H189" i="1"/>
  <c r="G189" i="1"/>
  <c r="E189" i="1"/>
  <c r="J189" i="1" s="1"/>
  <c r="I188" i="1"/>
  <c r="H188" i="1"/>
  <c r="G188" i="1"/>
  <c r="E188" i="1"/>
  <c r="J188" i="1" s="1"/>
  <c r="B188" i="1"/>
  <c r="I187" i="1"/>
  <c r="H187" i="1"/>
  <c r="G187" i="1"/>
  <c r="E187" i="1"/>
  <c r="J187" i="1" s="1"/>
  <c r="I186" i="1"/>
  <c r="H186" i="1"/>
  <c r="G186" i="1"/>
  <c r="B186" i="1" s="1"/>
  <c r="E186" i="1"/>
  <c r="J186" i="1" s="1"/>
  <c r="I185" i="1"/>
  <c r="H185" i="1"/>
  <c r="G185" i="1"/>
  <c r="E185" i="1"/>
  <c r="J185" i="1" s="1"/>
  <c r="I184" i="1"/>
  <c r="H184" i="1"/>
  <c r="G184" i="1"/>
  <c r="E184" i="1"/>
  <c r="J184" i="1" s="1"/>
  <c r="I183" i="1"/>
  <c r="H183" i="1"/>
  <c r="G183" i="1"/>
  <c r="E183" i="1"/>
  <c r="J183" i="1" s="1"/>
  <c r="I182" i="1"/>
  <c r="H182" i="1"/>
  <c r="G182" i="1"/>
  <c r="E182" i="1"/>
  <c r="J182" i="1" s="1"/>
  <c r="I181" i="1"/>
  <c r="H181" i="1"/>
  <c r="G181" i="1"/>
  <c r="E181" i="1"/>
  <c r="J181" i="1" s="1"/>
  <c r="I180" i="1"/>
  <c r="H180" i="1"/>
  <c r="G180" i="1"/>
  <c r="E180" i="1"/>
  <c r="J180" i="1" s="1"/>
  <c r="I179" i="1"/>
  <c r="H179" i="1"/>
  <c r="G179" i="1"/>
  <c r="B179" i="1" s="1"/>
  <c r="E179" i="1"/>
  <c r="J179" i="1" s="1"/>
  <c r="I178" i="1"/>
  <c r="H178" i="1"/>
  <c r="G178" i="1"/>
  <c r="B178" i="1" s="1"/>
  <c r="E178" i="1"/>
  <c r="J178" i="1" s="1"/>
  <c r="J177" i="1"/>
  <c r="I177" i="1"/>
  <c r="H177" i="1"/>
  <c r="G177" i="1"/>
  <c r="E177" i="1"/>
  <c r="B177" i="1"/>
  <c r="J176" i="1"/>
  <c r="I176" i="1"/>
  <c r="H176" i="1"/>
  <c r="G176" i="1"/>
  <c r="E176" i="1"/>
  <c r="I175" i="1"/>
  <c r="H175" i="1"/>
  <c r="G175" i="1"/>
  <c r="B175" i="1" s="1"/>
  <c r="E175" i="1"/>
  <c r="J175" i="1" s="1"/>
  <c r="I174" i="1"/>
  <c r="H174" i="1"/>
  <c r="G174" i="1"/>
  <c r="B174" i="1" s="1"/>
  <c r="E174" i="1"/>
  <c r="J174" i="1" s="1"/>
  <c r="I173" i="1"/>
  <c r="H173" i="1"/>
  <c r="G173" i="1"/>
  <c r="B173" i="1" s="1"/>
  <c r="E173" i="1"/>
  <c r="J173" i="1" s="1"/>
  <c r="J172" i="1"/>
  <c r="I172" i="1"/>
  <c r="H172" i="1"/>
  <c r="G172" i="1"/>
  <c r="B172" i="1" s="1"/>
  <c r="E172" i="1"/>
  <c r="J171" i="1"/>
  <c r="I171" i="1"/>
  <c r="H171" i="1"/>
  <c r="G171" i="1"/>
  <c r="B171" i="1" s="1"/>
  <c r="E171" i="1"/>
  <c r="I170" i="1"/>
  <c r="H170" i="1"/>
  <c r="G170" i="1"/>
  <c r="E170" i="1"/>
  <c r="J170" i="1" s="1"/>
  <c r="J169" i="1"/>
  <c r="I169" i="1"/>
  <c r="H169" i="1"/>
  <c r="G169" i="1"/>
  <c r="E169" i="1"/>
  <c r="I168" i="1"/>
  <c r="H168" i="1"/>
  <c r="G168" i="1"/>
  <c r="E168" i="1"/>
  <c r="J168" i="1" s="1"/>
  <c r="I167" i="1"/>
  <c r="H167" i="1"/>
  <c r="G167" i="1"/>
  <c r="B167" i="1" s="1"/>
  <c r="E167" i="1"/>
  <c r="J167" i="1" s="1"/>
  <c r="I166" i="1"/>
  <c r="H166" i="1"/>
  <c r="G166" i="1"/>
  <c r="B166" i="1" s="1"/>
  <c r="E166" i="1"/>
  <c r="J166" i="1" s="1"/>
  <c r="I165" i="1"/>
  <c r="H165" i="1"/>
  <c r="G165" i="1"/>
  <c r="E165" i="1"/>
  <c r="J165" i="1" s="1"/>
  <c r="I164" i="1"/>
  <c r="H164" i="1"/>
  <c r="G164" i="1"/>
  <c r="E164" i="1"/>
  <c r="J164" i="1" s="1"/>
  <c r="I163" i="1"/>
  <c r="H163" i="1"/>
  <c r="B163" i="1" s="1"/>
  <c r="G163" i="1"/>
  <c r="E163" i="1"/>
  <c r="J163" i="1" s="1"/>
  <c r="I162" i="1"/>
  <c r="H162" i="1"/>
  <c r="G162" i="1"/>
  <c r="E162" i="1"/>
  <c r="J162" i="1" s="1"/>
  <c r="I161" i="1"/>
  <c r="H161" i="1"/>
  <c r="G161" i="1"/>
  <c r="E161" i="1"/>
  <c r="J161" i="1" s="1"/>
  <c r="I160" i="1"/>
  <c r="H160" i="1"/>
  <c r="G160" i="1"/>
  <c r="E160" i="1"/>
  <c r="J160" i="1" s="1"/>
  <c r="I159" i="1"/>
  <c r="H159" i="1"/>
  <c r="G159" i="1"/>
  <c r="B159" i="1" s="1"/>
  <c r="E159" i="1"/>
  <c r="J159" i="1" s="1"/>
  <c r="I158" i="1"/>
  <c r="H158" i="1"/>
  <c r="G158" i="1"/>
  <c r="E158" i="1"/>
  <c r="J158" i="1" s="1"/>
  <c r="I157" i="1"/>
  <c r="H157" i="1"/>
  <c r="G157" i="1"/>
  <c r="E157" i="1"/>
  <c r="J157" i="1" s="1"/>
  <c r="I156" i="1"/>
  <c r="H156" i="1"/>
  <c r="G156" i="1"/>
  <c r="E156" i="1"/>
  <c r="J156" i="1" s="1"/>
  <c r="I155" i="1"/>
  <c r="H155" i="1"/>
  <c r="G155" i="1"/>
  <c r="E155" i="1"/>
  <c r="J155" i="1" s="1"/>
  <c r="B155" i="1"/>
  <c r="J154" i="1"/>
  <c r="I154" i="1"/>
  <c r="H154" i="1"/>
  <c r="G154" i="1"/>
  <c r="E154" i="1"/>
  <c r="I153" i="1"/>
  <c r="H153" i="1"/>
  <c r="G153" i="1"/>
  <c r="B153" i="1" s="1"/>
  <c r="E153" i="1"/>
  <c r="J153" i="1" s="1"/>
  <c r="I152" i="1"/>
  <c r="H152" i="1"/>
  <c r="G152" i="1"/>
  <c r="E152" i="1"/>
  <c r="J152" i="1" s="1"/>
  <c r="J151" i="1"/>
  <c r="I151" i="1"/>
  <c r="H151" i="1"/>
  <c r="G151" i="1"/>
  <c r="E151" i="1"/>
  <c r="I150" i="1"/>
  <c r="H150" i="1"/>
  <c r="G150" i="1"/>
  <c r="E150" i="1"/>
  <c r="J150" i="1" s="1"/>
  <c r="I149" i="1"/>
  <c r="H149" i="1"/>
  <c r="G149" i="1"/>
  <c r="E149" i="1"/>
  <c r="J149" i="1" s="1"/>
  <c r="I148" i="1"/>
  <c r="H148" i="1"/>
  <c r="G148" i="1"/>
  <c r="E148" i="1"/>
  <c r="J148" i="1" s="1"/>
  <c r="I147" i="1"/>
  <c r="C147" i="1" s="1"/>
  <c r="H147" i="1"/>
  <c r="G147" i="1"/>
  <c r="E147" i="1"/>
  <c r="J147" i="1" s="1"/>
  <c r="B147" i="1"/>
  <c r="I146" i="1"/>
  <c r="H146" i="1"/>
  <c r="G146" i="1"/>
  <c r="B146" i="1" s="1"/>
  <c r="E146" i="1"/>
  <c r="J146" i="1" s="1"/>
  <c r="I145" i="1"/>
  <c r="H145" i="1"/>
  <c r="G145" i="1"/>
  <c r="B145" i="1" s="1"/>
  <c r="E145" i="1"/>
  <c r="J145" i="1" s="1"/>
  <c r="I144" i="1"/>
  <c r="H144" i="1"/>
  <c r="G144" i="1"/>
  <c r="E144" i="1"/>
  <c r="J144" i="1" s="1"/>
  <c r="I143" i="1"/>
  <c r="H143" i="1"/>
  <c r="G143" i="1"/>
  <c r="E143" i="1"/>
  <c r="J143" i="1" s="1"/>
  <c r="I142" i="1"/>
  <c r="H142" i="1"/>
  <c r="G142" i="1"/>
  <c r="E142" i="1"/>
  <c r="J142" i="1" s="1"/>
  <c r="I141" i="1"/>
  <c r="H141" i="1"/>
  <c r="G141" i="1"/>
  <c r="E141" i="1"/>
  <c r="J141" i="1" s="1"/>
  <c r="I140" i="1"/>
  <c r="H140" i="1"/>
  <c r="G140" i="1"/>
  <c r="E140" i="1"/>
  <c r="J140" i="1" s="1"/>
  <c r="I139" i="1"/>
  <c r="H139" i="1"/>
  <c r="G139" i="1"/>
  <c r="E139" i="1"/>
  <c r="J139" i="1" s="1"/>
  <c r="B139" i="1"/>
  <c r="J138" i="1"/>
  <c r="I138" i="1"/>
  <c r="H138" i="1"/>
  <c r="G138" i="1"/>
  <c r="E138" i="1"/>
  <c r="I137" i="1"/>
  <c r="H137" i="1"/>
  <c r="G137" i="1"/>
  <c r="B137" i="1" s="1"/>
  <c r="E137" i="1"/>
  <c r="J137" i="1" s="1"/>
  <c r="I136" i="1"/>
  <c r="H136" i="1"/>
  <c r="G136" i="1"/>
  <c r="E136" i="1"/>
  <c r="J136" i="1" s="1"/>
  <c r="I135" i="1"/>
  <c r="H135" i="1"/>
  <c r="G135" i="1"/>
  <c r="E135" i="1"/>
  <c r="J135" i="1" s="1"/>
  <c r="I134" i="1"/>
  <c r="H134" i="1"/>
  <c r="G134" i="1"/>
  <c r="E134" i="1"/>
  <c r="J134" i="1" s="1"/>
  <c r="I133" i="1"/>
  <c r="H133" i="1"/>
  <c r="G133" i="1"/>
  <c r="E133" i="1"/>
  <c r="J133" i="1" s="1"/>
  <c r="I132" i="1"/>
  <c r="H132" i="1"/>
  <c r="G132" i="1"/>
  <c r="E132" i="1"/>
  <c r="J132" i="1" s="1"/>
  <c r="I131" i="1"/>
  <c r="H131" i="1"/>
  <c r="B131" i="1" s="1"/>
  <c r="G131" i="1"/>
  <c r="E131" i="1"/>
  <c r="J131" i="1" s="1"/>
  <c r="I130" i="1"/>
  <c r="H130" i="1"/>
  <c r="G130" i="1"/>
  <c r="B130" i="1" s="1"/>
  <c r="E130" i="1"/>
  <c r="J130" i="1" s="1"/>
  <c r="I129" i="1"/>
  <c r="H129" i="1"/>
  <c r="G129" i="1"/>
  <c r="B129" i="1" s="1"/>
  <c r="E129" i="1"/>
  <c r="J129" i="1" s="1"/>
  <c r="I128" i="1"/>
  <c r="H128" i="1"/>
  <c r="G128" i="1"/>
  <c r="B128" i="1" s="1"/>
  <c r="E128" i="1"/>
  <c r="J128" i="1" s="1"/>
  <c r="J127" i="1"/>
  <c r="I127" i="1"/>
  <c r="H127" i="1"/>
  <c r="G127" i="1"/>
  <c r="E127" i="1"/>
  <c r="I126" i="1"/>
  <c r="H126" i="1"/>
  <c r="G126" i="1"/>
  <c r="E126" i="1"/>
  <c r="J126" i="1" s="1"/>
  <c r="I125" i="1"/>
  <c r="H125" i="1"/>
  <c r="G125" i="1"/>
  <c r="E125" i="1"/>
  <c r="J125" i="1" s="1"/>
  <c r="I124" i="1"/>
  <c r="H124" i="1"/>
  <c r="G124" i="1"/>
  <c r="E124" i="1"/>
  <c r="J124" i="1" s="1"/>
  <c r="I123" i="1"/>
  <c r="H123" i="1"/>
  <c r="B123" i="1" s="1"/>
  <c r="C123" i="1" s="1"/>
  <c r="G123" i="1"/>
  <c r="E123" i="1"/>
  <c r="J123" i="1" s="1"/>
  <c r="I122" i="1"/>
  <c r="H122" i="1"/>
  <c r="G122" i="1"/>
  <c r="E122" i="1"/>
  <c r="J122" i="1" s="1"/>
  <c r="I121" i="1"/>
  <c r="H121" i="1"/>
  <c r="G121" i="1"/>
  <c r="E121" i="1"/>
  <c r="J121" i="1" s="1"/>
  <c r="J120" i="1"/>
  <c r="I120" i="1"/>
  <c r="H120" i="1"/>
  <c r="G120" i="1"/>
  <c r="B120" i="1" s="1"/>
  <c r="E120" i="1"/>
  <c r="I119" i="1"/>
  <c r="H119" i="1"/>
  <c r="G119" i="1"/>
  <c r="E119" i="1"/>
  <c r="J119" i="1" s="1"/>
  <c r="I118" i="1"/>
  <c r="H118" i="1"/>
  <c r="G118" i="1"/>
  <c r="E118" i="1"/>
  <c r="J118" i="1" s="1"/>
  <c r="I117" i="1"/>
  <c r="H117" i="1"/>
  <c r="G117" i="1"/>
  <c r="E117" i="1"/>
  <c r="J117" i="1" s="1"/>
  <c r="I116" i="1"/>
  <c r="H116" i="1"/>
  <c r="G116" i="1"/>
  <c r="B116" i="1" s="1"/>
  <c r="E116" i="1"/>
  <c r="J116" i="1" s="1"/>
  <c r="I115" i="1"/>
  <c r="H115" i="1"/>
  <c r="G115" i="1"/>
  <c r="B115" i="1" s="1"/>
  <c r="E115" i="1"/>
  <c r="J115" i="1" s="1"/>
  <c r="C115" i="1" s="1"/>
  <c r="I114" i="1"/>
  <c r="H114" i="1"/>
  <c r="G114" i="1"/>
  <c r="B114" i="1" s="1"/>
  <c r="E114" i="1"/>
  <c r="J114" i="1" s="1"/>
  <c r="I113" i="1"/>
  <c r="H113" i="1"/>
  <c r="G113" i="1"/>
  <c r="B113" i="1" s="1"/>
  <c r="E113" i="1"/>
  <c r="J113" i="1" s="1"/>
  <c r="J112" i="1"/>
  <c r="I112" i="1"/>
  <c r="H112" i="1"/>
  <c r="G112" i="1"/>
  <c r="B112" i="1" s="1"/>
  <c r="E112" i="1"/>
  <c r="I111" i="1"/>
  <c r="H111" i="1"/>
  <c r="G111" i="1"/>
  <c r="E111" i="1"/>
  <c r="J111" i="1" s="1"/>
  <c r="I110" i="1"/>
  <c r="H110" i="1"/>
  <c r="G110" i="1"/>
  <c r="E110" i="1"/>
  <c r="J110" i="1" s="1"/>
  <c r="I109" i="1"/>
  <c r="H109" i="1"/>
  <c r="G109" i="1"/>
  <c r="E109" i="1"/>
  <c r="J109" i="1" s="1"/>
  <c r="I108" i="1"/>
  <c r="H108" i="1"/>
  <c r="G108" i="1"/>
  <c r="E108" i="1"/>
  <c r="J108" i="1" s="1"/>
  <c r="I107" i="1"/>
  <c r="H107" i="1"/>
  <c r="G107" i="1"/>
  <c r="E107" i="1"/>
  <c r="J107" i="1" s="1"/>
  <c r="I106" i="1"/>
  <c r="H106" i="1"/>
  <c r="G106" i="1"/>
  <c r="E106" i="1"/>
  <c r="J106" i="1" s="1"/>
  <c r="B106" i="1"/>
  <c r="I105" i="1"/>
  <c r="H105" i="1"/>
  <c r="G105" i="1"/>
  <c r="B105" i="1" s="1"/>
  <c r="E105" i="1"/>
  <c r="J105" i="1" s="1"/>
  <c r="I104" i="1"/>
  <c r="H104" i="1"/>
  <c r="G104" i="1"/>
  <c r="E104" i="1"/>
  <c r="J104" i="1" s="1"/>
  <c r="I103" i="1"/>
  <c r="H103" i="1"/>
  <c r="G103" i="1"/>
  <c r="E103" i="1"/>
  <c r="J103" i="1" s="1"/>
  <c r="I102" i="1"/>
  <c r="H102" i="1"/>
  <c r="G102" i="1"/>
  <c r="E102" i="1"/>
  <c r="J102" i="1" s="1"/>
  <c r="I101" i="1"/>
  <c r="H101" i="1"/>
  <c r="G101" i="1"/>
  <c r="E101" i="1"/>
  <c r="J101" i="1" s="1"/>
  <c r="I100" i="1"/>
  <c r="H100" i="1"/>
  <c r="G100" i="1"/>
  <c r="B100" i="1" s="1"/>
  <c r="E100" i="1"/>
  <c r="J100" i="1" s="1"/>
  <c r="I99" i="1"/>
  <c r="H99" i="1"/>
  <c r="G99" i="1"/>
  <c r="E99" i="1"/>
  <c r="J99" i="1" s="1"/>
  <c r="I98" i="1"/>
  <c r="H98" i="1"/>
  <c r="G98" i="1"/>
  <c r="B98" i="1" s="1"/>
  <c r="E98" i="1"/>
  <c r="J98" i="1" s="1"/>
  <c r="I97" i="1"/>
  <c r="H97" i="1"/>
  <c r="G97" i="1"/>
  <c r="E97" i="1"/>
  <c r="J97" i="1" s="1"/>
  <c r="I96" i="1"/>
  <c r="H96" i="1"/>
  <c r="G96" i="1"/>
  <c r="E96" i="1"/>
  <c r="J96" i="1" s="1"/>
  <c r="I95" i="1"/>
  <c r="H95" i="1"/>
  <c r="G95" i="1"/>
  <c r="E95" i="1"/>
  <c r="J95" i="1" s="1"/>
  <c r="I94" i="1"/>
  <c r="H94" i="1"/>
  <c r="G94" i="1"/>
  <c r="E94" i="1"/>
  <c r="J94" i="1" s="1"/>
  <c r="I93" i="1"/>
  <c r="H93" i="1"/>
  <c r="G93" i="1"/>
  <c r="E93" i="1"/>
  <c r="J93" i="1" s="1"/>
  <c r="I92" i="1"/>
  <c r="H92" i="1"/>
  <c r="G92" i="1"/>
  <c r="E92" i="1"/>
  <c r="J92" i="1" s="1"/>
  <c r="I91" i="1"/>
  <c r="H91" i="1"/>
  <c r="G91" i="1"/>
  <c r="E91" i="1"/>
  <c r="J91" i="1" s="1"/>
  <c r="B91" i="1"/>
  <c r="J90" i="1"/>
  <c r="I90" i="1"/>
  <c r="H90" i="1"/>
  <c r="G90" i="1"/>
  <c r="B90" i="1" s="1"/>
  <c r="E90" i="1"/>
  <c r="I89" i="1"/>
  <c r="H89" i="1"/>
  <c r="G89" i="1"/>
  <c r="B89" i="1" s="1"/>
  <c r="E89" i="1"/>
  <c r="J89" i="1" s="1"/>
  <c r="I88" i="1"/>
  <c r="H88" i="1"/>
  <c r="G88" i="1"/>
  <c r="E88" i="1"/>
  <c r="J88" i="1" s="1"/>
  <c r="I87" i="1"/>
  <c r="H87" i="1"/>
  <c r="G87" i="1"/>
  <c r="E87" i="1"/>
  <c r="J87" i="1" s="1"/>
  <c r="I86" i="1"/>
  <c r="H86" i="1"/>
  <c r="G86" i="1"/>
  <c r="E86" i="1"/>
  <c r="J86" i="1" s="1"/>
  <c r="I85" i="1"/>
  <c r="H85" i="1"/>
  <c r="G85" i="1"/>
  <c r="E85" i="1"/>
  <c r="J85" i="1" s="1"/>
  <c r="I84" i="1"/>
  <c r="H84" i="1"/>
  <c r="B84" i="1" s="1"/>
  <c r="C84" i="1" s="1"/>
  <c r="G84" i="1"/>
  <c r="E84" i="1"/>
  <c r="J84" i="1" s="1"/>
  <c r="I83" i="1"/>
  <c r="H83" i="1"/>
  <c r="B83" i="1" s="1"/>
  <c r="G83" i="1"/>
  <c r="E83" i="1"/>
  <c r="J83" i="1" s="1"/>
  <c r="I82" i="1"/>
  <c r="H82" i="1"/>
  <c r="G82" i="1"/>
  <c r="B82" i="1" s="1"/>
  <c r="E82" i="1"/>
  <c r="J82" i="1" s="1"/>
  <c r="J81" i="1"/>
  <c r="I81" i="1"/>
  <c r="H81" i="1"/>
  <c r="G81" i="1"/>
  <c r="E81" i="1"/>
  <c r="I80" i="1"/>
  <c r="H80" i="1"/>
  <c r="G80" i="1"/>
  <c r="E80" i="1"/>
  <c r="J80" i="1" s="1"/>
  <c r="I79" i="1"/>
  <c r="H79" i="1"/>
  <c r="G79" i="1"/>
  <c r="E79" i="1"/>
  <c r="J79" i="1" s="1"/>
  <c r="I78" i="1"/>
  <c r="H78" i="1"/>
  <c r="G78" i="1"/>
  <c r="E78" i="1"/>
  <c r="J78" i="1" s="1"/>
  <c r="I77" i="1"/>
  <c r="H77" i="1"/>
  <c r="G77" i="1"/>
  <c r="E77" i="1"/>
  <c r="J77" i="1" s="1"/>
  <c r="I76" i="1"/>
  <c r="H76" i="1"/>
  <c r="B76" i="1" s="1"/>
  <c r="G76" i="1"/>
  <c r="E76" i="1"/>
  <c r="J76" i="1" s="1"/>
  <c r="I75" i="1"/>
  <c r="H75" i="1"/>
  <c r="G75" i="1"/>
  <c r="E75" i="1"/>
  <c r="J75" i="1" s="1"/>
  <c r="B75" i="1"/>
  <c r="J74" i="1"/>
  <c r="I74" i="1"/>
  <c r="H74" i="1"/>
  <c r="G74" i="1"/>
  <c r="B74" i="1" s="1"/>
  <c r="E74" i="1"/>
  <c r="I73" i="1"/>
  <c r="H73" i="1"/>
  <c r="G73" i="1"/>
  <c r="E73" i="1"/>
  <c r="J73" i="1" s="1"/>
  <c r="J72" i="1"/>
  <c r="I72" i="1"/>
  <c r="H72" i="1"/>
  <c r="G72" i="1"/>
  <c r="E72" i="1"/>
  <c r="J71" i="1"/>
  <c r="I71" i="1"/>
  <c r="H71" i="1"/>
  <c r="G71" i="1"/>
  <c r="E71" i="1"/>
  <c r="I70" i="1"/>
  <c r="H70" i="1"/>
  <c r="G70" i="1"/>
  <c r="E70" i="1"/>
  <c r="J70" i="1" s="1"/>
  <c r="I69" i="1"/>
  <c r="H69" i="1"/>
  <c r="G69" i="1"/>
  <c r="B69" i="1" s="1"/>
  <c r="E69" i="1"/>
  <c r="J69" i="1" s="1"/>
  <c r="I68" i="1"/>
  <c r="H68" i="1"/>
  <c r="G68" i="1"/>
  <c r="E68" i="1"/>
  <c r="J68" i="1" s="1"/>
  <c r="I67" i="1"/>
  <c r="H67" i="1"/>
  <c r="G67" i="1"/>
  <c r="E67" i="1"/>
  <c r="J67" i="1" s="1"/>
  <c r="B67" i="1"/>
  <c r="I66" i="1"/>
  <c r="H66" i="1"/>
  <c r="G66" i="1"/>
  <c r="B66" i="1" s="1"/>
  <c r="E66" i="1"/>
  <c r="J66" i="1" s="1"/>
  <c r="J65" i="1"/>
  <c r="I65" i="1"/>
  <c r="H65" i="1"/>
  <c r="G65" i="1"/>
  <c r="E65" i="1"/>
  <c r="J64" i="1"/>
  <c r="I64" i="1"/>
  <c r="H64" i="1"/>
  <c r="G64" i="1"/>
  <c r="E64" i="1"/>
  <c r="I63" i="1"/>
  <c r="H63" i="1"/>
  <c r="G63" i="1"/>
  <c r="E63" i="1"/>
  <c r="J63" i="1" s="1"/>
  <c r="I62" i="1"/>
  <c r="H62" i="1"/>
  <c r="G62" i="1"/>
  <c r="E62" i="1"/>
  <c r="J62" i="1" s="1"/>
  <c r="I61" i="1"/>
  <c r="H61" i="1"/>
  <c r="G61" i="1"/>
  <c r="B61" i="1" s="1"/>
  <c r="E61" i="1"/>
  <c r="J61" i="1" s="1"/>
  <c r="I60" i="1"/>
  <c r="H60" i="1"/>
  <c r="G60" i="1"/>
  <c r="B60" i="1" s="1"/>
  <c r="E60" i="1"/>
  <c r="J60" i="1" s="1"/>
  <c r="I59" i="1"/>
  <c r="H59" i="1"/>
  <c r="G59" i="1"/>
  <c r="E59" i="1"/>
  <c r="J59" i="1" s="1"/>
  <c r="I58" i="1"/>
  <c r="H58" i="1"/>
  <c r="G58" i="1"/>
  <c r="E58" i="1"/>
  <c r="J58" i="1" s="1"/>
  <c r="B58" i="1"/>
  <c r="I57" i="1"/>
  <c r="H57" i="1"/>
  <c r="G57" i="1"/>
  <c r="B57" i="1" s="1"/>
  <c r="E57" i="1"/>
  <c r="J57" i="1" s="1"/>
  <c r="I56" i="1"/>
  <c r="H56" i="1"/>
  <c r="G56" i="1"/>
  <c r="B56" i="1" s="1"/>
  <c r="E56" i="1"/>
  <c r="J56" i="1" s="1"/>
  <c r="I55" i="1"/>
  <c r="H55" i="1"/>
  <c r="G55" i="1"/>
  <c r="E55" i="1"/>
  <c r="J55" i="1" s="1"/>
  <c r="I54" i="1"/>
  <c r="H54" i="1"/>
  <c r="G54" i="1"/>
  <c r="E54" i="1"/>
  <c r="J54" i="1" s="1"/>
  <c r="I53" i="1"/>
  <c r="H53" i="1"/>
  <c r="G53" i="1"/>
  <c r="E53" i="1"/>
  <c r="J53" i="1" s="1"/>
  <c r="I52" i="1"/>
  <c r="H52" i="1"/>
  <c r="G52" i="1"/>
  <c r="B52" i="1" s="1"/>
  <c r="E52" i="1"/>
  <c r="J52" i="1" s="1"/>
  <c r="I51" i="1"/>
  <c r="H51" i="1"/>
  <c r="G51" i="1"/>
  <c r="B51" i="1" s="1"/>
  <c r="E51" i="1"/>
  <c r="J51" i="1" s="1"/>
  <c r="I50" i="1"/>
  <c r="H50" i="1"/>
  <c r="B50" i="1" s="1"/>
  <c r="G50" i="1"/>
  <c r="E50" i="1"/>
  <c r="J50" i="1" s="1"/>
  <c r="I49" i="1"/>
  <c r="H49" i="1"/>
  <c r="G49" i="1"/>
  <c r="B49" i="1" s="1"/>
  <c r="E49" i="1"/>
  <c r="J49" i="1" s="1"/>
  <c r="I48" i="1"/>
  <c r="H48" i="1"/>
  <c r="G48" i="1"/>
  <c r="E48" i="1"/>
  <c r="J48" i="1" s="1"/>
  <c r="I47" i="1"/>
  <c r="H47" i="1"/>
  <c r="G47" i="1"/>
  <c r="E47" i="1"/>
  <c r="J47" i="1" s="1"/>
  <c r="I46" i="1"/>
  <c r="H46" i="1"/>
  <c r="G46" i="1"/>
  <c r="E46" i="1"/>
  <c r="J46" i="1" s="1"/>
  <c r="I45" i="1"/>
  <c r="H45" i="1"/>
  <c r="G45" i="1"/>
  <c r="E45" i="1"/>
  <c r="J45" i="1" s="1"/>
  <c r="I44" i="1"/>
  <c r="H44" i="1"/>
  <c r="G44" i="1"/>
  <c r="B44" i="1" s="1"/>
  <c r="E44" i="1"/>
  <c r="J44" i="1" s="1"/>
  <c r="I43" i="1"/>
  <c r="H43" i="1"/>
  <c r="G43" i="1"/>
  <c r="E43" i="1"/>
  <c r="J43" i="1" s="1"/>
  <c r="B43" i="1"/>
  <c r="I42" i="1"/>
  <c r="H42" i="1"/>
  <c r="G42" i="1"/>
  <c r="B42" i="1" s="1"/>
  <c r="E42" i="1"/>
  <c r="J42" i="1" s="1"/>
  <c r="I41" i="1"/>
  <c r="H41" i="1"/>
  <c r="G41" i="1"/>
  <c r="B41" i="1" s="1"/>
  <c r="E41" i="1"/>
  <c r="J41" i="1" s="1"/>
  <c r="J40" i="1"/>
  <c r="I40" i="1"/>
  <c r="H40" i="1"/>
  <c r="G40" i="1"/>
  <c r="E40" i="1"/>
  <c r="I39" i="1"/>
  <c r="H39" i="1"/>
  <c r="G39" i="1"/>
  <c r="E39" i="1"/>
  <c r="J39" i="1" s="1"/>
  <c r="I38" i="1"/>
  <c r="H38" i="1"/>
  <c r="G38" i="1"/>
  <c r="E38" i="1"/>
  <c r="J38" i="1" s="1"/>
  <c r="I37" i="1"/>
  <c r="H37" i="1"/>
  <c r="G37" i="1"/>
  <c r="E37" i="1"/>
  <c r="J37" i="1" s="1"/>
  <c r="I36" i="1"/>
  <c r="H36" i="1"/>
  <c r="G36" i="1"/>
  <c r="E36" i="1"/>
  <c r="J36" i="1" s="1"/>
  <c r="I35" i="1"/>
  <c r="H35" i="1"/>
  <c r="G35" i="1"/>
  <c r="E35" i="1"/>
  <c r="J35" i="1" s="1"/>
  <c r="I34" i="1"/>
  <c r="H34" i="1"/>
  <c r="G34" i="1"/>
  <c r="E34" i="1"/>
  <c r="J34" i="1" s="1"/>
  <c r="B34" i="1"/>
  <c r="J33" i="1"/>
  <c r="I33" i="1"/>
  <c r="H33" i="1"/>
  <c r="G33" i="1"/>
  <c r="E33" i="1"/>
  <c r="I32" i="1"/>
  <c r="H32" i="1"/>
  <c r="G32" i="1"/>
  <c r="E32" i="1"/>
  <c r="J32" i="1" s="1"/>
  <c r="I31" i="1"/>
  <c r="H31" i="1"/>
  <c r="G31" i="1"/>
  <c r="E31" i="1"/>
  <c r="J31" i="1" s="1"/>
  <c r="I30" i="1"/>
  <c r="H30" i="1"/>
  <c r="G30" i="1"/>
  <c r="E30" i="1"/>
  <c r="J30" i="1" s="1"/>
  <c r="I29" i="1"/>
  <c r="H29" i="1"/>
  <c r="G29" i="1"/>
  <c r="E29" i="1"/>
  <c r="J29" i="1" s="1"/>
  <c r="I28" i="1"/>
  <c r="H28" i="1"/>
  <c r="G28" i="1"/>
  <c r="B28" i="1" s="1"/>
  <c r="C28" i="1" s="1"/>
  <c r="E28" i="1"/>
  <c r="J28" i="1" s="1"/>
  <c r="I27" i="1"/>
  <c r="H27" i="1"/>
  <c r="G27" i="1"/>
  <c r="B27" i="1" s="1"/>
  <c r="E27" i="1"/>
  <c r="J27" i="1" s="1"/>
  <c r="I26" i="1"/>
  <c r="H26" i="1"/>
  <c r="G26" i="1"/>
  <c r="E26" i="1"/>
  <c r="J26" i="1" s="1"/>
  <c r="I25" i="1"/>
  <c r="H25" i="1"/>
  <c r="G25" i="1"/>
  <c r="E25" i="1"/>
  <c r="J25" i="1" s="1"/>
  <c r="B25" i="1"/>
  <c r="J24" i="1"/>
  <c r="I24" i="1"/>
  <c r="H24" i="1"/>
  <c r="G24" i="1"/>
  <c r="E24" i="1"/>
  <c r="I23" i="1"/>
  <c r="H23" i="1"/>
  <c r="G23" i="1"/>
  <c r="E23" i="1"/>
  <c r="J23" i="1" s="1"/>
  <c r="I22" i="1"/>
  <c r="H22" i="1"/>
  <c r="G22" i="1"/>
  <c r="E22" i="1"/>
  <c r="J22" i="1" s="1"/>
  <c r="I21" i="1"/>
  <c r="H21" i="1"/>
  <c r="G21" i="1"/>
  <c r="E21" i="1"/>
  <c r="J21" i="1" s="1"/>
  <c r="I20" i="1"/>
  <c r="H20" i="1"/>
  <c r="G20" i="1"/>
  <c r="E20" i="1"/>
  <c r="J20" i="1" s="1"/>
  <c r="I19" i="1"/>
  <c r="H19" i="1"/>
  <c r="G19" i="1"/>
  <c r="B19" i="1" s="1"/>
  <c r="E19" i="1"/>
  <c r="J19" i="1" s="1"/>
  <c r="I18" i="1"/>
  <c r="H18" i="1"/>
  <c r="G18" i="1"/>
  <c r="E18" i="1"/>
  <c r="J18" i="1" s="1"/>
  <c r="I17" i="1"/>
  <c r="H17" i="1"/>
  <c r="G17" i="1"/>
  <c r="E17" i="1"/>
  <c r="J17" i="1" s="1"/>
  <c r="I16" i="1"/>
  <c r="H16" i="1"/>
  <c r="G16" i="1"/>
  <c r="B16" i="1" s="1"/>
  <c r="E16" i="1"/>
  <c r="J16" i="1" s="1"/>
  <c r="I15" i="1"/>
  <c r="H15" i="1"/>
  <c r="G15" i="1"/>
  <c r="B15" i="1" s="1"/>
  <c r="E15" i="1"/>
  <c r="J15" i="1" s="1"/>
  <c r="I14" i="1"/>
  <c r="H14" i="1"/>
  <c r="G14" i="1"/>
  <c r="B14" i="1" s="1"/>
  <c r="E14" i="1"/>
  <c r="J14" i="1" s="1"/>
  <c r="I13" i="1"/>
  <c r="H13" i="1"/>
  <c r="G13" i="1"/>
  <c r="E13" i="1"/>
  <c r="J13" i="1" s="1"/>
  <c r="I12" i="1"/>
  <c r="H12" i="1"/>
  <c r="G12" i="1"/>
  <c r="E12" i="1"/>
  <c r="J12" i="1" s="1"/>
  <c r="I11" i="1"/>
  <c r="H11" i="1"/>
  <c r="G11" i="1"/>
  <c r="E11" i="1"/>
  <c r="J11" i="1" s="1"/>
  <c r="I10" i="1"/>
  <c r="H10" i="1"/>
  <c r="G10" i="1"/>
  <c r="E10" i="1"/>
  <c r="J10" i="1" s="1"/>
  <c r="I9" i="1"/>
  <c r="H9" i="1"/>
  <c r="G9" i="1"/>
  <c r="B9" i="1" s="1"/>
  <c r="E9" i="1"/>
  <c r="J9" i="1" s="1"/>
  <c r="I8" i="1"/>
  <c r="H8" i="1"/>
  <c r="G8" i="1"/>
  <c r="E8" i="1"/>
  <c r="J8" i="1" s="1"/>
  <c r="I7" i="1"/>
  <c r="H7" i="1"/>
  <c r="B7" i="1" s="1"/>
  <c r="G7" i="1"/>
  <c r="E7" i="1"/>
  <c r="J7" i="1" s="1"/>
  <c r="I6" i="1"/>
  <c r="H6" i="1"/>
  <c r="G6" i="1"/>
  <c r="E6" i="1"/>
  <c r="J6" i="1" s="1"/>
  <c r="I5" i="1"/>
  <c r="H5" i="1"/>
  <c r="G5" i="1"/>
  <c r="E5" i="1"/>
  <c r="J5" i="1" s="1"/>
  <c r="I4" i="1"/>
  <c r="H4" i="1"/>
  <c r="B4" i="1" s="1"/>
  <c r="G4" i="1"/>
  <c r="E4" i="1"/>
  <c r="J4" i="1" s="1"/>
  <c r="I3" i="1"/>
  <c r="H3" i="1"/>
  <c r="G3" i="1"/>
  <c r="B3" i="1" s="1"/>
  <c r="E3" i="1"/>
  <c r="J3" i="1" s="1"/>
  <c r="I2" i="1"/>
  <c r="H2" i="1"/>
  <c r="G2" i="1"/>
  <c r="B2" i="1" s="1"/>
  <c r="E2" i="1"/>
  <c r="J2" i="1" s="1"/>
  <c r="C552" i="10" l="1"/>
  <c r="C536" i="10"/>
  <c r="C520" i="10"/>
  <c r="C504" i="10"/>
  <c r="C488" i="10"/>
  <c r="C540" i="10"/>
  <c r="C524" i="10"/>
  <c r="C508" i="10"/>
  <c r="C492" i="10"/>
  <c r="C476" i="10"/>
  <c r="C460" i="10"/>
  <c r="C444" i="10"/>
  <c r="C545" i="10"/>
  <c r="C539" i="10"/>
  <c r="C526" i="10"/>
  <c r="C513" i="10"/>
  <c r="C507" i="10"/>
  <c r="C494" i="10"/>
  <c r="C481" i="10"/>
  <c r="C475" i="10"/>
  <c r="C462" i="10"/>
  <c r="C449" i="10"/>
  <c r="C443" i="10"/>
  <c r="C499" i="10"/>
  <c r="C551" i="10"/>
  <c r="C538" i="10"/>
  <c r="C525" i="10"/>
  <c r="C519" i="10"/>
  <c r="C506" i="10"/>
  <c r="C493" i="10"/>
  <c r="C487" i="10"/>
  <c r="C474" i="10"/>
  <c r="C461" i="10"/>
  <c r="C455" i="10"/>
  <c r="C442" i="10"/>
  <c r="C549" i="10"/>
  <c r="C543" i="10"/>
  <c r="C530" i="10"/>
  <c r="C517" i="10"/>
  <c r="C511" i="10"/>
  <c r="C498" i="10"/>
  <c r="C485" i="10"/>
  <c r="C479" i="10"/>
  <c r="C466" i="10"/>
  <c r="C453" i="10"/>
  <c r="C447" i="10"/>
  <c r="C542" i="10"/>
  <c r="C529" i="10"/>
  <c r="C523" i="10"/>
  <c r="C510" i="10"/>
  <c r="C497" i="10"/>
  <c r="C491" i="10"/>
  <c r="C478" i="10"/>
  <c r="C465" i="10"/>
  <c r="C459" i="10"/>
  <c r="C446" i="10"/>
  <c r="C467" i="10"/>
  <c r="C554" i="10"/>
  <c r="C535" i="10"/>
  <c r="C522" i="10"/>
  <c r="C509" i="10"/>
  <c r="C503" i="10"/>
  <c r="C490" i="10"/>
  <c r="C477" i="10"/>
  <c r="C471" i="10"/>
  <c r="C458" i="10"/>
  <c r="C445" i="10"/>
  <c r="C547" i="10"/>
  <c r="C534" i="10"/>
  <c r="C521" i="10"/>
  <c r="C515" i="10"/>
  <c r="C502" i="10"/>
  <c r="C489" i="10"/>
  <c r="C483" i="10"/>
  <c r="C470" i="10"/>
  <c r="C457" i="10"/>
  <c r="C451" i="10"/>
  <c r="C531" i="10"/>
  <c r="C546" i="10"/>
  <c r="C527" i="10"/>
  <c r="C514" i="10"/>
  <c r="C501" i="10"/>
  <c r="C495" i="10"/>
  <c r="C482" i="10"/>
  <c r="C469" i="10"/>
  <c r="C463" i="10"/>
  <c r="C450" i="10"/>
  <c r="C553" i="9"/>
  <c r="C523" i="9"/>
  <c r="C521" i="9"/>
  <c r="C504" i="9"/>
  <c r="C491" i="9"/>
  <c r="C472" i="9"/>
  <c r="C459" i="9"/>
  <c r="C536" i="9"/>
  <c r="C528" i="9"/>
  <c r="C496" i="9"/>
  <c r="C548" i="9"/>
  <c r="C516" i="9"/>
  <c r="C484" i="9"/>
  <c r="C452" i="9"/>
  <c r="C532" i="9"/>
  <c r="C500" i="9"/>
  <c r="C468" i="9"/>
  <c r="C552" i="9"/>
  <c r="C488" i="9"/>
  <c r="C530" i="9"/>
  <c r="C498" i="9"/>
  <c r="C542" i="9"/>
  <c r="C490" i="9"/>
  <c r="C458" i="9"/>
  <c r="C520" i="9"/>
  <c r="C475" i="9"/>
  <c r="C443" i="9"/>
  <c r="C534" i="9"/>
  <c r="C502" i="9"/>
  <c r="C539" i="9"/>
  <c r="C507" i="9"/>
  <c r="C456" i="9"/>
  <c r="C514" i="9"/>
  <c r="C482" i="9"/>
  <c r="C450" i="9"/>
  <c r="C539" i="8"/>
  <c r="C459" i="8"/>
  <c r="C523" i="8"/>
  <c r="C507" i="8"/>
  <c r="C491" i="8"/>
  <c r="C475" i="8"/>
  <c r="C540" i="8"/>
  <c r="C524" i="8"/>
  <c r="C508" i="8"/>
  <c r="C492" i="8"/>
  <c r="C476" i="8"/>
  <c r="C463" i="8"/>
  <c r="C547" i="8"/>
  <c r="C531" i="8"/>
  <c r="C515" i="8"/>
  <c r="C499" i="8"/>
  <c r="C483" i="8"/>
  <c r="C467" i="8"/>
  <c r="C451" i="8"/>
  <c r="C551" i="8"/>
  <c r="C535" i="8"/>
  <c r="C519" i="8"/>
  <c r="C503" i="8"/>
  <c r="C487" i="8"/>
  <c r="C471" i="8"/>
  <c r="C455" i="8"/>
  <c r="C548" i="8"/>
  <c r="C532" i="8"/>
  <c r="C516" i="8"/>
  <c r="C500" i="8"/>
  <c r="C484" i="8"/>
  <c r="C468" i="8"/>
  <c r="C452" i="8"/>
  <c r="C536" i="8"/>
  <c r="C520" i="8"/>
  <c r="C504" i="8"/>
  <c r="C488" i="8"/>
  <c r="C472" i="8"/>
  <c r="C456" i="8"/>
  <c r="C460" i="8"/>
  <c r="C464" i="8"/>
  <c r="C448" i="8"/>
  <c r="C541" i="6"/>
  <c r="C525" i="6"/>
  <c r="C509" i="6"/>
  <c r="C461" i="6"/>
  <c r="C445" i="6"/>
  <c r="C529" i="6"/>
  <c r="C497" i="6"/>
  <c r="C465" i="6"/>
  <c r="C449" i="6"/>
  <c r="C533" i="6"/>
  <c r="C501" i="6"/>
  <c r="C485" i="6"/>
  <c r="C526" i="6"/>
  <c r="C500" i="6"/>
  <c r="C474" i="6"/>
  <c r="C458" i="6"/>
  <c r="C442" i="6"/>
  <c r="C550" i="6"/>
  <c r="C544" i="6"/>
  <c r="C518" i="6"/>
  <c r="C512" i="6"/>
  <c r="C486" i="6"/>
  <c r="C480" i="6"/>
  <c r="C524" i="6"/>
  <c r="C498" i="6"/>
  <c r="C492" i="6"/>
  <c r="C462" i="6"/>
  <c r="C446" i="6"/>
  <c r="C494" i="6"/>
  <c r="C542" i="6"/>
  <c r="C536" i="6"/>
  <c r="C510" i="6"/>
  <c r="C504" i="6"/>
  <c r="C478" i="6"/>
  <c r="C554" i="6"/>
  <c r="C548" i="6"/>
  <c r="C522" i="6"/>
  <c r="C516" i="6"/>
  <c r="C490" i="6"/>
  <c r="C484" i="6"/>
  <c r="C466" i="6"/>
  <c r="C450" i="6"/>
  <c r="C534" i="6"/>
  <c r="C528" i="6"/>
  <c r="C502" i="6"/>
  <c r="C496" i="6"/>
  <c r="C546" i="6"/>
  <c r="C540" i="6"/>
  <c r="C514" i="6"/>
  <c r="C508" i="6"/>
  <c r="C482" i="6"/>
  <c r="C476" i="6"/>
  <c r="C470" i="6"/>
  <c r="C454" i="6"/>
  <c r="C457" i="5"/>
  <c r="C465" i="5"/>
  <c r="C497" i="5"/>
  <c r="C447" i="5"/>
  <c r="C452" i="5"/>
  <c r="C453" i="5"/>
  <c r="C469" i="5"/>
  <c r="C484" i="5"/>
  <c r="C501" i="5"/>
  <c r="C509" i="5"/>
  <c r="C541" i="5"/>
  <c r="C449" i="5"/>
  <c r="C473" i="5"/>
  <c r="C489" i="5"/>
  <c r="C505" i="5"/>
  <c r="C521" i="5"/>
  <c r="C537" i="5"/>
  <c r="C500" i="5"/>
  <c r="C544" i="5"/>
  <c r="C499" i="5"/>
  <c r="C467" i="5"/>
  <c r="C543" i="5"/>
  <c r="C524" i="5"/>
  <c r="C511" i="5"/>
  <c r="C492" i="5"/>
  <c r="C532" i="5"/>
  <c r="C456" i="5"/>
  <c r="C512" i="5"/>
  <c r="C536" i="5"/>
  <c r="C523" i="5"/>
  <c r="C504" i="5"/>
  <c r="C491" i="5"/>
  <c r="C472" i="5"/>
  <c r="C468" i="5"/>
  <c r="C531" i="5"/>
  <c r="C548" i="5"/>
  <c r="C535" i="5"/>
  <c r="C516" i="5"/>
  <c r="C480" i="5"/>
  <c r="C547" i="5"/>
  <c r="C528" i="5"/>
  <c r="C515" i="5"/>
  <c r="C496" i="5"/>
  <c r="C483" i="5"/>
  <c r="C464" i="5"/>
  <c r="C540" i="5"/>
  <c r="C527" i="5"/>
  <c r="C508" i="5"/>
  <c r="C539" i="5"/>
  <c r="C520" i="5"/>
  <c r="C507" i="5"/>
  <c r="C488" i="5"/>
  <c r="C475" i="5"/>
  <c r="C455" i="4"/>
  <c r="C487" i="4"/>
  <c r="C519" i="4"/>
  <c r="C458" i="4"/>
  <c r="C451" i="4"/>
  <c r="C467" i="4"/>
  <c r="C483" i="4"/>
  <c r="C499" i="4"/>
  <c r="C515" i="4"/>
  <c r="C531" i="4"/>
  <c r="C547" i="4"/>
  <c r="C445" i="4"/>
  <c r="C450" i="4"/>
  <c r="C461" i="4"/>
  <c r="C466" i="4"/>
  <c r="C542" i="4"/>
  <c r="C454" i="4"/>
  <c r="C535" i="4"/>
  <c r="C522" i="4"/>
  <c r="C503" i="4"/>
  <c r="C490" i="4"/>
  <c r="C471" i="4"/>
  <c r="C459" i="4"/>
  <c r="C443" i="4"/>
  <c r="C523" i="4"/>
  <c r="C478" i="4"/>
  <c r="C534" i="4"/>
  <c r="C502" i="4"/>
  <c r="C491" i="4"/>
  <c r="C546" i="4"/>
  <c r="C514" i="4"/>
  <c r="C482" i="4"/>
  <c r="C526" i="4"/>
  <c r="C494" i="4"/>
  <c r="C462" i="4"/>
  <c r="C446" i="4"/>
  <c r="C538" i="4"/>
  <c r="C506" i="4"/>
  <c r="C474" i="4"/>
  <c r="C510" i="4"/>
  <c r="C550" i="4"/>
  <c r="C518" i="4"/>
  <c r="C486" i="4"/>
  <c r="C530" i="4"/>
  <c r="C498" i="4"/>
  <c r="C442" i="4"/>
  <c r="C473" i="3"/>
  <c r="C505" i="3"/>
  <c r="C453" i="3"/>
  <c r="C469" i="3"/>
  <c r="C485" i="3"/>
  <c r="C501" i="3"/>
  <c r="C517" i="3"/>
  <c r="C533" i="3"/>
  <c r="C449" i="3"/>
  <c r="C460" i="3"/>
  <c r="C481" i="3"/>
  <c r="C465" i="3"/>
  <c r="C497" i="3"/>
  <c r="C513" i="3"/>
  <c r="C529" i="3"/>
  <c r="C448" i="3"/>
  <c r="C456" i="3"/>
  <c r="C510" i="3"/>
  <c r="C478" i="3"/>
  <c r="C446" i="3"/>
  <c r="C457" i="3"/>
  <c r="C522" i="3"/>
  <c r="C490" i="3"/>
  <c r="C458" i="3"/>
  <c r="C489" i="3"/>
  <c r="C514" i="3"/>
  <c r="C495" i="3"/>
  <c r="C507" i="3"/>
  <c r="C506" i="3"/>
  <c r="C474" i="3"/>
  <c r="C499" i="3"/>
  <c r="C521" i="3"/>
  <c r="C530" i="3"/>
  <c r="C498" i="3"/>
  <c r="C466" i="3"/>
  <c r="C541" i="2"/>
  <c r="C448" i="2"/>
  <c r="C464" i="2"/>
  <c r="C480" i="2"/>
  <c r="C496" i="2"/>
  <c r="C449" i="2"/>
  <c r="C465" i="2"/>
  <c r="C444" i="2"/>
  <c r="C452" i="2"/>
  <c r="C460" i="2"/>
  <c r="C468" i="2"/>
  <c r="C476" i="2"/>
  <c r="C492" i="2"/>
  <c r="C508" i="2"/>
  <c r="C524" i="2"/>
  <c r="C540" i="2"/>
  <c r="C453" i="2"/>
  <c r="C469" i="2"/>
  <c r="C485" i="2"/>
  <c r="C501" i="2"/>
  <c r="C517" i="2"/>
  <c r="C533" i="2"/>
  <c r="C535" i="2"/>
  <c r="C519" i="2"/>
  <c r="C503" i="2"/>
  <c r="C487" i="2"/>
  <c r="C539" i="2"/>
  <c r="C523" i="2"/>
  <c r="C507" i="2"/>
  <c r="C491" i="2"/>
  <c r="C475" i="2"/>
  <c r="C459" i="2"/>
  <c r="C443" i="2"/>
  <c r="C446" i="1"/>
  <c r="C448" i="1"/>
  <c r="C449" i="1"/>
  <c r="C462" i="1"/>
  <c r="C464" i="1"/>
  <c r="C465" i="1"/>
  <c r="C481" i="1"/>
  <c r="C496" i="1"/>
  <c r="C497" i="1"/>
  <c r="C513" i="1"/>
  <c r="C528" i="1"/>
  <c r="C529" i="1"/>
  <c r="C537" i="1"/>
  <c r="C442" i="1"/>
  <c r="C444" i="1"/>
  <c r="C458" i="1"/>
  <c r="C460" i="1"/>
  <c r="C469" i="1"/>
  <c r="C485" i="1"/>
  <c r="C493" i="1"/>
  <c r="C501" i="1"/>
  <c r="C517" i="1"/>
  <c r="C525" i="1"/>
  <c r="C533" i="1"/>
  <c r="C472" i="1"/>
  <c r="C488" i="1"/>
  <c r="C504" i="1"/>
  <c r="C520" i="1"/>
  <c r="C521" i="1"/>
  <c r="C536" i="1"/>
  <c r="C456" i="1"/>
  <c r="C524" i="1"/>
  <c r="C511" i="1"/>
  <c r="C492" i="1"/>
  <c r="C479" i="1"/>
  <c r="C455" i="1"/>
  <c r="C535" i="1"/>
  <c r="C516" i="1"/>
  <c r="C503" i="1"/>
  <c r="C484" i="1"/>
  <c r="C471" i="1"/>
  <c r="C459" i="1"/>
  <c r="C512" i="1"/>
  <c r="C540" i="1"/>
  <c r="C527" i="1"/>
  <c r="C508" i="1"/>
  <c r="C495" i="1"/>
  <c r="C476" i="1"/>
  <c r="C463" i="1"/>
  <c r="C447" i="1"/>
  <c r="C480" i="1"/>
  <c r="C330" i="5"/>
  <c r="C370" i="5"/>
  <c r="C394" i="5"/>
  <c r="C242" i="5"/>
  <c r="C298" i="5"/>
  <c r="C314" i="5"/>
  <c r="C266" i="5"/>
  <c r="C114" i="5"/>
  <c r="C378" i="5"/>
  <c r="C306" i="5"/>
  <c r="C322" i="5"/>
  <c r="C386" i="5"/>
  <c r="C234" i="4"/>
  <c r="C241" i="4"/>
  <c r="C342" i="4"/>
  <c r="C170" i="4"/>
  <c r="C181" i="4"/>
  <c r="C209" i="4"/>
  <c r="C329" i="4"/>
  <c r="C218" i="4"/>
  <c r="C250" i="4"/>
  <c r="C266" i="4"/>
  <c r="C282" i="4"/>
  <c r="C313" i="4"/>
  <c r="C337" i="4"/>
  <c r="C5" i="4"/>
  <c r="C210" i="4"/>
  <c r="C130" i="3"/>
  <c r="C194" i="3"/>
  <c r="C226" i="3"/>
  <c r="C290" i="3"/>
  <c r="C409" i="3"/>
  <c r="C274" i="3"/>
  <c r="C218" i="3"/>
  <c r="C49" i="3"/>
  <c r="C162" i="3"/>
  <c r="C393" i="3"/>
  <c r="C361" i="3"/>
  <c r="C73" i="3"/>
  <c r="C242" i="3"/>
  <c r="C298" i="3"/>
  <c r="C305" i="3"/>
  <c r="C345" i="3"/>
  <c r="C369" i="3"/>
  <c r="C385" i="3"/>
  <c r="C82" i="2"/>
  <c r="C210" i="2"/>
  <c r="C250" i="2"/>
  <c r="C322" i="2"/>
  <c r="C346" i="2"/>
  <c r="C402" i="2"/>
  <c r="C426" i="2"/>
  <c r="C50" i="2"/>
  <c r="C386" i="2"/>
  <c r="C290" i="2"/>
  <c r="C330" i="2"/>
  <c r="C434" i="2"/>
  <c r="C314" i="2"/>
  <c r="C394" i="2"/>
  <c r="C298" i="2"/>
  <c r="C370" i="2"/>
  <c r="C378" i="1"/>
  <c r="C178" i="1"/>
  <c r="C242" i="6"/>
  <c r="C305" i="6"/>
  <c r="C289" i="6"/>
  <c r="C33" i="6"/>
  <c r="C185" i="6"/>
  <c r="C337" i="6"/>
  <c r="C425" i="6"/>
  <c r="C433" i="6"/>
  <c r="C90" i="8"/>
  <c r="C433" i="8"/>
  <c r="C9" i="8"/>
  <c r="C153" i="8"/>
  <c r="C282" i="8"/>
  <c r="C369" i="8"/>
  <c r="C393" i="8"/>
  <c r="C441" i="8"/>
  <c r="C274" i="8"/>
  <c r="C417" i="8"/>
  <c r="C178" i="8"/>
  <c r="C146" i="8"/>
  <c r="C185" i="8"/>
  <c r="C377" i="8"/>
  <c r="C314" i="8"/>
  <c r="C401" i="8"/>
  <c r="C122" i="8"/>
  <c r="C273" i="8"/>
  <c r="C298" i="8"/>
  <c r="C354" i="8"/>
  <c r="C425" i="8"/>
  <c r="C336" i="9"/>
  <c r="C432" i="9"/>
  <c r="C280" i="9"/>
  <c r="C408" i="9"/>
  <c r="C208" i="9"/>
  <c r="C416" i="9"/>
  <c r="C410" i="10"/>
  <c r="C233" i="10"/>
  <c r="C282" i="10"/>
  <c r="C336" i="10"/>
  <c r="C34" i="10"/>
  <c r="C248" i="10"/>
  <c r="C297" i="10"/>
  <c r="C360" i="10"/>
  <c r="C426" i="10"/>
  <c r="C18" i="10"/>
  <c r="C73" i="10"/>
  <c r="C193" i="10"/>
  <c r="C288" i="10"/>
  <c r="C362" i="10"/>
  <c r="C394" i="10"/>
  <c r="C9" i="10"/>
  <c r="C378" i="10"/>
  <c r="C432" i="10"/>
  <c r="C218" i="10"/>
  <c r="C41" i="10"/>
  <c r="C98" i="10"/>
  <c r="C225" i="10"/>
  <c r="C274" i="10"/>
  <c r="C281" i="10"/>
  <c r="C346" i="10"/>
  <c r="C434" i="10"/>
  <c r="C173" i="1"/>
  <c r="C307" i="1"/>
  <c r="B427" i="1"/>
  <c r="C218" i="1"/>
  <c r="B322" i="1"/>
  <c r="C322" i="1" s="1"/>
  <c r="C358" i="1"/>
  <c r="B394" i="1"/>
  <c r="C130" i="1"/>
  <c r="B306" i="1"/>
  <c r="C390" i="1"/>
  <c r="C14" i="1"/>
  <c r="B36" i="1"/>
  <c r="C36" i="1" s="1"/>
  <c r="B40" i="1"/>
  <c r="B45" i="1"/>
  <c r="B72" i="1"/>
  <c r="B77" i="1"/>
  <c r="C77" i="1" s="1"/>
  <c r="B79" i="1"/>
  <c r="B97" i="1"/>
  <c r="B108" i="1"/>
  <c r="C108" i="1" s="1"/>
  <c r="B121" i="1"/>
  <c r="B161" i="1"/>
  <c r="B194" i="1"/>
  <c r="B205" i="1"/>
  <c r="B209" i="1"/>
  <c r="C209" i="1" s="1"/>
  <c r="B238" i="1"/>
  <c r="C238" i="1" s="1"/>
  <c r="B247" i="1"/>
  <c r="B267" i="1"/>
  <c r="B273" i="1"/>
  <c r="C288" i="1"/>
  <c r="B299" i="1"/>
  <c r="B317" i="1"/>
  <c r="B328" i="1"/>
  <c r="C328" i="1" s="1"/>
  <c r="B332" i="1"/>
  <c r="B349" i="1"/>
  <c r="B351" i="1"/>
  <c r="B353" i="1"/>
  <c r="B365" i="1"/>
  <c r="B402" i="1"/>
  <c r="B411" i="1"/>
  <c r="B431" i="1"/>
  <c r="C431" i="1" s="1"/>
  <c r="C251" i="1"/>
  <c r="C215" i="1"/>
  <c r="B275" i="1"/>
  <c r="B362" i="1"/>
  <c r="B373" i="1"/>
  <c r="C384" i="1"/>
  <c r="B393" i="1"/>
  <c r="C408" i="1"/>
  <c r="B422" i="1"/>
  <c r="C146" i="1"/>
  <c r="C42" i="1"/>
  <c r="C116" i="1"/>
  <c r="C69" i="1"/>
  <c r="C83" i="1"/>
  <c r="B99" i="1"/>
  <c r="B187" i="1"/>
  <c r="C187" i="1" s="1"/>
  <c r="C228" i="1"/>
  <c r="C242" i="1"/>
  <c r="C406" i="1"/>
  <c r="C67" i="1"/>
  <c r="B6" i="1"/>
  <c r="B17" i="1"/>
  <c r="B26" i="1"/>
  <c r="B35" i="1"/>
  <c r="C35" i="1" s="1"/>
  <c r="B37" i="1"/>
  <c r="C37" i="1" s="1"/>
  <c r="B39" i="1"/>
  <c r="B59" i="1"/>
  <c r="C59" i="1" s="1"/>
  <c r="B78" i="1"/>
  <c r="C78" i="1" s="1"/>
  <c r="B80" i="1"/>
  <c r="B92" i="1"/>
  <c r="B96" i="1"/>
  <c r="B107" i="1"/>
  <c r="C107" i="1" s="1"/>
  <c r="B122" i="1"/>
  <c r="B164" i="1"/>
  <c r="C197" i="1"/>
  <c r="B204" i="1"/>
  <c r="B206" i="1"/>
  <c r="C206" i="1" s="1"/>
  <c r="B248" i="1"/>
  <c r="B266" i="1"/>
  <c r="B272" i="1"/>
  <c r="C272" i="1" s="1"/>
  <c r="B296" i="1"/>
  <c r="C300" i="1"/>
  <c r="B329" i="1"/>
  <c r="B331" i="1"/>
  <c r="B333" i="1"/>
  <c r="B335" i="1"/>
  <c r="B348" i="1"/>
  <c r="B350" i="1"/>
  <c r="C350" i="1" s="1"/>
  <c r="B352" i="1"/>
  <c r="B361" i="1"/>
  <c r="B419" i="1"/>
  <c r="B430" i="1"/>
  <c r="C430" i="1" s="1"/>
  <c r="B432" i="1"/>
  <c r="C378" i="2"/>
  <c r="C274" i="2"/>
  <c r="C343" i="2"/>
  <c r="C192" i="2"/>
  <c r="C303" i="2"/>
  <c r="C7" i="2"/>
  <c r="C327" i="2"/>
  <c r="C10" i="2"/>
  <c r="B20" i="2"/>
  <c r="C33" i="2"/>
  <c r="C38" i="2"/>
  <c r="C39" i="2"/>
  <c r="B53" i="2"/>
  <c r="B56" i="2"/>
  <c r="C66" i="2"/>
  <c r="B89" i="2"/>
  <c r="C92" i="2"/>
  <c r="B99" i="2"/>
  <c r="B126" i="2"/>
  <c r="B131" i="2"/>
  <c r="B141" i="2"/>
  <c r="B151" i="2"/>
  <c r="B161" i="2"/>
  <c r="C161" i="2" s="1"/>
  <c r="B166" i="2"/>
  <c r="B174" i="2"/>
  <c r="C174" i="2" s="1"/>
  <c r="B182" i="2"/>
  <c r="C182" i="2" s="1"/>
  <c r="B188" i="2"/>
  <c r="B190" i="2"/>
  <c r="B193" i="2"/>
  <c r="C193" i="2" s="1"/>
  <c r="B201" i="2"/>
  <c r="C201" i="2" s="1"/>
  <c r="B208" i="2"/>
  <c r="B211" i="2"/>
  <c r="B216" i="2"/>
  <c r="B267" i="2"/>
  <c r="C267" i="2" s="1"/>
  <c r="B277" i="2"/>
  <c r="B406" i="2"/>
  <c r="B424" i="2"/>
  <c r="B435" i="2"/>
  <c r="C435" i="2" s="1"/>
  <c r="C2" i="2"/>
  <c r="B12" i="2"/>
  <c r="C25" i="2"/>
  <c r="C30" i="2"/>
  <c r="B45" i="2"/>
  <c r="B48" i="2"/>
  <c r="B68" i="2"/>
  <c r="B76" i="2"/>
  <c r="B101" i="2"/>
  <c r="B128" i="2"/>
  <c r="B158" i="2"/>
  <c r="B168" i="2"/>
  <c r="B171" i="2"/>
  <c r="B176" i="2"/>
  <c r="B179" i="2"/>
  <c r="C179" i="2" s="1"/>
  <c r="B195" i="2"/>
  <c r="B203" i="2"/>
  <c r="B226" i="2"/>
  <c r="B252" i="2"/>
  <c r="C258" i="2"/>
  <c r="C280" i="2"/>
  <c r="C288" i="2"/>
  <c r="C376" i="2"/>
  <c r="B398" i="2"/>
  <c r="B416" i="2"/>
  <c r="C22" i="2"/>
  <c r="C23" i="2"/>
  <c r="B40" i="2"/>
  <c r="C65" i="2"/>
  <c r="B70" i="2"/>
  <c r="C70" i="2" s="1"/>
  <c r="B86" i="2"/>
  <c r="B91" i="2"/>
  <c r="B113" i="2"/>
  <c r="C113" i="2" s="1"/>
  <c r="B163" i="2"/>
  <c r="C163" i="2" s="1"/>
  <c r="B187" i="2"/>
  <c r="C187" i="2" s="1"/>
  <c r="C197" i="2"/>
  <c r="C205" i="2"/>
  <c r="B220" i="2"/>
  <c r="C220" i="2" s="1"/>
  <c r="B228" i="2"/>
  <c r="C228" i="2" s="1"/>
  <c r="C282" i="2"/>
  <c r="B300" i="2"/>
  <c r="C300" i="2" s="1"/>
  <c r="C306" i="2"/>
  <c r="C332" i="2"/>
  <c r="C340" i="2"/>
  <c r="C354" i="2"/>
  <c r="C362" i="2"/>
  <c r="C364" i="2"/>
  <c r="C372" i="2"/>
  <c r="B380" i="2"/>
  <c r="C380" i="2" s="1"/>
  <c r="B408" i="2"/>
  <c r="C418" i="2"/>
  <c r="C419" i="2"/>
  <c r="C436" i="2"/>
  <c r="B14" i="2"/>
  <c r="C14" i="2" s="1"/>
  <c r="B35" i="2"/>
  <c r="C145" i="2"/>
  <c r="C166" i="2"/>
  <c r="C190" i="2"/>
  <c r="C264" i="2"/>
  <c r="C320" i="2"/>
  <c r="C336" i="2"/>
  <c r="C344" i="2"/>
  <c r="C352" i="2"/>
  <c r="C360" i="2"/>
  <c r="C410" i="2"/>
  <c r="C424" i="2"/>
  <c r="B6" i="2"/>
  <c r="C6" i="2" s="1"/>
  <c r="B27" i="2"/>
  <c r="C42" i="2"/>
  <c r="C44" i="2"/>
  <c r="B108" i="2"/>
  <c r="C108" i="2" s="1"/>
  <c r="B115" i="2"/>
  <c r="C115" i="2" s="1"/>
  <c r="B125" i="2"/>
  <c r="B142" i="2"/>
  <c r="C142" i="2" s="1"/>
  <c r="C158" i="2"/>
  <c r="C195" i="2"/>
  <c r="B199" i="2"/>
  <c r="C199" i="2" s="1"/>
  <c r="B207" i="2"/>
  <c r="B215" i="2"/>
  <c r="B222" i="2"/>
  <c r="C222" i="2" s="1"/>
  <c r="C223" i="2"/>
  <c r="C226" i="2"/>
  <c r="C231" i="2"/>
  <c r="B245" i="2"/>
  <c r="B254" i="2"/>
  <c r="C255" i="2"/>
  <c r="B268" i="2"/>
  <c r="C272" i="2"/>
  <c r="B274" i="2"/>
  <c r="B276" i="2"/>
  <c r="C276" i="2" s="1"/>
  <c r="C304" i="2"/>
  <c r="C312" i="2"/>
  <c r="B324" i="2"/>
  <c r="B403" i="2"/>
  <c r="B19" i="2"/>
  <c r="C19" i="2" s="1"/>
  <c r="B62" i="2"/>
  <c r="C62" i="2" s="1"/>
  <c r="C137" i="2"/>
  <c r="C186" i="2"/>
  <c r="C263" i="2"/>
  <c r="B384" i="2"/>
  <c r="B395" i="2"/>
  <c r="C395" i="2" s="1"/>
  <c r="C412" i="2"/>
  <c r="B420" i="2"/>
  <c r="C420" i="2" s="1"/>
  <c r="B430" i="2"/>
  <c r="B11" i="2"/>
  <c r="C26" i="2"/>
  <c r="B36" i="2"/>
  <c r="C49" i="2"/>
  <c r="B54" i="2"/>
  <c r="C54" i="2" s="1"/>
  <c r="B71" i="2"/>
  <c r="B97" i="2"/>
  <c r="B100" i="2"/>
  <c r="C100" i="2" s="1"/>
  <c r="B104" i="2"/>
  <c r="C129" i="2"/>
  <c r="B132" i="2"/>
  <c r="C132" i="2" s="1"/>
  <c r="B134" i="2"/>
  <c r="C134" i="2" s="1"/>
  <c r="C154" i="2"/>
  <c r="B159" i="2"/>
  <c r="C188" i="2"/>
  <c r="B212" i="2"/>
  <c r="B217" i="2"/>
  <c r="C217" i="2" s="1"/>
  <c r="C227" i="2"/>
  <c r="C242" i="2"/>
  <c r="B270" i="2"/>
  <c r="C270" i="2" s="1"/>
  <c r="B310" i="2"/>
  <c r="B326" i="2"/>
  <c r="B376" i="2"/>
  <c r="B381" i="2"/>
  <c r="C387" i="2"/>
  <c r="B3" i="2"/>
  <c r="B28" i="2"/>
  <c r="C28" i="2" s="1"/>
  <c r="B46" i="2"/>
  <c r="C46" i="2" s="1"/>
  <c r="B61" i="2"/>
  <c r="B64" i="2"/>
  <c r="C64" i="2" s="1"/>
  <c r="B94" i="2"/>
  <c r="B109" i="2"/>
  <c r="B119" i="2"/>
  <c r="B139" i="2"/>
  <c r="B180" i="2"/>
  <c r="C180" i="2" s="1"/>
  <c r="B196" i="2"/>
  <c r="B204" i="2"/>
  <c r="C204" i="2" s="1"/>
  <c r="B209" i="2"/>
  <c r="C209" i="2" s="1"/>
  <c r="C229" i="2"/>
  <c r="B232" i="2"/>
  <c r="C232" i="2" s="1"/>
  <c r="C234" i="2"/>
  <c r="C339" i="2"/>
  <c r="C347" i="2"/>
  <c r="C363" i="2"/>
  <c r="C371" i="2"/>
  <c r="C406" i="2"/>
  <c r="C82" i="3"/>
  <c r="C27" i="3"/>
  <c r="C20" i="3"/>
  <c r="C47" i="3"/>
  <c r="C77" i="3"/>
  <c r="C146" i="3"/>
  <c r="B161" i="3"/>
  <c r="C161" i="3" s="1"/>
  <c r="C186" i="3"/>
  <c r="C272" i="3"/>
  <c r="C415" i="3"/>
  <c r="C11" i="3"/>
  <c r="C39" i="3"/>
  <c r="B44" i="3"/>
  <c r="C44" i="3" s="1"/>
  <c r="C51" i="3"/>
  <c r="C86" i="3"/>
  <c r="C110" i="3"/>
  <c r="C113" i="3"/>
  <c r="C117" i="3"/>
  <c r="C131" i="3"/>
  <c r="C222" i="3"/>
  <c r="C256" i="3"/>
  <c r="C264" i="3"/>
  <c r="C368" i="3"/>
  <c r="B398" i="3"/>
  <c r="B414" i="3"/>
  <c r="B4" i="3"/>
  <c r="C4" i="3" s="1"/>
  <c r="C19" i="3"/>
  <c r="C45" i="3"/>
  <c r="C56" i="3"/>
  <c r="C115" i="3"/>
  <c r="B129" i="3"/>
  <c r="C178" i="3"/>
  <c r="B3" i="3"/>
  <c r="C3" i="3" s="1"/>
  <c r="B21" i="3"/>
  <c r="C24" i="3"/>
  <c r="C26" i="3"/>
  <c r="B81" i="3"/>
  <c r="C81" i="3" s="1"/>
  <c r="B119" i="3"/>
  <c r="C119" i="3" s="1"/>
  <c r="C126" i="3"/>
  <c r="C147" i="3"/>
  <c r="B163" i="3"/>
  <c r="C163" i="3" s="1"/>
  <c r="C179" i="3"/>
  <c r="C232" i="3"/>
  <c r="B256" i="3"/>
  <c r="C258" i="3"/>
  <c r="B312" i="3"/>
  <c r="C312" i="3" s="1"/>
  <c r="B337" i="3"/>
  <c r="C377" i="3"/>
  <c r="C441" i="3"/>
  <c r="C7" i="3"/>
  <c r="C18" i="3"/>
  <c r="C74" i="3"/>
  <c r="C165" i="3"/>
  <c r="C431" i="3"/>
  <c r="B5" i="3"/>
  <c r="B18" i="3"/>
  <c r="B55" i="3"/>
  <c r="B76" i="3"/>
  <c r="C76" i="3" s="1"/>
  <c r="C116" i="3"/>
  <c r="C202" i="3"/>
  <c r="C367" i="3"/>
  <c r="C423" i="3"/>
  <c r="B431" i="3"/>
  <c r="C2" i="3"/>
  <c r="C6" i="3"/>
  <c r="C23" i="3"/>
  <c r="C90" i="3"/>
  <c r="C106" i="3"/>
  <c r="C125" i="3"/>
  <c r="C210" i="3"/>
  <c r="C282" i="3"/>
  <c r="B422" i="3"/>
  <c r="C422" i="3" s="1"/>
  <c r="C100" i="3"/>
  <c r="B2" i="3"/>
  <c r="B20" i="3"/>
  <c r="B37" i="3"/>
  <c r="C40" i="3"/>
  <c r="C42" i="3"/>
  <c r="B65" i="3"/>
  <c r="C65" i="3" s="1"/>
  <c r="B68" i="3"/>
  <c r="C68" i="3" s="1"/>
  <c r="B85" i="3"/>
  <c r="C99" i="3"/>
  <c r="C122" i="3"/>
  <c r="B139" i="3"/>
  <c r="C139" i="3" s="1"/>
  <c r="C154" i="3"/>
  <c r="B169" i="3"/>
  <c r="B195" i="3"/>
  <c r="C195" i="3" s="1"/>
  <c r="C197" i="3"/>
  <c r="C199" i="3"/>
  <c r="B264" i="3"/>
  <c r="C313" i="3"/>
  <c r="C417" i="3"/>
  <c r="C433" i="3"/>
  <c r="B33" i="3"/>
  <c r="C33" i="3" s="1"/>
  <c r="B35" i="3"/>
  <c r="C35" i="3" s="1"/>
  <c r="C55" i="3"/>
  <c r="B61" i="3"/>
  <c r="C61" i="3" s="1"/>
  <c r="C63" i="3"/>
  <c r="B109" i="3"/>
  <c r="B111" i="3"/>
  <c r="B125" i="3"/>
  <c r="B127" i="3"/>
  <c r="C127" i="3" s="1"/>
  <c r="B153" i="3"/>
  <c r="B174" i="3"/>
  <c r="B176" i="3"/>
  <c r="B209" i="3"/>
  <c r="B212" i="3"/>
  <c r="C212" i="3" s="1"/>
  <c r="B214" i="3"/>
  <c r="B216" i="3"/>
  <c r="B250" i="3"/>
  <c r="C250" i="3" s="1"/>
  <c r="B252" i="3"/>
  <c r="C252" i="3" s="1"/>
  <c r="B260" i="3"/>
  <c r="B266" i="3"/>
  <c r="C266" i="3" s="1"/>
  <c r="B268" i="3"/>
  <c r="B276" i="3"/>
  <c r="B282" i="3"/>
  <c r="B284" i="3"/>
  <c r="B292" i="3"/>
  <c r="C292" i="3" s="1"/>
  <c r="B371" i="3"/>
  <c r="C371" i="3" s="1"/>
  <c r="B373" i="3"/>
  <c r="B379" i="3"/>
  <c r="B381" i="3"/>
  <c r="B387" i="3"/>
  <c r="B389" i="3"/>
  <c r="C411" i="3"/>
  <c r="C419" i="3"/>
  <c r="B430" i="3"/>
  <c r="C430" i="3" s="1"/>
  <c r="C211" i="3"/>
  <c r="C240" i="3"/>
  <c r="C314" i="3"/>
  <c r="C317" i="3"/>
  <c r="C322" i="3"/>
  <c r="C398" i="3"/>
  <c r="C406" i="3"/>
  <c r="C181" i="3"/>
  <c r="C204" i="3"/>
  <c r="C223" i="3"/>
  <c r="B254" i="3"/>
  <c r="C257" i="3"/>
  <c r="B262" i="3"/>
  <c r="B270" i="3"/>
  <c r="C273" i="3"/>
  <c r="B278" i="3"/>
  <c r="B286" i="3"/>
  <c r="C289" i="3"/>
  <c r="B294" i="3"/>
  <c r="C346" i="3"/>
  <c r="C354" i="3"/>
  <c r="C362" i="3"/>
  <c r="B105" i="3"/>
  <c r="C105" i="3" s="1"/>
  <c r="B121" i="3"/>
  <c r="B142" i="3"/>
  <c r="B144" i="3"/>
  <c r="C173" i="3"/>
  <c r="C175" i="3"/>
  <c r="B181" i="3"/>
  <c r="B183" i="3"/>
  <c r="C183" i="3" s="1"/>
  <c r="B193" i="3"/>
  <c r="C193" i="3" s="1"/>
  <c r="B196" i="3"/>
  <c r="C196" i="3" s="1"/>
  <c r="B198" i="3"/>
  <c r="B200" i="3"/>
  <c r="C213" i="3"/>
  <c r="C215" i="3"/>
  <c r="B230" i="3"/>
  <c r="B238" i="3"/>
  <c r="C238" i="3" s="1"/>
  <c r="B246" i="3"/>
  <c r="C246" i="3" s="1"/>
  <c r="C249" i="3"/>
  <c r="B302" i="3"/>
  <c r="B310" i="3"/>
  <c r="C310" i="3" s="1"/>
  <c r="B340" i="3"/>
  <c r="B356" i="3"/>
  <c r="C251" i="3"/>
  <c r="C259" i="3"/>
  <c r="C262" i="3"/>
  <c r="C267" i="3"/>
  <c r="C275" i="3"/>
  <c r="C278" i="3"/>
  <c r="C283" i="3"/>
  <c r="C291" i="3"/>
  <c r="C319" i="3"/>
  <c r="C321" i="3"/>
  <c r="C327" i="3"/>
  <c r="C384" i="3"/>
  <c r="C392" i="3"/>
  <c r="C394" i="3"/>
  <c r="C402" i="3"/>
  <c r="C83" i="3"/>
  <c r="C85" i="3"/>
  <c r="B93" i="3"/>
  <c r="C93" i="3" s="1"/>
  <c r="B102" i="3"/>
  <c r="C102" i="3" s="1"/>
  <c r="B104" i="3"/>
  <c r="B118" i="3"/>
  <c r="C118" i="3" s="1"/>
  <c r="B120" i="3"/>
  <c r="B157" i="3"/>
  <c r="B159" i="3"/>
  <c r="B165" i="3"/>
  <c r="B167" i="3"/>
  <c r="C167" i="3" s="1"/>
  <c r="B185" i="3"/>
  <c r="C185" i="3" s="1"/>
  <c r="B188" i="3"/>
  <c r="C188" i="3" s="1"/>
  <c r="B190" i="3"/>
  <c r="B192" i="3"/>
  <c r="B225" i="3"/>
  <c r="B227" i="3"/>
  <c r="C227" i="3" s="1"/>
  <c r="B229" i="3"/>
  <c r="B235" i="3"/>
  <c r="C235" i="3" s="1"/>
  <c r="B237" i="3"/>
  <c r="C237" i="3" s="1"/>
  <c r="B243" i="3"/>
  <c r="C243" i="3" s="1"/>
  <c r="B245" i="3"/>
  <c r="B299" i="3"/>
  <c r="C299" i="3" s="1"/>
  <c r="B301" i="3"/>
  <c r="B307" i="3"/>
  <c r="B309" i="3"/>
  <c r="C315" i="3"/>
  <c r="B334" i="3"/>
  <c r="C334" i="3" s="1"/>
  <c r="B342" i="3"/>
  <c r="B350" i="3"/>
  <c r="B358" i="3"/>
  <c r="B366" i="3"/>
  <c r="B404" i="3"/>
  <c r="B420" i="3"/>
  <c r="C426" i="3"/>
  <c r="B439" i="3"/>
  <c r="C439" i="3" s="1"/>
  <c r="C108" i="4"/>
  <c r="C272" i="4"/>
  <c r="C183" i="4"/>
  <c r="C315" i="4"/>
  <c r="C304" i="4"/>
  <c r="C281" i="4"/>
  <c r="C321" i="4"/>
  <c r="C372" i="4"/>
  <c r="C21" i="4"/>
  <c r="C28" i="4"/>
  <c r="B39" i="4"/>
  <c r="C85" i="4"/>
  <c r="C92" i="4"/>
  <c r="B103" i="4"/>
  <c r="C103" i="4" s="1"/>
  <c r="B122" i="4"/>
  <c r="B144" i="4"/>
  <c r="B154" i="4"/>
  <c r="C154" i="4" s="1"/>
  <c r="B193" i="4"/>
  <c r="B198" i="4"/>
  <c r="B225" i="4"/>
  <c r="C225" i="4" s="1"/>
  <c r="B235" i="4"/>
  <c r="C235" i="4" s="1"/>
  <c r="B238" i="4"/>
  <c r="B246" i="4"/>
  <c r="B294" i="4"/>
  <c r="B315" i="4"/>
  <c r="B317" i="4"/>
  <c r="C317" i="4" s="1"/>
  <c r="B323" i="4"/>
  <c r="C323" i="4" s="1"/>
  <c r="B325" i="4"/>
  <c r="C325" i="4" s="1"/>
  <c r="B334" i="4"/>
  <c r="B356" i="4"/>
  <c r="B364" i="4"/>
  <c r="B372" i="4"/>
  <c r="B380" i="4"/>
  <c r="B388" i="4"/>
  <c r="B396" i="4"/>
  <c r="C396" i="4" s="1"/>
  <c r="C404" i="4"/>
  <c r="C410" i="4"/>
  <c r="C203" i="4"/>
  <c r="B2" i="4"/>
  <c r="C13" i="4"/>
  <c r="C20" i="4"/>
  <c r="B25" i="4"/>
  <c r="B31" i="4"/>
  <c r="C31" i="4" s="1"/>
  <c r="B54" i="4"/>
  <c r="B56" i="4"/>
  <c r="B66" i="4"/>
  <c r="C77" i="4"/>
  <c r="C84" i="4"/>
  <c r="B89" i="4"/>
  <c r="B95" i="4"/>
  <c r="C95" i="4" s="1"/>
  <c r="B110" i="4"/>
  <c r="C110" i="4" s="1"/>
  <c r="B136" i="4"/>
  <c r="C136" i="4" s="1"/>
  <c r="B151" i="4"/>
  <c r="C151" i="4" s="1"/>
  <c r="C163" i="4"/>
  <c r="B183" i="4"/>
  <c r="B186" i="4"/>
  <c r="C186" i="4" s="1"/>
  <c r="C265" i="4"/>
  <c r="C273" i="4"/>
  <c r="C287" i="4"/>
  <c r="B299" i="4"/>
  <c r="C299" i="4" s="1"/>
  <c r="B301" i="4"/>
  <c r="B404" i="4"/>
  <c r="B412" i="4"/>
  <c r="C428" i="4"/>
  <c r="C429" i="4"/>
  <c r="C434" i="4"/>
  <c r="C436" i="4"/>
  <c r="C29" i="4"/>
  <c r="C129" i="4"/>
  <c r="C12" i="4"/>
  <c r="C76" i="4"/>
  <c r="B146" i="4"/>
  <c r="C146" i="4" s="1"/>
  <c r="B176" i="4"/>
  <c r="C176" i="4" s="1"/>
  <c r="C195" i="4"/>
  <c r="B200" i="4"/>
  <c r="C231" i="4"/>
  <c r="B252" i="4"/>
  <c r="C254" i="4"/>
  <c r="C257" i="4"/>
  <c r="C264" i="4"/>
  <c r="C271" i="4"/>
  <c r="C288" i="4"/>
  <c r="C424" i="4"/>
  <c r="C100" i="4"/>
  <c r="C139" i="4"/>
  <c r="B9" i="4"/>
  <c r="B15" i="4"/>
  <c r="C15" i="4" s="1"/>
  <c r="B38" i="4"/>
  <c r="C38" i="4" s="1"/>
  <c r="B40" i="4"/>
  <c r="C40" i="4" s="1"/>
  <c r="B50" i="4"/>
  <c r="C61" i="4"/>
  <c r="C68" i="4"/>
  <c r="B73" i="4"/>
  <c r="B79" i="4"/>
  <c r="C79" i="4" s="1"/>
  <c r="B102" i="4"/>
  <c r="C102" i="4" s="1"/>
  <c r="B104" i="4"/>
  <c r="C104" i="4" s="1"/>
  <c r="B112" i="4"/>
  <c r="B118" i="4"/>
  <c r="C123" i="4"/>
  <c r="C125" i="4"/>
  <c r="B128" i="4"/>
  <c r="C128" i="4" s="1"/>
  <c r="B131" i="4"/>
  <c r="C131" i="4" s="1"/>
  <c r="C133" i="4"/>
  <c r="C135" i="4"/>
  <c r="B138" i="4"/>
  <c r="C138" i="4" s="1"/>
  <c r="B202" i="4"/>
  <c r="C202" i="4" s="1"/>
  <c r="C247" i="4"/>
  <c r="C314" i="4"/>
  <c r="C324" i="4"/>
  <c r="C347" i="4"/>
  <c r="B349" i="4"/>
  <c r="C349" i="4" s="1"/>
  <c r="C395" i="4"/>
  <c r="B406" i="4"/>
  <c r="C409" i="4"/>
  <c r="B414" i="4"/>
  <c r="C53" i="4"/>
  <c r="C55" i="4"/>
  <c r="C167" i="4"/>
  <c r="B178" i="4"/>
  <c r="C178" i="4" s="1"/>
  <c r="B192" i="4"/>
  <c r="C192" i="4" s="1"/>
  <c r="C242" i="4"/>
  <c r="C249" i="4"/>
  <c r="C328" i="4"/>
  <c r="C363" i="4"/>
  <c r="C379" i="4"/>
  <c r="C387" i="4"/>
  <c r="B438" i="4"/>
  <c r="C438" i="4" s="1"/>
  <c r="C93" i="4"/>
  <c r="B22" i="4"/>
  <c r="B24" i="4"/>
  <c r="B34" i="4"/>
  <c r="C45" i="4"/>
  <c r="C47" i="4"/>
  <c r="B57" i="4"/>
  <c r="C57" i="4" s="1"/>
  <c r="B63" i="4"/>
  <c r="C63" i="4" s="1"/>
  <c r="B86" i="4"/>
  <c r="B88" i="4"/>
  <c r="B98" i="4"/>
  <c r="B109" i="4"/>
  <c r="B111" i="4"/>
  <c r="B127" i="4"/>
  <c r="C127" i="4" s="1"/>
  <c r="B137" i="4"/>
  <c r="C137" i="4" s="1"/>
  <c r="B150" i="4"/>
  <c r="C150" i="4" s="1"/>
  <c r="C152" i="4"/>
  <c r="B160" i="4"/>
  <c r="B180" i="4"/>
  <c r="B182" i="4"/>
  <c r="C187" i="4"/>
  <c r="B201" i="4"/>
  <c r="B224" i="4"/>
  <c r="C224" i="4" s="1"/>
  <c r="B228" i="4"/>
  <c r="C228" i="4" s="1"/>
  <c r="B242" i="4"/>
  <c r="B251" i="4"/>
  <c r="B298" i="4"/>
  <c r="C298" i="4" s="1"/>
  <c r="B403" i="4"/>
  <c r="C403" i="4" s="1"/>
  <c r="B405" i="4"/>
  <c r="B411" i="4"/>
  <c r="C411" i="4" s="1"/>
  <c r="B413" i="4"/>
  <c r="C36" i="4"/>
  <c r="C364" i="4"/>
  <c r="B14" i="4"/>
  <c r="B16" i="4"/>
  <c r="B26" i="4"/>
  <c r="C37" i="4"/>
  <c r="C39" i="4"/>
  <c r="B49" i="4"/>
  <c r="C49" i="4" s="1"/>
  <c r="B78" i="4"/>
  <c r="C78" i="4" s="1"/>
  <c r="B80" i="4"/>
  <c r="B90" i="4"/>
  <c r="C101" i="4"/>
  <c r="B132" i="4"/>
  <c r="C132" i="4" s="1"/>
  <c r="C162" i="4"/>
  <c r="B177" i="4"/>
  <c r="C177" i="4" s="1"/>
  <c r="B189" i="4"/>
  <c r="C189" i="4" s="1"/>
  <c r="B191" i="4"/>
  <c r="C191" i="4" s="1"/>
  <c r="C194" i="4"/>
  <c r="B233" i="4"/>
  <c r="B258" i="4"/>
  <c r="C258" i="4" s="1"/>
  <c r="C276" i="4"/>
  <c r="B290" i="4"/>
  <c r="B292" i="4"/>
  <c r="B332" i="4"/>
  <c r="C332" i="4" s="1"/>
  <c r="C346" i="4"/>
  <c r="B419" i="4"/>
  <c r="C419" i="4" s="1"/>
  <c r="B421" i="4"/>
  <c r="B427" i="4"/>
  <c r="C427" i="4" s="1"/>
  <c r="B429" i="4"/>
  <c r="B435" i="4"/>
  <c r="B437" i="4"/>
  <c r="C437" i="4" s="1"/>
  <c r="C326" i="5"/>
  <c r="C363" i="5"/>
  <c r="C225" i="5"/>
  <c r="C273" i="5"/>
  <c r="C430" i="5"/>
  <c r="C419" i="5"/>
  <c r="C171" i="5"/>
  <c r="C205" i="5"/>
  <c r="C283" i="5"/>
  <c r="C270" i="5"/>
  <c r="B9" i="5"/>
  <c r="C14" i="5"/>
  <c r="B63" i="5"/>
  <c r="B76" i="5"/>
  <c r="C78" i="5"/>
  <c r="B127" i="5"/>
  <c r="B140" i="5"/>
  <c r="C140" i="5" s="1"/>
  <c r="C142" i="5"/>
  <c r="C247" i="5"/>
  <c r="C287" i="5"/>
  <c r="B290" i="5"/>
  <c r="C290" i="5" s="1"/>
  <c r="C310" i="5"/>
  <c r="C318" i="5"/>
  <c r="B358" i="5"/>
  <c r="C358" i="5" s="1"/>
  <c r="C372" i="5"/>
  <c r="C374" i="5"/>
  <c r="C382" i="5"/>
  <c r="C402" i="5"/>
  <c r="B422" i="5"/>
  <c r="C422" i="5" s="1"/>
  <c r="C438" i="5"/>
  <c r="C86" i="5"/>
  <c r="B6" i="5"/>
  <c r="C6" i="5" s="1"/>
  <c r="B16" i="5"/>
  <c r="B55" i="5"/>
  <c r="B57" i="5"/>
  <c r="B68" i="5"/>
  <c r="B70" i="5"/>
  <c r="C70" i="5" s="1"/>
  <c r="B80" i="5"/>
  <c r="B119" i="5"/>
  <c r="B121" i="5"/>
  <c r="B132" i="5"/>
  <c r="B134" i="5"/>
  <c r="C134" i="5" s="1"/>
  <c r="B144" i="5"/>
  <c r="B178" i="5"/>
  <c r="B201" i="5"/>
  <c r="B214" i="5"/>
  <c r="C214" i="5" s="1"/>
  <c r="B216" i="5"/>
  <c r="C216" i="5" s="1"/>
  <c r="B234" i="5"/>
  <c r="B267" i="5"/>
  <c r="C267" i="5" s="1"/>
  <c r="B282" i="5"/>
  <c r="B300" i="5"/>
  <c r="C300" i="5" s="1"/>
  <c r="B303" i="5"/>
  <c r="B308" i="5"/>
  <c r="B313" i="5"/>
  <c r="B327" i="5"/>
  <c r="B335" i="5"/>
  <c r="C339" i="5"/>
  <c r="B346" i="5"/>
  <c r="B360" i="5"/>
  <c r="C360" i="5" s="1"/>
  <c r="C367" i="5"/>
  <c r="B372" i="5"/>
  <c r="B391" i="5"/>
  <c r="B399" i="5"/>
  <c r="C403" i="5"/>
  <c r="B410" i="5"/>
  <c r="C22" i="5"/>
  <c r="C119" i="5"/>
  <c r="B8" i="5"/>
  <c r="C21" i="5"/>
  <c r="C26" i="5"/>
  <c r="B49" i="5"/>
  <c r="B62" i="5"/>
  <c r="C62" i="5" s="1"/>
  <c r="B72" i="5"/>
  <c r="C85" i="5"/>
  <c r="C90" i="5"/>
  <c r="B113" i="5"/>
  <c r="B126" i="5"/>
  <c r="C126" i="5" s="1"/>
  <c r="B136" i="5"/>
  <c r="B146" i="5"/>
  <c r="C146" i="5" s="1"/>
  <c r="C149" i="5"/>
  <c r="B160" i="5"/>
  <c r="B191" i="5"/>
  <c r="B221" i="5"/>
  <c r="C221" i="5" s="1"/>
  <c r="B223" i="5"/>
  <c r="B239" i="5"/>
  <c r="B244" i="5"/>
  <c r="B256" i="5"/>
  <c r="B261" i="5"/>
  <c r="C274" i="5"/>
  <c r="C279" i="5"/>
  <c r="B289" i="5"/>
  <c r="C289" i="5" s="1"/>
  <c r="B294" i="5"/>
  <c r="C294" i="5" s="1"/>
  <c r="B332" i="5"/>
  <c r="B343" i="5"/>
  <c r="B348" i="5"/>
  <c r="C348" i="5" s="1"/>
  <c r="B369" i="5"/>
  <c r="B407" i="5"/>
  <c r="B412" i="5"/>
  <c r="C412" i="5" s="1"/>
  <c r="B431" i="5"/>
  <c r="C431" i="5" s="1"/>
  <c r="C13" i="5"/>
  <c r="C18" i="5"/>
  <c r="C36" i="5"/>
  <c r="C54" i="5"/>
  <c r="C77" i="5"/>
  <c r="C82" i="5"/>
  <c r="C118" i="5"/>
  <c r="C167" i="5"/>
  <c r="C204" i="5"/>
  <c r="C350" i="5"/>
  <c r="C352" i="5"/>
  <c r="C364" i="5"/>
  <c r="B404" i="5"/>
  <c r="B409" i="5"/>
  <c r="C414" i="5"/>
  <c r="B421" i="5"/>
  <c r="C68" i="5"/>
  <c r="C132" i="5"/>
  <c r="C28" i="5"/>
  <c r="B31" i="5"/>
  <c r="B44" i="5"/>
  <c r="C46" i="5"/>
  <c r="C79" i="5"/>
  <c r="C92" i="5"/>
  <c r="B95" i="5"/>
  <c r="B108" i="5"/>
  <c r="C110" i="5"/>
  <c r="B165" i="5"/>
  <c r="C165" i="5" s="1"/>
  <c r="C198" i="5"/>
  <c r="B203" i="5"/>
  <c r="C206" i="5"/>
  <c r="C213" i="5"/>
  <c r="B258" i="5"/>
  <c r="C359" i="5"/>
  <c r="C435" i="5"/>
  <c r="C11" i="5"/>
  <c r="B23" i="5"/>
  <c r="B28" i="5"/>
  <c r="B33" i="5"/>
  <c r="B38" i="5"/>
  <c r="C38" i="5" s="1"/>
  <c r="B48" i="5"/>
  <c r="C75" i="5"/>
  <c r="B87" i="5"/>
  <c r="C87" i="5" s="1"/>
  <c r="B89" i="5"/>
  <c r="B100" i="5"/>
  <c r="C100" i="5" s="1"/>
  <c r="B102" i="5"/>
  <c r="C102" i="5" s="1"/>
  <c r="B112" i="5"/>
  <c r="C139" i="5"/>
  <c r="B148" i="5"/>
  <c r="B153" i="5"/>
  <c r="C153" i="5" s="1"/>
  <c r="B200" i="5"/>
  <c r="C200" i="5" s="1"/>
  <c r="B215" i="5"/>
  <c r="B217" i="5"/>
  <c r="B235" i="5"/>
  <c r="B255" i="5"/>
  <c r="C255" i="5" s="1"/>
  <c r="B260" i="5"/>
  <c r="C260" i="5" s="1"/>
  <c r="B268" i="5"/>
  <c r="C268" i="5" s="1"/>
  <c r="B299" i="5"/>
  <c r="B304" i="5"/>
  <c r="B307" i="5"/>
  <c r="C307" i="5" s="1"/>
  <c r="B309" i="5"/>
  <c r="B317" i="5"/>
  <c r="B328" i="5"/>
  <c r="C331" i="5"/>
  <c r="B334" i="5"/>
  <c r="C334" i="5" s="1"/>
  <c r="B373" i="5"/>
  <c r="B381" i="5"/>
  <c r="B392" i="5"/>
  <c r="C392" i="5" s="1"/>
  <c r="C395" i="5"/>
  <c r="B398" i="5"/>
  <c r="C398" i="5" s="1"/>
  <c r="C33" i="5"/>
  <c r="B20" i="5"/>
  <c r="C20" i="5" s="1"/>
  <c r="B30" i="5"/>
  <c r="C30" i="5" s="1"/>
  <c r="B40" i="5"/>
  <c r="B81" i="5"/>
  <c r="B94" i="5"/>
  <c r="C94" i="5" s="1"/>
  <c r="B104" i="5"/>
  <c r="C150" i="5"/>
  <c r="C157" i="5"/>
  <c r="B161" i="5"/>
  <c r="C174" i="5"/>
  <c r="B190" i="5"/>
  <c r="C190" i="5" s="1"/>
  <c r="B194" i="5"/>
  <c r="B202" i="5"/>
  <c r="C219" i="5"/>
  <c r="B238" i="5"/>
  <c r="C238" i="5" s="1"/>
  <c r="B240" i="5"/>
  <c r="B243" i="5"/>
  <c r="B245" i="5"/>
  <c r="C250" i="5"/>
  <c r="B257" i="5"/>
  <c r="C257" i="5" s="1"/>
  <c r="C280" i="5"/>
  <c r="C305" i="5"/>
  <c r="C319" i="5"/>
  <c r="B336" i="5"/>
  <c r="C336" i="5" s="1"/>
  <c r="C342" i="5"/>
  <c r="C344" i="5"/>
  <c r="B349" i="5"/>
  <c r="C356" i="5"/>
  <c r="B368" i="5"/>
  <c r="C383" i="5"/>
  <c r="B400" i="5"/>
  <c r="C404" i="5"/>
  <c r="C406" i="5"/>
  <c r="C408" i="5"/>
  <c r="B413" i="5"/>
  <c r="C418" i="5"/>
  <c r="C420" i="5"/>
  <c r="B432" i="5"/>
  <c r="C156" i="6"/>
  <c r="C176" i="6"/>
  <c r="C328" i="6"/>
  <c r="C325" i="6"/>
  <c r="C46" i="6"/>
  <c r="C98" i="6"/>
  <c r="B7" i="6"/>
  <c r="B47" i="6"/>
  <c r="C54" i="6"/>
  <c r="B79" i="6"/>
  <c r="C79" i="6" s="1"/>
  <c r="C86" i="6"/>
  <c r="B111" i="6"/>
  <c r="B116" i="6"/>
  <c r="B118" i="6"/>
  <c r="C118" i="6" s="1"/>
  <c r="B123" i="6"/>
  <c r="B128" i="6"/>
  <c r="C128" i="6" s="1"/>
  <c r="C130" i="6"/>
  <c r="C133" i="6"/>
  <c r="B184" i="6"/>
  <c r="B208" i="6"/>
  <c r="C208" i="6" s="1"/>
  <c r="B276" i="6"/>
  <c r="C291" i="6"/>
  <c r="C311" i="6"/>
  <c r="B324" i="6"/>
  <c r="C339" i="6"/>
  <c r="B417" i="6"/>
  <c r="C417" i="6" s="1"/>
  <c r="C419" i="6"/>
  <c r="C66" i="6"/>
  <c r="C138" i="6"/>
  <c r="B4" i="6"/>
  <c r="C4" i="6" s="1"/>
  <c r="B16" i="6"/>
  <c r="B29" i="6"/>
  <c r="B49" i="6"/>
  <c r="C49" i="6" s="1"/>
  <c r="B81" i="6"/>
  <c r="B113" i="6"/>
  <c r="B125" i="6"/>
  <c r="B130" i="6"/>
  <c r="B137" i="6"/>
  <c r="C137" i="6" s="1"/>
  <c r="C152" i="6"/>
  <c r="B157" i="6"/>
  <c r="C157" i="6" s="1"/>
  <c r="B159" i="6"/>
  <c r="C159" i="6" s="1"/>
  <c r="B161" i="6"/>
  <c r="C161" i="6" s="1"/>
  <c r="B176" i="6"/>
  <c r="B178" i="6"/>
  <c r="B181" i="6"/>
  <c r="C184" i="6"/>
  <c r="B193" i="6"/>
  <c r="B198" i="6"/>
  <c r="B236" i="6"/>
  <c r="B248" i="6"/>
  <c r="C248" i="6" s="1"/>
  <c r="B293" i="6"/>
  <c r="C298" i="6"/>
  <c r="B333" i="6"/>
  <c r="B341" i="6"/>
  <c r="B396" i="6"/>
  <c r="B401" i="6"/>
  <c r="C401" i="6" s="1"/>
  <c r="B411" i="6"/>
  <c r="C411" i="6" s="1"/>
  <c r="B421" i="6"/>
  <c r="B429" i="6"/>
  <c r="B437" i="6"/>
  <c r="C78" i="6"/>
  <c r="B31" i="6"/>
  <c r="B132" i="6"/>
  <c r="C175" i="6"/>
  <c r="C227" i="6"/>
  <c r="B277" i="6"/>
  <c r="B308" i="6"/>
  <c r="C308" i="6" s="1"/>
  <c r="B313" i="6"/>
  <c r="B325" i="6"/>
  <c r="C369" i="6"/>
  <c r="C377" i="6"/>
  <c r="B380" i="6"/>
  <c r="C380" i="6" s="1"/>
  <c r="B385" i="6"/>
  <c r="C385" i="6" s="1"/>
  <c r="B395" i="6"/>
  <c r="C395" i="6" s="1"/>
  <c r="B405" i="6"/>
  <c r="C110" i="6"/>
  <c r="C304" i="6"/>
  <c r="B11" i="6"/>
  <c r="C11" i="6" s="1"/>
  <c r="B23" i="6"/>
  <c r="C38" i="6"/>
  <c r="B63" i="6"/>
  <c r="C63" i="6" s="1"/>
  <c r="C70" i="6"/>
  <c r="B95" i="6"/>
  <c r="C102" i="6"/>
  <c r="C125" i="6"/>
  <c r="C141" i="6"/>
  <c r="B168" i="6"/>
  <c r="C172" i="6"/>
  <c r="B183" i="6"/>
  <c r="C183" i="6" s="1"/>
  <c r="B195" i="6"/>
  <c r="B207" i="6"/>
  <c r="B260" i="6"/>
  <c r="C260" i="6" s="1"/>
  <c r="C264" i="6"/>
  <c r="C293" i="6"/>
  <c r="C312" i="6"/>
  <c r="C387" i="6"/>
  <c r="C420" i="6"/>
  <c r="C34" i="6"/>
  <c r="B5" i="6"/>
  <c r="C5" i="6" s="1"/>
  <c r="B15" i="6"/>
  <c r="B28" i="6"/>
  <c r="C28" i="6" s="1"/>
  <c r="B30" i="6"/>
  <c r="C30" i="6" s="1"/>
  <c r="B65" i="6"/>
  <c r="B97" i="6"/>
  <c r="C97" i="6" s="1"/>
  <c r="B124" i="6"/>
  <c r="C124" i="6" s="1"/>
  <c r="B141" i="6"/>
  <c r="B158" i="6"/>
  <c r="B187" i="6"/>
  <c r="B197" i="6"/>
  <c r="B201" i="6"/>
  <c r="C202" i="6"/>
  <c r="C205" i="6"/>
  <c r="C217" i="6"/>
  <c r="B219" i="6"/>
  <c r="C244" i="6"/>
  <c r="B249" i="6"/>
  <c r="B269" i="6"/>
  <c r="C297" i="6"/>
  <c r="B307" i="6"/>
  <c r="C307" i="6" s="1"/>
  <c r="B317" i="6"/>
  <c r="C317" i="6" s="1"/>
  <c r="B348" i="6"/>
  <c r="C379" i="6"/>
  <c r="C441" i="6"/>
  <c r="B20" i="6"/>
  <c r="C35" i="6"/>
  <c r="C50" i="6"/>
  <c r="B60" i="6"/>
  <c r="C60" i="6" s="1"/>
  <c r="B62" i="6"/>
  <c r="C62" i="6" s="1"/>
  <c r="C67" i="6"/>
  <c r="B72" i="6"/>
  <c r="B77" i="6"/>
  <c r="C82" i="6"/>
  <c r="B92" i="6"/>
  <c r="B94" i="6"/>
  <c r="C94" i="6" s="1"/>
  <c r="C99" i="6"/>
  <c r="B104" i="6"/>
  <c r="C104" i="6" s="1"/>
  <c r="B109" i="6"/>
  <c r="B133" i="6"/>
  <c r="B143" i="6"/>
  <c r="B150" i="6"/>
  <c r="C150" i="6" s="1"/>
  <c r="C160" i="6"/>
  <c r="B162" i="6"/>
  <c r="C162" i="6" s="1"/>
  <c r="B165" i="6"/>
  <c r="C165" i="6" s="1"/>
  <c r="C169" i="6"/>
  <c r="C179" i="6"/>
  <c r="C180" i="6"/>
  <c r="B189" i="6"/>
  <c r="B194" i="6"/>
  <c r="C199" i="6"/>
  <c r="B224" i="6"/>
  <c r="C224" i="6" s="1"/>
  <c r="B257" i="6"/>
  <c r="C257" i="6" s="1"/>
  <c r="B259" i="6"/>
  <c r="B274" i="6"/>
  <c r="B297" i="6"/>
  <c r="B309" i="6"/>
  <c r="C309" i="6" s="1"/>
  <c r="B322" i="6"/>
  <c r="C324" i="6"/>
  <c r="B334" i="6"/>
  <c r="C334" i="6" s="1"/>
  <c r="B340" i="6"/>
  <c r="C340" i="6" s="1"/>
  <c r="B345" i="6"/>
  <c r="C345" i="6" s="1"/>
  <c r="B353" i="6"/>
  <c r="C353" i="6" s="1"/>
  <c r="B355" i="6"/>
  <c r="C355" i="6" s="1"/>
  <c r="B363" i="6"/>
  <c r="C363" i="6" s="1"/>
  <c r="B371" i="6"/>
  <c r="C371" i="6" s="1"/>
  <c r="B381" i="6"/>
  <c r="B412" i="6"/>
  <c r="B438" i="6"/>
  <c r="C438" i="6" s="1"/>
  <c r="C14" i="6"/>
  <c r="C52" i="6"/>
  <c r="C84" i="6"/>
  <c r="C116" i="6"/>
  <c r="C123" i="6"/>
  <c r="C221" i="6"/>
  <c r="C236" i="6"/>
  <c r="C237" i="6"/>
  <c r="C266" i="6"/>
  <c r="C271" i="6"/>
  <c r="C281" i="6"/>
  <c r="C314" i="6"/>
  <c r="C64" i="8"/>
  <c r="C66" i="8"/>
  <c r="C17" i="8"/>
  <c r="C11" i="8"/>
  <c r="C26" i="8"/>
  <c r="C41" i="8"/>
  <c r="C105" i="8"/>
  <c r="C40" i="8"/>
  <c r="C42" i="8"/>
  <c r="C60" i="8"/>
  <c r="B113" i="8"/>
  <c r="C123" i="8"/>
  <c r="B144" i="8"/>
  <c r="C247" i="8"/>
  <c r="C415" i="8"/>
  <c r="B21" i="8"/>
  <c r="B23" i="8"/>
  <c r="B41" i="8"/>
  <c r="C44" i="8"/>
  <c r="B54" i="8"/>
  <c r="B64" i="8"/>
  <c r="B85" i="8"/>
  <c r="C85" i="8" s="1"/>
  <c r="B87" i="8"/>
  <c r="B105" i="8"/>
  <c r="C106" i="8"/>
  <c r="C108" i="8"/>
  <c r="B120" i="8"/>
  <c r="B13" i="8"/>
  <c r="B15" i="8"/>
  <c r="B46" i="8"/>
  <c r="C46" i="8" s="1"/>
  <c r="B77" i="8"/>
  <c r="B79" i="8"/>
  <c r="B110" i="8"/>
  <c r="B125" i="8"/>
  <c r="B127" i="8"/>
  <c r="C130" i="8"/>
  <c r="C132" i="8"/>
  <c r="C168" i="8"/>
  <c r="C3" i="8"/>
  <c r="C58" i="8"/>
  <c r="C67" i="8"/>
  <c r="B72" i="8"/>
  <c r="C28" i="8"/>
  <c r="C30" i="8"/>
  <c r="C35" i="8"/>
  <c r="C92" i="8"/>
  <c r="C99" i="8"/>
  <c r="C131" i="8"/>
  <c r="C346" i="8"/>
  <c r="B8" i="8"/>
  <c r="B49" i="8"/>
  <c r="C115" i="8"/>
  <c r="B17" i="8"/>
  <c r="B30" i="8"/>
  <c r="B40" i="8"/>
  <c r="B81" i="8"/>
  <c r="C81" i="8" s="1"/>
  <c r="B104" i="8"/>
  <c r="C104" i="8" s="1"/>
  <c r="C59" i="8"/>
  <c r="B53" i="8"/>
  <c r="B55" i="8"/>
  <c r="C55" i="8" s="1"/>
  <c r="B73" i="8"/>
  <c r="C73" i="8" s="1"/>
  <c r="B86" i="8"/>
  <c r="B96" i="8"/>
  <c r="C96" i="8" s="1"/>
  <c r="C124" i="8"/>
  <c r="C128" i="8"/>
  <c r="C145" i="8"/>
  <c r="C151" i="8"/>
  <c r="C281" i="8"/>
  <c r="C339" i="8"/>
  <c r="C4" i="8"/>
  <c r="B14" i="8"/>
  <c r="B24" i="8"/>
  <c r="B45" i="8"/>
  <c r="B47" i="8"/>
  <c r="C47" i="8" s="1"/>
  <c r="C68" i="8"/>
  <c r="B78" i="8"/>
  <c r="B109" i="8"/>
  <c r="B111" i="8"/>
  <c r="B121" i="8"/>
  <c r="B160" i="8"/>
  <c r="B198" i="8"/>
  <c r="C223" i="8"/>
  <c r="C248" i="8"/>
  <c r="C331" i="8"/>
  <c r="C345" i="8"/>
  <c r="C378" i="8"/>
  <c r="C386" i="8"/>
  <c r="C394" i="8"/>
  <c r="C402" i="8"/>
  <c r="C125" i="8"/>
  <c r="C127" i="8"/>
  <c r="B133" i="8"/>
  <c r="B135" i="8"/>
  <c r="B150" i="8"/>
  <c r="B163" i="8"/>
  <c r="C163" i="8" s="1"/>
  <c r="B166" i="8"/>
  <c r="C172" i="8"/>
  <c r="C195" i="8"/>
  <c r="B200" i="8"/>
  <c r="C210" i="8"/>
  <c r="B215" i="8"/>
  <c r="B218" i="8"/>
  <c r="C218" i="8" s="1"/>
  <c r="B220" i="8"/>
  <c r="B231" i="8"/>
  <c r="B241" i="8"/>
  <c r="B243" i="8"/>
  <c r="C243" i="8" s="1"/>
  <c r="B261" i="8"/>
  <c r="B275" i="8"/>
  <c r="B283" i="8"/>
  <c r="C283" i="8" s="1"/>
  <c r="B315" i="8"/>
  <c r="C315" i="8" s="1"/>
  <c r="B335" i="8"/>
  <c r="B343" i="8"/>
  <c r="C362" i="8"/>
  <c r="B380" i="8"/>
  <c r="C380" i="8" s="1"/>
  <c r="B382" i="8"/>
  <c r="B388" i="8"/>
  <c r="B390" i="8"/>
  <c r="B396" i="8"/>
  <c r="B398" i="8"/>
  <c r="B406" i="8"/>
  <c r="B414" i="8"/>
  <c r="B422" i="8"/>
  <c r="C422" i="8" s="1"/>
  <c r="B430" i="8"/>
  <c r="B438" i="8"/>
  <c r="B137" i="8"/>
  <c r="C137" i="8" s="1"/>
  <c r="B147" i="8"/>
  <c r="C147" i="8" s="1"/>
  <c r="C158" i="8"/>
  <c r="B165" i="8"/>
  <c r="C177" i="8"/>
  <c r="B192" i="8"/>
  <c r="C192" i="8" s="1"/>
  <c r="B199" i="8"/>
  <c r="C209" i="8"/>
  <c r="B217" i="8"/>
  <c r="B238" i="8"/>
  <c r="C238" i="8" s="1"/>
  <c r="C240" i="8"/>
  <c r="B247" i="8"/>
  <c r="B250" i="8"/>
  <c r="C250" i="8" s="1"/>
  <c r="B252" i="8"/>
  <c r="C252" i="8" s="1"/>
  <c r="C257" i="8"/>
  <c r="C263" i="8"/>
  <c r="B279" i="8"/>
  <c r="C279" i="8" s="1"/>
  <c r="B293" i="8"/>
  <c r="B303" i="8"/>
  <c r="C330" i="8"/>
  <c r="C207" i="8"/>
  <c r="C290" i="8"/>
  <c r="C306" i="8"/>
  <c r="B184" i="8"/>
  <c r="C201" i="8"/>
  <c r="B206" i="8"/>
  <c r="B214" i="8"/>
  <c r="C254" i="8"/>
  <c r="B126" i="8"/>
  <c r="C126" i="8" s="1"/>
  <c r="B136" i="8"/>
  <c r="C148" i="8"/>
  <c r="C154" i="8"/>
  <c r="B179" i="8"/>
  <c r="C179" i="8" s="1"/>
  <c r="B196" i="8"/>
  <c r="C198" i="8"/>
  <c r="C203" i="8"/>
  <c r="B227" i="8"/>
  <c r="C227" i="8" s="1"/>
  <c r="B242" i="8"/>
  <c r="C242" i="8" s="1"/>
  <c r="B246" i="8"/>
  <c r="B251" i="8"/>
  <c r="B265" i="8"/>
  <c r="B270" i="8"/>
  <c r="B278" i="8"/>
  <c r="B286" i="8"/>
  <c r="C286" i="8" s="1"/>
  <c r="B292" i="8"/>
  <c r="B355" i="8"/>
  <c r="B363" i="8"/>
  <c r="B365" i="8"/>
  <c r="B375" i="8"/>
  <c r="B383" i="8"/>
  <c r="C383" i="8" s="1"/>
  <c r="B391" i="8"/>
  <c r="C391" i="8" s="1"/>
  <c r="B399" i="8"/>
  <c r="C399" i="8" s="1"/>
  <c r="B407" i="8"/>
  <c r="C407" i="8" s="1"/>
  <c r="B415" i="8"/>
  <c r="C260" i="8"/>
  <c r="B439" i="8"/>
  <c r="C165" i="9"/>
  <c r="C181" i="9"/>
  <c r="C257" i="9"/>
  <c r="C281" i="9"/>
  <c r="C305" i="9"/>
  <c r="C321" i="9"/>
  <c r="C77" i="9"/>
  <c r="C141" i="9"/>
  <c r="C409" i="9"/>
  <c r="B3" i="9"/>
  <c r="C3" i="9" s="1"/>
  <c r="B8" i="9"/>
  <c r="B13" i="9"/>
  <c r="C13" i="9" s="1"/>
  <c r="B35" i="9"/>
  <c r="C35" i="9" s="1"/>
  <c r="B40" i="9"/>
  <c r="B45" i="9"/>
  <c r="C45" i="9" s="1"/>
  <c r="B67" i="9"/>
  <c r="C67" i="9" s="1"/>
  <c r="B72" i="9"/>
  <c r="B78" i="9"/>
  <c r="C80" i="9"/>
  <c r="B114" i="9"/>
  <c r="C114" i="9" s="1"/>
  <c r="B137" i="9"/>
  <c r="B145" i="9"/>
  <c r="B158" i="9"/>
  <c r="B163" i="9"/>
  <c r="B178" i="9"/>
  <c r="C178" i="9" s="1"/>
  <c r="B193" i="9"/>
  <c r="B203" i="9"/>
  <c r="C203" i="9" s="1"/>
  <c r="B210" i="9"/>
  <c r="B218" i="9"/>
  <c r="B223" i="9"/>
  <c r="B236" i="9"/>
  <c r="B238" i="9"/>
  <c r="B283" i="9"/>
  <c r="C283" i="9" s="1"/>
  <c r="B383" i="9"/>
  <c r="C383" i="9" s="1"/>
  <c r="C386" i="9"/>
  <c r="B406" i="9"/>
  <c r="C60" i="9"/>
  <c r="C394" i="9"/>
  <c r="B15" i="9"/>
  <c r="C20" i="9"/>
  <c r="B30" i="9"/>
  <c r="C30" i="9" s="1"/>
  <c r="B47" i="9"/>
  <c r="C47" i="9" s="1"/>
  <c r="C52" i="9"/>
  <c r="B62" i="9"/>
  <c r="B85" i="9"/>
  <c r="C85" i="9" s="1"/>
  <c r="C88" i="9"/>
  <c r="B106" i="9"/>
  <c r="C107" i="9"/>
  <c r="C134" i="9"/>
  <c r="C142" i="9"/>
  <c r="B150" i="9"/>
  <c r="C157" i="9"/>
  <c r="B160" i="9"/>
  <c r="C160" i="9" s="1"/>
  <c r="B170" i="9"/>
  <c r="B183" i="9"/>
  <c r="B198" i="9"/>
  <c r="C198" i="9" s="1"/>
  <c r="C215" i="9"/>
  <c r="C225" i="9"/>
  <c r="B275" i="9"/>
  <c r="B277" i="9"/>
  <c r="B287" i="9"/>
  <c r="B324" i="9"/>
  <c r="B326" i="9"/>
  <c r="C385" i="9"/>
  <c r="B388" i="9"/>
  <c r="C388" i="9" s="1"/>
  <c r="B390" i="9"/>
  <c r="C391" i="9"/>
  <c r="B421" i="9"/>
  <c r="B431" i="9"/>
  <c r="C5" i="9"/>
  <c r="C7" i="9"/>
  <c r="C8" i="9"/>
  <c r="C18" i="9"/>
  <c r="C27" i="9"/>
  <c r="C37" i="9"/>
  <c r="C40" i="9"/>
  <c r="C50" i="9"/>
  <c r="C54" i="9"/>
  <c r="C59" i="9"/>
  <c r="C69" i="9"/>
  <c r="C75" i="9"/>
  <c r="C99" i="9"/>
  <c r="C104" i="9"/>
  <c r="C149" i="9"/>
  <c r="C197" i="9"/>
  <c r="C288" i="9"/>
  <c r="C297" i="9"/>
  <c r="B7" i="9"/>
  <c r="B17" i="9"/>
  <c r="C17" i="9" s="1"/>
  <c r="B22" i="9"/>
  <c r="C22" i="9" s="1"/>
  <c r="B39" i="9"/>
  <c r="C39" i="9" s="1"/>
  <c r="C41" i="9"/>
  <c r="B49" i="9"/>
  <c r="C49" i="9" s="1"/>
  <c r="B54" i="9"/>
  <c r="B71" i="9"/>
  <c r="C71" i="9" s="1"/>
  <c r="B103" i="9"/>
  <c r="B144" i="9"/>
  <c r="C144" i="9" s="1"/>
  <c r="B154" i="9"/>
  <c r="C167" i="9"/>
  <c r="C177" i="9"/>
  <c r="B190" i="9"/>
  <c r="B192" i="9"/>
  <c r="C192" i="9" s="1"/>
  <c r="B207" i="9"/>
  <c r="B222" i="9"/>
  <c r="C222" i="9" s="1"/>
  <c r="B243" i="9"/>
  <c r="C243" i="9" s="1"/>
  <c r="B245" i="9"/>
  <c r="B263" i="9"/>
  <c r="B271" i="9"/>
  <c r="C271" i="9" s="1"/>
  <c r="C331" i="9"/>
  <c r="C347" i="9"/>
  <c r="C355" i="9"/>
  <c r="C363" i="9"/>
  <c r="C365" i="9"/>
  <c r="C395" i="9"/>
  <c r="B423" i="9"/>
  <c r="C423" i="9" s="1"/>
  <c r="C236" i="9"/>
  <c r="C10" i="9"/>
  <c r="C14" i="9"/>
  <c r="C19" i="9"/>
  <c r="C29" i="9"/>
  <c r="C31" i="9"/>
  <c r="C42" i="9"/>
  <c r="C46" i="9"/>
  <c r="C51" i="9"/>
  <c r="C61" i="9"/>
  <c r="C98" i="9"/>
  <c r="C173" i="9"/>
  <c r="C182" i="9"/>
  <c r="C276" i="9"/>
  <c r="C317" i="9"/>
  <c r="C373" i="9"/>
  <c r="B397" i="9"/>
  <c r="B403" i="9"/>
  <c r="C403" i="9" s="1"/>
  <c r="B405" i="9"/>
  <c r="C137" i="9"/>
  <c r="C401" i="9"/>
  <c r="C440" i="9"/>
  <c r="B9" i="9"/>
  <c r="C9" i="9" s="1"/>
  <c r="B14" i="9"/>
  <c r="B31" i="9"/>
  <c r="B41" i="9"/>
  <c r="B46" i="9"/>
  <c r="B63" i="9"/>
  <c r="C63" i="9" s="1"/>
  <c r="C65" i="9"/>
  <c r="B118" i="9"/>
  <c r="C118" i="9" s="1"/>
  <c r="B123" i="9"/>
  <c r="C133" i="9"/>
  <c r="C156" i="9"/>
  <c r="C224" i="9"/>
  <c r="B276" i="9"/>
  <c r="B278" i="9"/>
  <c r="B307" i="9"/>
  <c r="C307" i="9" s="1"/>
  <c r="B309" i="9"/>
  <c r="C309" i="9" s="1"/>
  <c r="B315" i="9"/>
  <c r="C315" i="9" s="1"/>
  <c r="B317" i="9"/>
  <c r="B323" i="9"/>
  <c r="C323" i="9" s="1"/>
  <c r="B325" i="9"/>
  <c r="B335" i="9"/>
  <c r="B343" i="9"/>
  <c r="B351" i="9"/>
  <c r="B387" i="9"/>
  <c r="C387" i="9" s="1"/>
  <c r="B389" i="9"/>
  <c r="C425" i="9"/>
  <c r="B437" i="9"/>
  <c r="C6" i="9"/>
  <c r="B11" i="9"/>
  <c r="C11" i="9" s="1"/>
  <c r="B21" i="9"/>
  <c r="C21" i="9" s="1"/>
  <c r="C38" i="9"/>
  <c r="B43" i="9"/>
  <c r="C43" i="9" s="1"/>
  <c r="B53" i="9"/>
  <c r="C53" i="9" s="1"/>
  <c r="C125" i="9"/>
  <c r="C135" i="9"/>
  <c r="C143" i="9"/>
  <c r="B161" i="9"/>
  <c r="C166" i="9"/>
  <c r="B174" i="9"/>
  <c r="C174" i="9" s="1"/>
  <c r="B179" i="9"/>
  <c r="C179" i="9" s="1"/>
  <c r="B186" i="9"/>
  <c r="B201" i="9"/>
  <c r="B211" i="9"/>
  <c r="B214" i="9"/>
  <c r="C221" i="9"/>
  <c r="C252" i="9"/>
  <c r="B299" i="9"/>
  <c r="C299" i="9" s="1"/>
  <c r="B301" i="9"/>
  <c r="C301" i="9" s="1"/>
  <c r="B311" i="9"/>
  <c r="B319" i="9"/>
  <c r="B327" i="9"/>
  <c r="B359" i="9"/>
  <c r="C359" i="9" s="1"/>
  <c r="B367" i="9"/>
  <c r="B379" i="9"/>
  <c r="C379" i="9" s="1"/>
  <c r="B381" i="9"/>
  <c r="C381" i="9" s="1"/>
  <c r="C402" i="9"/>
  <c r="B407" i="9"/>
  <c r="C427" i="9"/>
  <c r="B439" i="9"/>
  <c r="C50" i="10"/>
  <c r="C222" i="10"/>
  <c r="C223" i="10"/>
  <c r="C319" i="10"/>
  <c r="C25" i="10"/>
  <c r="C49" i="10"/>
  <c r="C83" i="10"/>
  <c r="C179" i="10"/>
  <c r="B194" i="10"/>
  <c r="C194" i="10" s="1"/>
  <c r="C271" i="10"/>
  <c r="C400" i="10"/>
  <c r="C93" i="10"/>
  <c r="C277" i="10"/>
  <c r="C287" i="10"/>
  <c r="C414" i="10"/>
  <c r="C416" i="10"/>
  <c r="C327" i="10"/>
  <c r="C195" i="10"/>
  <c r="C17" i="10"/>
  <c r="C57" i="10"/>
  <c r="C178" i="10"/>
  <c r="C272" i="10"/>
  <c r="C304" i="10"/>
  <c r="C344" i="10"/>
  <c r="C118" i="10"/>
  <c r="C368" i="10"/>
  <c r="C392" i="10"/>
  <c r="C402" i="10"/>
  <c r="C227" i="10"/>
  <c r="C303" i="10"/>
  <c r="B382" i="10"/>
  <c r="C382" i="10" s="1"/>
  <c r="B7" i="10"/>
  <c r="B10" i="10"/>
  <c r="C10" i="10" s="1"/>
  <c r="B12" i="10"/>
  <c r="B27" i="10"/>
  <c r="B32" i="10"/>
  <c r="B39" i="10"/>
  <c r="B42" i="10"/>
  <c r="C42" i="10" s="1"/>
  <c r="B44" i="10"/>
  <c r="C44" i="10" s="1"/>
  <c r="B59" i="10"/>
  <c r="B64" i="10"/>
  <c r="B71" i="10"/>
  <c r="B74" i="10"/>
  <c r="C74" i="10" s="1"/>
  <c r="B76" i="10"/>
  <c r="B84" i="10"/>
  <c r="B89" i="10"/>
  <c r="B119" i="10"/>
  <c r="C119" i="10" s="1"/>
  <c r="B121" i="10"/>
  <c r="B134" i="10"/>
  <c r="B166" i="10"/>
  <c r="B181" i="10"/>
  <c r="B183" i="10"/>
  <c r="C196" i="10"/>
  <c r="B206" i="10"/>
  <c r="B216" i="10"/>
  <c r="C216" i="10" s="1"/>
  <c r="B277" i="10"/>
  <c r="B285" i="10"/>
  <c r="B291" i="10"/>
  <c r="C291" i="10" s="1"/>
  <c r="C320" i="10"/>
  <c r="B390" i="10"/>
  <c r="C393" i="10"/>
  <c r="B398" i="10"/>
  <c r="B420" i="10"/>
  <c r="C420" i="10" s="1"/>
  <c r="C117" i="10"/>
  <c r="C266" i="10"/>
  <c r="B310" i="10"/>
  <c r="C366" i="10"/>
  <c r="B29" i="10"/>
  <c r="B61" i="10"/>
  <c r="B86" i="10"/>
  <c r="C86" i="10" s="1"/>
  <c r="C99" i="10"/>
  <c r="B101" i="10"/>
  <c r="B128" i="10"/>
  <c r="B141" i="10"/>
  <c r="C141" i="10" s="1"/>
  <c r="B149" i="10"/>
  <c r="B151" i="10"/>
  <c r="B153" i="10"/>
  <c r="B160" i="10"/>
  <c r="C213" i="10"/>
  <c r="C257" i="10"/>
  <c r="B301" i="10"/>
  <c r="B307" i="10"/>
  <c r="C307" i="10" s="1"/>
  <c r="B324" i="10"/>
  <c r="B332" i="10"/>
  <c r="C338" i="10"/>
  <c r="B371" i="10"/>
  <c r="C371" i="10" s="1"/>
  <c r="B373" i="10"/>
  <c r="B379" i="10"/>
  <c r="C379" i="10" s="1"/>
  <c r="B381" i="10"/>
  <c r="C409" i="10"/>
  <c r="B414" i="10"/>
  <c r="B436" i="10"/>
  <c r="C436" i="10" s="1"/>
  <c r="B154" i="10"/>
  <c r="C363" i="10"/>
  <c r="C33" i="10"/>
  <c r="C65" i="10"/>
  <c r="C88" i="10"/>
  <c r="C94" i="10"/>
  <c r="B96" i="10"/>
  <c r="B113" i="10"/>
  <c r="C116" i="10"/>
  <c r="C123" i="10"/>
  <c r="B145" i="10"/>
  <c r="B177" i="10"/>
  <c r="C177" i="10" s="1"/>
  <c r="B192" i="10"/>
  <c r="B198" i="10"/>
  <c r="B213" i="10"/>
  <c r="B215" i="10"/>
  <c r="C215" i="10" s="1"/>
  <c r="B226" i="10"/>
  <c r="C226" i="10" s="1"/>
  <c r="C236" i="10"/>
  <c r="B244" i="10"/>
  <c r="C244" i="10" s="1"/>
  <c r="C354" i="10"/>
  <c r="C425" i="10"/>
  <c r="B302" i="10"/>
  <c r="C377" i="10"/>
  <c r="C408" i="10"/>
  <c r="C135" i="10"/>
  <c r="C140" i="10"/>
  <c r="C155" i="10"/>
  <c r="C180" i="10"/>
  <c r="C228" i="10"/>
  <c r="C234" i="10"/>
  <c r="C249" i="10"/>
  <c r="C265" i="10"/>
  <c r="C314" i="10"/>
  <c r="B326" i="10"/>
  <c r="C329" i="10"/>
  <c r="B334" i="10"/>
  <c r="C370" i="10"/>
  <c r="C403" i="10"/>
  <c r="C411" i="10"/>
  <c r="C148" i="10"/>
  <c r="C183" i="10"/>
  <c r="C250" i="10"/>
  <c r="B294" i="10"/>
  <c r="C313" i="10"/>
  <c r="B374" i="10"/>
  <c r="C374" i="10" s="1"/>
  <c r="B11" i="10"/>
  <c r="C13" i="10"/>
  <c r="B16" i="10"/>
  <c r="B23" i="10"/>
  <c r="B26" i="10"/>
  <c r="C26" i="10" s="1"/>
  <c r="B28" i="10"/>
  <c r="B43" i="10"/>
  <c r="C45" i="10"/>
  <c r="B48" i="10"/>
  <c r="B55" i="10"/>
  <c r="B58" i="10"/>
  <c r="C58" i="10" s="1"/>
  <c r="B60" i="10"/>
  <c r="B75" i="10"/>
  <c r="B80" i="10"/>
  <c r="C85" i="10"/>
  <c r="C101" i="10"/>
  <c r="B133" i="10"/>
  <c r="C133" i="10" s="1"/>
  <c r="B135" i="10"/>
  <c r="B137" i="10"/>
  <c r="B165" i="10"/>
  <c r="C165" i="10" s="1"/>
  <c r="B167" i="10"/>
  <c r="C167" i="10" s="1"/>
  <c r="B169" i="10"/>
  <c r="B184" i="10"/>
  <c r="C184" i="10" s="1"/>
  <c r="C199" i="10"/>
  <c r="C200" i="10"/>
  <c r="B209" i="10"/>
  <c r="C209" i="10" s="1"/>
  <c r="B246" i="10"/>
  <c r="B269" i="10"/>
  <c r="C269" i="10" s="1"/>
  <c r="B292" i="10"/>
  <c r="B342" i="10"/>
  <c r="C345" i="10"/>
  <c r="B350" i="10"/>
  <c r="B419" i="10"/>
  <c r="C419" i="10" s="1"/>
  <c r="B421" i="10"/>
  <c r="B427" i="10"/>
  <c r="C427" i="10" s="1"/>
  <c r="B429" i="10"/>
  <c r="C429" i="10" s="1"/>
  <c r="B97" i="10"/>
  <c r="C181" i="10"/>
  <c r="B258" i="10"/>
  <c r="C355" i="10"/>
  <c r="B13" i="10"/>
  <c r="B45" i="10"/>
  <c r="B77" i="10"/>
  <c r="C77" i="10" s="1"/>
  <c r="B82" i="10"/>
  <c r="C82" i="10" s="1"/>
  <c r="B95" i="10"/>
  <c r="B100" i="10"/>
  <c r="C100" i="10" s="1"/>
  <c r="B110" i="10"/>
  <c r="C110" i="10" s="1"/>
  <c r="B112" i="10"/>
  <c r="B125" i="10"/>
  <c r="C125" i="10" s="1"/>
  <c r="B144" i="10"/>
  <c r="C145" i="10"/>
  <c r="B150" i="10"/>
  <c r="C150" i="10" s="1"/>
  <c r="B157" i="10"/>
  <c r="C157" i="10" s="1"/>
  <c r="B176" i="10"/>
  <c r="C176" i="10" s="1"/>
  <c r="B197" i="10"/>
  <c r="C197" i="10" s="1"/>
  <c r="B199" i="10"/>
  <c r="C210" i="10"/>
  <c r="C212" i="10"/>
  <c r="C262" i="10"/>
  <c r="C279" i="10"/>
  <c r="B298" i="10"/>
  <c r="C298" i="10" s="1"/>
  <c r="B306" i="10"/>
  <c r="B308" i="10"/>
  <c r="C308" i="10" s="1"/>
  <c r="B321" i="10"/>
  <c r="B323" i="10"/>
  <c r="C323" i="10" s="1"/>
  <c r="B325" i="10"/>
  <c r="B331" i="10"/>
  <c r="C331" i="10" s="1"/>
  <c r="B333" i="10"/>
  <c r="C334" i="10"/>
  <c r="C361" i="10"/>
  <c r="B372" i="10"/>
  <c r="C376" i="10"/>
  <c r="B380" i="10"/>
  <c r="C386" i="10"/>
  <c r="B435" i="10"/>
  <c r="C435" i="10" s="1"/>
  <c r="B437" i="10"/>
  <c r="C434" i="11"/>
  <c r="C354" i="11"/>
  <c r="C378" i="11"/>
  <c r="C410" i="11"/>
  <c r="C463" i="11"/>
  <c r="C517" i="11"/>
  <c r="C370" i="11"/>
  <c r="C425" i="11"/>
  <c r="C306" i="11"/>
  <c r="C433" i="11"/>
  <c r="C521" i="11"/>
  <c r="C266" i="11"/>
  <c r="C353" i="11"/>
  <c r="C386" i="11"/>
  <c r="C393" i="11"/>
  <c r="C442" i="11"/>
  <c r="C447" i="11"/>
  <c r="C458" i="11"/>
  <c r="C369" i="11"/>
  <c r="C505" i="11"/>
  <c r="C31" i="11"/>
  <c r="C337" i="11"/>
  <c r="C509" i="11"/>
  <c r="C460" i="11"/>
  <c r="C457" i="11"/>
  <c r="C473" i="11"/>
  <c r="C489" i="11"/>
  <c r="C529" i="11"/>
  <c r="C453" i="11"/>
  <c r="C516" i="11"/>
  <c r="C513" i="11"/>
  <c r="C476" i="11"/>
  <c r="C492" i="11"/>
  <c r="C452" i="11"/>
  <c r="C468" i="11"/>
  <c r="C484" i="11"/>
  <c r="C500" i="11"/>
  <c r="C449" i="11"/>
  <c r="C465" i="11"/>
  <c r="C481" i="11"/>
  <c r="C497" i="11"/>
  <c r="C524" i="11"/>
  <c r="C530" i="11"/>
  <c r="C511" i="11"/>
  <c r="C498" i="11"/>
  <c r="C479" i="11"/>
  <c r="C466" i="11"/>
  <c r="C454" i="11"/>
  <c r="C523" i="11"/>
  <c r="C510" i="11"/>
  <c r="C491" i="11"/>
  <c r="C478" i="11"/>
  <c r="C459" i="11"/>
  <c r="C499" i="11"/>
  <c r="C522" i="11"/>
  <c r="C503" i="11"/>
  <c r="C490" i="11"/>
  <c r="C471" i="11"/>
  <c r="C518" i="11"/>
  <c r="C515" i="11"/>
  <c r="C502" i="11"/>
  <c r="C483" i="11"/>
  <c r="C527" i="11"/>
  <c r="C514" i="11"/>
  <c r="C495" i="11"/>
  <c r="C482" i="11"/>
  <c r="C531" i="11"/>
  <c r="C486" i="11"/>
  <c r="C444" i="11"/>
  <c r="C526" i="11"/>
  <c r="C507" i="11"/>
  <c r="C494" i="11"/>
  <c r="C475" i="11"/>
  <c r="C467" i="11"/>
  <c r="C519" i="11"/>
  <c r="C506" i="11"/>
  <c r="C487" i="11"/>
  <c r="C474" i="11"/>
  <c r="C450" i="11"/>
  <c r="C313" i="11"/>
  <c r="C320" i="11"/>
  <c r="B366" i="11"/>
  <c r="C366" i="11" s="1"/>
  <c r="C101" i="11"/>
  <c r="B122" i="11"/>
  <c r="C132" i="11"/>
  <c r="C206" i="11"/>
  <c r="C287" i="11"/>
  <c r="B302" i="11"/>
  <c r="C310" i="11"/>
  <c r="C328" i="11"/>
  <c r="C338" i="11"/>
  <c r="B350" i="11"/>
  <c r="C350" i="11" s="1"/>
  <c r="C432" i="11"/>
  <c r="C156" i="11"/>
  <c r="C282" i="11"/>
  <c r="C322" i="11"/>
  <c r="C345" i="11"/>
  <c r="B358" i="11"/>
  <c r="C358" i="11" s="1"/>
  <c r="B390" i="11"/>
  <c r="C213" i="11"/>
  <c r="B290" i="11"/>
  <c r="C290" i="11" s="1"/>
  <c r="C440" i="11"/>
  <c r="B22" i="11"/>
  <c r="B30" i="11"/>
  <c r="B47" i="11"/>
  <c r="C47" i="11" s="1"/>
  <c r="B53" i="11"/>
  <c r="B70" i="11"/>
  <c r="B78" i="11"/>
  <c r="B80" i="11"/>
  <c r="B117" i="11"/>
  <c r="B140" i="11"/>
  <c r="C140" i="11" s="1"/>
  <c r="B239" i="11"/>
  <c r="C239" i="11" s="1"/>
  <c r="B270" i="11"/>
  <c r="C270" i="11" s="1"/>
  <c r="B272" i="11"/>
  <c r="B289" i="11"/>
  <c r="C299" i="11"/>
  <c r="B311" i="11"/>
  <c r="C329" i="11"/>
  <c r="B342" i="11"/>
  <c r="C347" i="11"/>
  <c r="B363" i="11"/>
  <c r="C363" i="11" s="1"/>
  <c r="B365" i="11"/>
  <c r="B395" i="11"/>
  <c r="C395" i="11" s="1"/>
  <c r="B397" i="11"/>
  <c r="B407" i="11"/>
  <c r="C407" i="11" s="1"/>
  <c r="B428" i="11"/>
  <c r="B438" i="11"/>
  <c r="C87" i="11"/>
  <c r="C148" i="11"/>
  <c r="C274" i="11"/>
  <c r="C158" i="11"/>
  <c r="B398" i="11"/>
  <c r="B40" i="11"/>
  <c r="B57" i="11"/>
  <c r="B59" i="11"/>
  <c r="B100" i="11"/>
  <c r="C100" i="11" s="1"/>
  <c r="B102" i="11"/>
  <c r="B131" i="11"/>
  <c r="B165" i="11"/>
  <c r="C165" i="11" s="1"/>
  <c r="B167" i="11"/>
  <c r="B169" i="11"/>
  <c r="B171" i="11"/>
  <c r="B188" i="11"/>
  <c r="B199" i="11"/>
  <c r="C199" i="11" s="1"/>
  <c r="B201" i="11"/>
  <c r="B203" i="11"/>
  <c r="B205" i="11"/>
  <c r="B211" i="11"/>
  <c r="B234" i="11"/>
  <c r="B293" i="11"/>
  <c r="B303" i="11"/>
  <c r="B351" i="11"/>
  <c r="C351" i="11" s="1"/>
  <c r="B355" i="11"/>
  <c r="C355" i="11" s="1"/>
  <c r="C377" i="11"/>
  <c r="B387" i="11"/>
  <c r="B389" i="11"/>
  <c r="B420" i="11"/>
  <c r="C420" i="11" s="1"/>
  <c r="B15" i="11"/>
  <c r="C15" i="11" s="1"/>
  <c r="B17" i="11"/>
  <c r="B46" i="11"/>
  <c r="C118" i="11"/>
  <c r="B135" i="11"/>
  <c r="B137" i="11"/>
  <c r="B139" i="11"/>
  <c r="B255" i="11"/>
  <c r="B259" i="11"/>
  <c r="C259" i="11" s="1"/>
  <c r="B261" i="11"/>
  <c r="C288" i="11"/>
  <c r="B308" i="11"/>
  <c r="C323" i="11"/>
  <c r="B339" i="11"/>
  <c r="C339" i="11" s="1"/>
  <c r="B341" i="11"/>
  <c r="B359" i="11"/>
  <c r="C362" i="11"/>
  <c r="C364" i="11"/>
  <c r="B391" i="11"/>
  <c r="C391" i="11" s="1"/>
  <c r="C409" i="11"/>
  <c r="B412" i="11"/>
  <c r="C427" i="11"/>
  <c r="B435" i="11"/>
  <c r="C435" i="11" s="1"/>
  <c r="C172" i="11"/>
  <c r="C180" i="11"/>
  <c r="B5" i="11"/>
  <c r="B143" i="11"/>
  <c r="B147" i="11"/>
  <c r="B150" i="11"/>
  <c r="B152" i="11"/>
  <c r="B174" i="11"/>
  <c r="C174" i="11" s="1"/>
  <c r="B187" i="11"/>
  <c r="B190" i="11"/>
  <c r="C190" i="11" s="1"/>
  <c r="B192" i="11"/>
  <c r="B226" i="11"/>
  <c r="B230" i="11"/>
  <c r="B242" i="11"/>
  <c r="C255" i="11"/>
  <c r="C14" i="11"/>
  <c r="B23" i="11"/>
  <c r="B25" i="11"/>
  <c r="C25" i="11" s="1"/>
  <c r="B27" i="11"/>
  <c r="B69" i="11"/>
  <c r="B72" i="11"/>
  <c r="B74" i="11"/>
  <c r="B76" i="11"/>
  <c r="B111" i="11"/>
  <c r="C111" i="11" s="1"/>
  <c r="C188" i="11"/>
  <c r="B202" i="11"/>
  <c r="C202" i="11" s="1"/>
  <c r="C55" i="11"/>
  <c r="C78" i="11"/>
  <c r="C149" i="11"/>
  <c r="B194" i="11"/>
  <c r="C196" i="11"/>
  <c r="C234" i="11"/>
  <c r="C133" i="11"/>
  <c r="C137" i="11"/>
  <c r="B170" i="11"/>
  <c r="C189" i="11"/>
  <c r="B210" i="11"/>
  <c r="C212" i="11"/>
  <c r="B114" i="11"/>
  <c r="C204" i="11"/>
  <c r="C22" i="11"/>
  <c r="B37" i="11"/>
  <c r="C37" i="11" s="1"/>
  <c r="B39" i="11"/>
  <c r="C39" i="11" s="1"/>
  <c r="B99" i="11"/>
  <c r="B106" i="11"/>
  <c r="C151" i="11"/>
  <c r="B191" i="11"/>
  <c r="C191" i="11" s="1"/>
  <c r="B193" i="11"/>
  <c r="C205" i="11"/>
  <c r="B227" i="11"/>
  <c r="C227" i="11" s="1"/>
  <c r="B229" i="11"/>
  <c r="C164" i="11"/>
  <c r="C105" i="11"/>
  <c r="C181" i="11"/>
  <c r="C6" i="11"/>
  <c r="B24" i="11"/>
  <c r="C24" i="11" s="1"/>
  <c r="B26" i="11"/>
  <c r="B28" i="11"/>
  <c r="C28" i="11" s="1"/>
  <c r="C48" i="11"/>
  <c r="B64" i="11"/>
  <c r="C86" i="11"/>
  <c r="B112" i="11"/>
  <c r="B123" i="11"/>
  <c r="B155" i="11"/>
  <c r="B195" i="11"/>
  <c r="B198" i="11"/>
  <c r="C198" i="11" s="1"/>
  <c r="B200" i="11"/>
  <c r="B207" i="11"/>
  <c r="B209" i="11"/>
  <c r="B256" i="11"/>
  <c r="B267" i="11"/>
  <c r="C79" i="11"/>
  <c r="C94" i="11"/>
  <c r="C23" i="11"/>
  <c r="C7" i="11"/>
  <c r="C62" i="11"/>
  <c r="C71" i="11"/>
  <c r="C124" i="11"/>
  <c r="C264" i="11"/>
  <c r="B2" i="11"/>
  <c r="C2" i="11" s="1"/>
  <c r="B4" i="11"/>
  <c r="C4" i="11" s="1"/>
  <c r="B33" i="11"/>
  <c r="C33" i="11" s="1"/>
  <c r="B35" i="11"/>
  <c r="C35" i="11" s="1"/>
  <c r="B45" i="11"/>
  <c r="C54" i="11"/>
  <c r="C63" i="11"/>
  <c r="B66" i="11"/>
  <c r="C66" i="11" s="1"/>
  <c r="B68" i="11"/>
  <c r="C68" i="11" s="1"/>
  <c r="B96" i="11"/>
  <c r="C96" i="11" s="1"/>
  <c r="B107" i="11"/>
  <c r="B109" i="11"/>
  <c r="C109" i="11" s="1"/>
  <c r="C115" i="11"/>
  <c r="C125" i="11"/>
  <c r="B130" i="11"/>
  <c r="C130" i="11" s="1"/>
  <c r="C131" i="11"/>
  <c r="B138" i="11"/>
  <c r="B146" i="11"/>
  <c r="C146" i="11" s="1"/>
  <c r="B162" i="11"/>
  <c r="C173" i="11"/>
  <c r="B178" i="11"/>
  <c r="B186" i="11"/>
  <c r="C186" i="11" s="1"/>
  <c r="B225" i="11"/>
  <c r="C225" i="11" s="1"/>
  <c r="B247" i="11"/>
  <c r="B258" i="11"/>
  <c r="C258" i="11" s="1"/>
  <c r="B273" i="11"/>
  <c r="C273" i="11" s="1"/>
  <c r="B19" i="11"/>
  <c r="B52" i="11"/>
  <c r="B83" i="11"/>
  <c r="C93" i="11"/>
  <c r="B98" i="11"/>
  <c r="C135" i="11"/>
  <c r="B145" i="11"/>
  <c r="B159" i="11"/>
  <c r="C159" i="11" s="1"/>
  <c r="B161" i="11"/>
  <c r="B183" i="11"/>
  <c r="C183" i="11" s="1"/>
  <c r="B185" i="11"/>
  <c r="B222" i="11"/>
  <c r="C222" i="11" s="1"/>
  <c r="C154" i="11"/>
  <c r="C248" i="11"/>
  <c r="B9" i="11"/>
  <c r="C9" i="11" s="1"/>
  <c r="B11" i="11"/>
  <c r="C11" i="11" s="1"/>
  <c r="B21" i="11"/>
  <c r="B42" i="11"/>
  <c r="B44" i="11"/>
  <c r="B73" i="11"/>
  <c r="C73" i="11" s="1"/>
  <c r="B75" i="11"/>
  <c r="C75" i="11" s="1"/>
  <c r="B85" i="11"/>
  <c r="C106" i="11"/>
  <c r="B113" i="11"/>
  <c r="B121" i="11"/>
  <c r="C224" i="11"/>
  <c r="B231" i="11"/>
  <c r="C242" i="11"/>
  <c r="B257" i="11"/>
  <c r="C257" i="11" s="1"/>
  <c r="C46" i="11"/>
  <c r="C170" i="11"/>
  <c r="B3" i="11"/>
  <c r="B13" i="11"/>
  <c r="B34" i="11"/>
  <c r="B36" i="11"/>
  <c r="B65" i="11"/>
  <c r="B67" i="11"/>
  <c r="C67" i="11" s="1"/>
  <c r="B77" i="11"/>
  <c r="C77" i="11" s="1"/>
  <c r="C88" i="11"/>
  <c r="B95" i="11"/>
  <c r="B97" i="11"/>
  <c r="B108" i="11"/>
  <c r="B110" i="11"/>
  <c r="C150" i="11"/>
  <c r="C152" i="11"/>
  <c r="C195" i="11"/>
  <c r="C211" i="11"/>
  <c r="C16" i="11"/>
  <c r="C80" i="11"/>
  <c r="B219" i="11"/>
  <c r="C219" i="11" s="1"/>
  <c r="B221" i="11"/>
  <c r="C221" i="11" s="1"/>
  <c r="C226" i="11"/>
  <c r="B228" i="11"/>
  <c r="B236" i="11"/>
  <c r="C236" i="11" s="1"/>
  <c r="B251" i="11"/>
  <c r="C8" i="11"/>
  <c r="B18" i="11"/>
  <c r="C18" i="11" s="1"/>
  <c r="B20" i="11"/>
  <c r="C20" i="11" s="1"/>
  <c r="B49" i="11"/>
  <c r="C49" i="11" s="1"/>
  <c r="B51" i="11"/>
  <c r="C51" i="11" s="1"/>
  <c r="B61" i="11"/>
  <c r="C70" i="11"/>
  <c r="C72" i="11"/>
  <c r="B82" i="11"/>
  <c r="C82" i="11" s="1"/>
  <c r="B84" i="11"/>
  <c r="C84" i="11" s="1"/>
  <c r="C102" i="11"/>
  <c r="C112" i="11"/>
  <c r="B120" i="11"/>
  <c r="C120" i="11" s="1"/>
  <c r="B126" i="11"/>
  <c r="B134" i="11"/>
  <c r="B136" i="11"/>
  <c r="C136" i="11" s="1"/>
  <c r="B144" i="11"/>
  <c r="B160" i="11"/>
  <c r="B176" i="11"/>
  <c r="C176" i="11" s="1"/>
  <c r="B182" i="11"/>
  <c r="B184" i="11"/>
  <c r="C184" i="11" s="1"/>
  <c r="B223" i="11"/>
  <c r="C223" i="11" s="1"/>
  <c r="B241" i="11"/>
  <c r="B243" i="11"/>
  <c r="C243" i="11" s="1"/>
  <c r="B245" i="11"/>
  <c r="B253" i="11"/>
  <c r="C254" i="11"/>
  <c r="C256" i="11"/>
  <c r="B263" i="11"/>
  <c r="C263" i="11" s="1"/>
  <c r="B271" i="11"/>
  <c r="C271" i="11" s="1"/>
  <c r="C26" i="11"/>
  <c r="C57" i="11"/>
  <c r="C59" i="11"/>
  <c r="C60" i="11"/>
  <c r="C90" i="11"/>
  <c r="C108" i="11"/>
  <c r="C167" i="11"/>
  <c r="C179" i="11"/>
  <c r="C371" i="11"/>
  <c r="C175" i="11"/>
  <c r="C401" i="11"/>
  <c r="C64" i="11"/>
  <c r="C142" i="11"/>
  <c r="C153" i="11"/>
  <c r="C207" i="11"/>
  <c r="C215" i="11"/>
  <c r="C238" i="11"/>
  <c r="C240" i="11"/>
  <c r="C250" i="11"/>
  <c r="C279" i="11"/>
  <c r="C281" i="11"/>
  <c r="C385" i="11"/>
  <c r="C56" i="11"/>
  <c r="C110" i="11"/>
  <c r="C117" i="11"/>
  <c r="C168" i="11"/>
  <c r="C169" i="11"/>
  <c r="C265" i="11"/>
  <c r="C283" i="11"/>
  <c r="C321" i="11"/>
  <c r="C387" i="11"/>
  <c r="C389" i="11"/>
  <c r="C390" i="11"/>
  <c r="C397" i="11"/>
  <c r="C426" i="11"/>
  <c r="C428" i="11"/>
  <c r="C61" i="11"/>
  <c r="C185" i="11"/>
  <c r="C424" i="11"/>
  <c r="C12" i="11"/>
  <c r="C38" i="11"/>
  <c r="C40" i="11"/>
  <c r="C42" i="11"/>
  <c r="C53" i="11"/>
  <c r="C76" i="11"/>
  <c r="C99" i="11"/>
  <c r="C123" i="11"/>
  <c r="C141" i="11"/>
  <c r="C147" i="11"/>
  <c r="C200" i="11"/>
  <c r="C201" i="11"/>
  <c r="C228" i="11"/>
  <c r="C232" i="11"/>
  <c r="C298" i="11"/>
  <c r="C346" i="11"/>
  <c r="C402" i="11"/>
  <c r="C418" i="11"/>
  <c r="C30" i="11"/>
  <c r="C32" i="11"/>
  <c r="C45" i="11"/>
  <c r="C95" i="11"/>
  <c r="C138" i="11"/>
  <c r="C143" i="11"/>
  <c r="C157" i="11"/>
  <c r="C163" i="11"/>
  <c r="C216" i="11"/>
  <c r="C241" i="11"/>
  <c r="C272" i="11"/>
  <c r="C296" i="11"/>
  <c r="C305" i="11"/>
  <c r="C318" i="11"/>
  <c r="C356" i="11"/>
  <c r="C394" i="11"/>
  <c r="C14" i="10"/>
  <c r="C46" i="10"/>
  <c r="C51" i="10"/>
  <c r="C78" i="10"/>
  <c r="C79" i="10"/>
  <c r="C96" i="10"/>
  <c r="C107" i="10"/>
  <c r="C129" i="10"/>
  <c r="C149" i="10"/>
  <c r="C151" i="10"/>
  <c r="C156" i="10"/>
  <c r="C171" i="10"/>
  <c r="C189" i="10"/>
  <c r="C191" i="10"/>
  <c r="C192" i="10"/>
  <c r="C264" i="10"/>
  <c r="C296" i="10"/>
  <c r="C306" i="10"/>
  <c r="C385" i="10"/>
  <c r="C242" i="10"/>
  <c r="C418" i="10"/>
  <c r="C6" i="10"/>
  <c r="C12" i="10"/>
  <c r="C38" i="10"/>
  <c r="C39" i="10"/>
  <c r="C70" i="10"/>
  <c r="C71" i="10"/>
  <c r="C76" i="10"/>
  <c r="C106" i="10"/>
  <c r="C108" i="10"/>
  <c r="C114" i="10"/>
  <c r="C132" i="10"/>
  <c r="C161" i="10"/>
  <c r="C173" i="10"/>
  <c r="C175" i="10"/>
  <c r="C202" i="10"/>
  <c r="C204" i="10"/>
  <c r="C232" i="10"/>
  <c r="C295" i="10"/>
  <c r="C337" i="10"/>
  <c r="C401" i="10"/>
  <c r="C40" i="10"/>
  <c r="C72" i="10"/>
  <c r="C91" i="10"/>
  <c r="C398" i="10"/>
  <c r="C424" i="10"/>
  <c r="C30" i="10"/>
  <c r="C62" i="10"/>
  <c r="C68" i="10"/>
  <c r="C104" i="10"/>
  <c r="C115" i="10"/>
  <c r="C164" i="10"/>
  <c r="C186" i="10"/>
  <c r="C188" i="10"/>
  <c r="C201" i="10"/>
  <c r="C217" i="10"/>
  <c r="C219" i="10"/>
  <c r="C231" i="10"/>
  <c r="C239" i="10"/>
  <c r="C255" i="10"/>
  <c r="C267" i="10"/>
  <c r="C353" i="10"/>
  <c r="C417" i="10"/>
  <c r="C440" i="10"/>
  <c r="C32" i="10"/>
  <c r="C64" i="10"/>
  <c r="C89" i="10"/>
  <c r="C350" i="10"/>
  <c r="C22" i="10"/>
  <c r="C54" i="10"/>
  <c r="C59" i="10"/>
  <c r="C84" i="10"/>
  <c r="C90" i="10"/>
  <c r="C124" i="10"/>
  <c r="C139" i="10"/>
  <c r="C185" i="10"/>
  <c r="C205" i="10"/>
  <c r="C207" i="10"/>
  <c r="C208" i="10"/>
  <c r="C256" i="10"/>
  <c r="C273" i="10"/>
  <c r="C280" i="10"/>
  <c r="C290" i="10"/>
  <c r="C312" i="10"/>
  <c r="C369" i="10"/>
  <c r="C433" i="10"/>
  <c r="C441" i="10"/>
  <c r="C234" i="9"/>
  <c r="C44" i="9"/>
  <c r="C242" i="9"/>
  <c r="C274" i="9"/>
  <c r="C108" i="9"/>
  <c r="C239" i="9"/>
  <c r="C255" i="9"/>
  <c r="C4" i="9"/>
  <c r="C116" i="9"/>
  <c r="C441" i="9"/>
  <c r="C2" i="9"/>
  <c r="C23" i="9"/>
  <c r="C34" i="9"/>
  <c r="C55" i="9"/>
  <c r="C66" i="9"/>
  <c r="C70" i="9"/>
  <c r="C72" i="9"/>
  <c r="C78" i="9"/>
  <c r="C101" i="9"/>
  <c r="C191" i="9"/>
  <c r="C196" i="9"/>
  <c r="C219" i="9"/>
  <c r="C223" i="9"/>
  <c r="C330" i="9"/>
  <c r="C332" i="9"/>
  <c r="C338" i="9"/>
  <c r="C344" i="9"/>
  <c r="C352" i="9"/>
  <c r="C360" i="9"/>
  <c r="C411" i="9"/>
  <c r="C93" i="9"/>
  <c r="C117" i="9"/>
  <c r="C250" i="9"/>
  <c r="C266" i="9"/>
  <c r="C12" i="9"/>
  <c r="C132" i="9"/>
  <c r="C417" i="9"/>
  <c r="C76" i="9"/>
  <c r="C306" i="9"/>
  <c r="C36" i="9"/>
  <c r="C28" i="9"/>
  <c r="C84" i="9"/>
  <c r="C275" i="9"/>
  <c r="C319" i="9"/>
  <c r="C327" i="9"/>
  <c r="C340" i="9"/>
  <c r="C370" i="9"/>
  <c r="C424" i="9"/>
  <c r="C433" i="9"/>
  <c r="C79" i="9"/>
  <c r="C258" i="9"/>
  <c r="C124" i="9"/>
  <c r="C68" i="9"/>
  <c r="C92" i="9"/>
  <c r="C204" i="9"/>
  <c r="C26" i="9"/>
  <c r="C58" i="9"/>
  <c r="C233" i="9"/>
  <c r="C249" i="9"/>
  <c r="C265" i="9"/>
  <c r="C302" i="9"/>
  <c r="C435" i="9"/>
  <c r="C10" i="8"/>
  <c r="C12" i="8"/>
  <c r="C14" i="8"/>
  <c r="C25" i="8"/>
  <c r="C45" i="8"/>
  <c r="C48" i="8"/>
  <c r="C74" i="8"/>
  <c r="C76" i="8"/>
  <c r="C78" i="8"/>
  <c r="C89" i="8"/>
  <c r="C109" i="8"/>
  <c r="C111" i="8"/>
  <c r="C112" i="8"/>
  <c r="C138" i="8"/>
  <c r="C140" i="8"/>
  <c r="C142" i="8"/>
  <c r="C150" i="8"/>
  <c r="C160" i="8"/>
  <c r="C166" i="8"/>
  <c r="C170" i="8"/>
  <c r="C200" i="8"/>
  <c r="C206" i="8"/>
  <c r="C275" i="8"/>
  <c r="C348" i="8"/>
  <c r="C171" i="8"/>
  <c r="C265" i="8"/>
  <c r="C410" i="8"/>
  <c r="C418" i="8"/>
  <c r="C426" i="8"/>
  <c r="C434" i="8"/>
  <c r="C21" i="8"/>
  <c r="C23" i="8"/>
  <c r="C24" i="8"/>
  <c r="C50" i="8"/>
  <c r="C52" i="8"/>
  <c r="C54" i="8"/>
  <c r="C65" i="8"/>
  <c r="C87" i="8"/>
  <c r="C88" i="8"/>
  <c r="C114" i="8"/>
  <c r="C116" i="8"/>
  <c r="C118" i="8"/>
  <c r="C129" i="8"/>
  <c r="C149" i="8"/>
  <c r="C164" i="8"/>
  <c r="C241" i="8"/>
  <c r="C266" i="8"/>
  <c r="C291" i="8"/>
  <c r="C292" i="8"/>
  <c r="C189" i="8"/>
  <c r="C193" i="8"/>
  <c r="C272" i="8"/>
  <c r="C293" i="8"/>
  <c r="C296" i="8"/>
  <c r="C297" i="8"/>
  <c r="C305" i="8"/>
  <c r="C347" i="8"/>
  <c r="C350" i="8"/>
  <c r="C355" i="8"/>
  <c r="C363" i="8"/>
  <c r="C365" i="8"/>
  <c r="C5" i="8"/>
  <c r="C7" i="8"/>
  <c r="C34" i="8"/>
  <c r="C36" i="8"/>
  <c r="C38" i="8"/>
  <c r="C69" i="8"/>
  <c r="C71" i="8"/>
  <c r="C98" i="8"/>
  <c r="C100" i="8"/>
  <c r="C102" i="8"/>
  <c r="C133" i="8"/>
  <c r="C135" i="8"/>
  <c r="C190" i="8"/>
  <c r="C194" i="8"/>
  <c r="C230" i="8"/>
  <c r="C233" i="8"/>
  <c r="C313" i="8"/>
  <c r="C321" i="8"/>
  <c r="C337" i="8"/>
  <c r="C379" i="8"/>
  <c r="C18" i="8"/>
  <c r="C20" i="8"/>
  <c r="C82" i="8"/>
  <c r="C84" i="8"/>
  <c r="C169" i="8"/>
  <c r="C182" i="8"/>
  <c r="C186" i="8"/>
  <c r="C202" i="8"/>
  <c r="C208" i="8"/>
  <c r="C231" i="8"/>
  <c r="C234" i="8"/>
  <c r="C322" i="8"/>
  <c r="C338" i="8"/>
  <c r="C352" i="8"/>
  <c r="C13" i="6"/>
  <c r="C17" i="6"/>
  <c r="C21" i="6"/>
  <c r="C25" i="6"/>
  <c r="C40" i="6"/>
  <c r="C44" i="6"/>
  <c r="C72" i="6"/>
  <c r="C76" i="6"/>
  <c r="C108" i="6"/>
  <c r="C149" i="6"/>
  <c r="C234" i="6"/>
  <c r="C239" i="6"/>
  <c r="C279" i="6"/>
  <c r="C282" i="6"/>
  <c r="C292" i="6"/>
  <c r="C329" i="6"/>
  <c r="C32" i="6"/>
  <c r="C313" i="6"/>
  <c r="C402" i="6"/>
  <c r="C26" i="6"/>
  <c r="C36" i="6"/>
  <c r="C64" i="6"/>
  <c r="C96" i="6"/>
  <c r="C122" i="6"/>
  <c r="C215" i="6"/>
  <c r="C249" i="6"/>
  <c r="C394" i="6"/>
  <c r="C399" i="6"/>
  <c r="C9" i="6"/>
  <c r="C58" i="6"/>
  <c r="C90" i="6"/>
  <c r="C207" i="6"/>
  <c r="C209" i="6"/>
  <c r="C238" i="6"/>
  <c r="C253" i="6"/>
  <c r="C272" i="6"/>
  <c r="C359" i="6"/>
  <c r="C362" i="6"/>
  <c r="C370" i="6"/>
  <c r="C383" i="6"/>
  <c r="C391" i="6"/>
  <c r="C421" i="6"/>
  <c r="C424" i="6"/>
  <c r="C431" i="6"/>
  <c r="C434" i="6"/>
  <c r="C140" i="6"/>
  <c r="C295" i="6"/>
  <c r="C12" i="6"/>
  <c r="C20" i="6"/>
  <c r="C31" i="6"/>
  <c r="C56" i="6"/>
  <c r="C88" i="6"/>
  <c r="C92" i="6"/>
  <c r="C120" i="6"/>
  <c r="C181" i="6"/>
  <c r="C196" i="6"/>
  <c r="C330" i="6"/>
  <c r="C343" i="6"/>
  <c r="C346" i="6"/>
  <c r="C356" i="6"/>
  <c r="C357" i="6"/>
  <c r="C360" i="6"/>
  <c r="C367" i="6"/>
  <c r="C375" i="6"/>
  <c r="C384" i="6"/>
  <c r="C388" i="6"/>
  <c r="C389" i="6"/>
  <c r="C392" i="6"/>
  <c r="C409" i="6"/>
  <c r="C428" i="6"/>
  <c r="C432" i="6"/>
  <c r="C439" i="6"/>
  <c r="C42" i="6"/>
  <c r="C74" i="6"/>
  <c r="C106" i="6"/>
  <c r="C8" i="6"/>
  <c r="C15" i="6"/>
  <c r="C114" i="6"/>
  <c r="C121" i="6"/>
  <c r="C134" i="6"/>
  <c r="C145" i="6"/>
  <c r="C192" i="6"/>
  <c r="C193" i="6"/>
  <c r="C197" i="6"/>
  <c r="C255" i="6"/>
  <c r="C265" i="6"/>
  <c r="C327" i="6"/>
  <c r="C336" i="6"/>
  <c r="C341" i="6"/>
  <c r="C364" i="6"/>
  <c r="C368" i="6"/>
  <c r="C376" i="6"/>
  <c r="C440" i="6"/>
  <c r="C5" i="5"/>
  <c r="C2" i="5"/>
  <c r="C61" i="5"/>
  <c r="C66" i="5"/>
  <c r="C84" i="5"/>
  <c r="C125" i="5"/>
  <c r="C130" i="5"/>
  <c r="C135" i="5"/>
  <c r="C151" i="5"/>
  <c r="C175" i="5"/>
  <c r="C434" i="5"/>
  <c r="C133" i="5"/>
  <c r="C141" i="5"/>
  <c r="C315" i="5"/>
  <c r="C3" i="5"/>
  <c r="C12" i="5"/>
  <c r="C53" i="5"/>
  <c r="C58" i="5"/>
  <c r="C67" i="5"/>
  <c r="C76" i="5"/>
  <c r="C117" i="5"/>
  <c r="C122" i="5"/>
  <c r="C127" i="5"/>
  <c r="C131" i="5"/>
  <c r="C189" i="5"/>
  <c r="C226" i="5"/>
  <c r="C234" i="5"/>
  <c r="C259" i="5"/>
  <c r="C335" i="5"/>
  <c r="C354" i="5"/>
  <c r="C424" i="5"/>
  <c r="C436" i="5"/>
  <c r="C173" i="5"/>
  <c r="C162" i="5"/>
  <c r="C320" i="5"/>
  <c r="C332" i="5"/>
  <c r="C400" i="5"/>
  <c r="C25" i="5"/>
  <c r="C37" i="5"/>
  <c r="C42" i="5"/>
  <c r="C51" i="5"/>
  <c r="C60" i="5"/>
  <c r="C101" i="5"/>
  <c r="C106" i="5"/>
  <c r="C111" i="5"/>
  <c r="C115" i="5"/>
  <c r="C124" i="5"/>
  <c r="C166" i="5"/>
  <c r="C181" i="5"/>
  <c r="C220" i="5"/>
  <c r="C243" i="5"/>
  <c r="C340" i="5"/>
  <c r="C371" i="5"/>
  <c r="C380" i="5"/>
  <c r="C387" i="5"/>
  <c r="C388" i="5"/>
  <c r="C415" i="5"/>
  <c r="C427" i="5"/>
  <c r="C69" i="5"/>
  <c r="C74" i="5"/>
  <c r="C17" i="5"/>
  <c r="C29" i="5"/>
  <c r="C34" i="5"/>
  <c r="C43" i="5"/>
  <c r="C52" i="5"/>
  <c r="C93" i="5"/>
  <c r="C98" i="5"/>
  <c r="C103" i="5"/>
  <c r="C107" i="5"/>
  <c r="C116" i="5"/>
  <c r="C144" i="5"/>
  <c r="C163" i="5"/>
  <c r="C176" i="5"/>
  <c r="C182" i="5"/>
  <c r="C184" i="5"/>
  <c r="C197" i="5"/>
  <c r="C232" i="5"/>
  <c r="C328" i="5"/>
  <c r="C346" i="5"/>
  <c r="C416" i="5"/>
  <c r="C428" i="5"/>
  <c r="C10" i="5"/>
  <c r="C138" i="5"/>
  <c r="C323" i="5"/>
  <c r="C9" i="5"/>
  <c r="C35" i="5"/>
  <c r="C44" i="5"/>
  <c r="C95" i="5"/>
  <c r="C99" i="5"/>
  <c r="C108" i="5"/>
  <c r="C160" i="5"/>
  <c r="C164" i="5"/>
  <c r="C209" i="5"/>
  <c r="C252" i="5"/>
  <c r="C338" i="5"/>
  <c r="C347" i="5"/>
  <c r="C399" i="5"/>
  <c r="C160" i="4"/>
  <c r="C252" i="4"/>
  <c r="C369" i="4"/>
  <c r="C377" i="4"/>
  <c r="C408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107" i="4"/>
  <c r="C109" i="4"/>
  <c r="C115" i="4"/>
  <c r="C155" i="4"/>
  <c r="C180" i="4"/>
  <c r="C232" i="4"/>
  <c r="C259" i="4"/>
  <c r="C263" i="4"/>
  <c r="C303" i="4"/>
  <c r="C371" i="4"/>
  <c r="C383" i="4"/>
  <c r="C385" i="4"/>
  <c r="C393" i="4"/>
  <c r="C401" i="4"/>
  <c r="C416" i="4"/>
  <c r="C120" i="4"/>
  <c r="C122" i="4"/>
  <c r="C144" i="4"/>
  <c r="C148" i="4"/>
  <c r="C164" i="4"/>
  <c r="C208" i="4"/>
  <c r="C227" i="4"/>
  <c r="C267" i="4"/>
  <c r="C268" i="4"/>
  <c r="C283" i="4"/>
  <c r="C390" i="4"/>
  <c r="C398" i="4"/>
  <c r="C417" i="4"/>
  <c r="C432" i="4"/>
  <c r="C440" i="4"/>
  <c r="C326" i="4"/>
  <c r="C335" i="4"/>
  <c r="C352" i="4"/>
  <c r="C425" i="4"/>
  <c r="C116" i="4"/>
  <c r="C130" i="4"/>
  <c r="C179" i="4"/>
  <c r="C200" i="4"/>
  <c r="C245" i="4"/>
  <c r="C345" i="4"/>
  <c r="C360" i="4"/>
  <c r="C365" i="4"/>
  <c r="C370" i="4"/>
  <c r="C373" i="4"/>
  <c r="C378" i="4"/>
  <c r="C433" i="4"/>
  <c r="C441" i="4"/>
  <c r="C6" i="4"/>
  <c r="C8" i="4"/>
  <c r="C9" i="4"/>
  <c r="C14" i="4"/>
  <c r="C16" i="4"/>
  <c r="C17" i="4"/>
  <c r="C22" i="4"/>
  <c r="C24" i="4"/>
  <c r="C25" i="4"/>
  <c r="C30" i="4"/>
  <c r="C32" i="4"/>
  <c r="C33" i="4"/>
  <c r="C41" i="4"/>
  <c r="C46" i="4"/>
  <c r="C48" i="4"/>
  <c r="C54" i="4"/>
  <c r="C56" i="4"/>
  <c r="C62" i="4"/>
  <c r="C64" i="4"/>
  <c r="C65" i="4"/>
  <c r="C70" i="4"/>
  <c r="C72" i="4"/>
  <c r="C73" i="4"/>
  <c r="C80" i="4"/>
  <c r="C81" i="4"/>
  <c r="C86" i="4"/>
  <c r="C88" i="4"/>
  <c r="C89" i="4"/>
  <c r="C94" i="4"/>
  <c r="C96" i="4"/>
  <c r="C147" i="4"/>
  <c r="C188" i="4"/>
  <c r="C220" i="4"/>
  <c r="C292" i="4"/>
  <c r="C301" i="4"/>
  <c r="C306" i="4"/>
  <c r="C308" i="4"/>
  <c r="C339" i="4"/>
  <c r="C353" i="4"/>
  <c r="C368" i="4"/>
  <c r="C376" i="4"/>
  <c r="C380" i="4"/>
  <c r="C381" i="4"/>
  <c r="C388" i="4"/>
  <c r="C435" i="4"/>
  <c r="C169" i="4"/>
  <c r="C196" i="4"/>
  <c r="C296" i="4"/>
  <c r="C312" i="4"/>
  <c r="C384" i="4"/>
  <c r="C392" i="4"/>
  <c r="C400" i="4"/>
  <c r="C9" i="3"/>
  <c r="C32" i="3"/>
  <c r="C38" i="3"/>
  <c r="C53" i="3"/>
  <c r="C58" i="3"/>
  <c r="C66" i="3"/>
  <c r="C98" i="3"/>
  <c r="C149" i="3"/>
  <c r="C152" i="3"/>
  <c r="C168" i="3"/>
  <c r="C303" i="3"/>
  <c r="C320" i="3"/>
  <c r="C328" i="3"/>
  <c r="C330" i="3"/>
  <c r="C338" i="3"/>
  <c r="C374" i="3"/>
  <c r="C379" i="3"/>
  <c r="C399" i="3"/>
  <c r="C401" i="3"/>
  <c r="C407" i="3"/>
  <c r="C432" i="3"/>
  <c r="C434" i="3"/>
  <c r="C440" i="3"/>
  <c r="C12" i="3"/>
  <c r="C30" i="3"/>
  <c r="C70" i="3"/>
  <c r="C114" i="3"/>
  <c r="C209" i="3"/>
  <c r="C311" i="3"/>
  <c r="C390" i="3"/>
  <c r="C16" i="3"/>
  <c r="C31" i="3"/>
  <c r="C91" i="3"/>
  <c r="C132" i="3"/>
  <c r="C225" i="3"/>
  <c r="C337" i="3"/>
  <c r="C370" i="3"/>
  <c r="C414" i="3"/>
  <c r="C8" i="3"/>
  <c r="C14" i="3"/>
  <c r="C129" i="3"/>
  <c r="C134" i="3"/>
  <c r="C142" i="3"/>
  <c r="C164" i="3"/>
  <c r="C205" i="3"/>
  <c r="C207" i="3"/>
  <c r="C217" i="3"/>
  <c r="C233" i="3"/>
  <c r="C241" i="3"/>
  <c r="C326" i="3"/>
  <c r="C331" i="3"/>
  <c r="C351" i="3"/>
  <c r="C353" i="3"/>
  <c r="C359" i="3"/>
  <c r="C376" i="3"/>
  <c r="C378" i="3"/>
  <c r="C380" i="3"/>
  <c r="C381" i="3"/>
  <c r="C386" i="3"/>
  <c r="C388" i="3"/>
  <c r="C137" i="3"/>
  <c r="C169" i="3"/>
  <c r="C177" i="3"/>
  <c r="C230" i="3"/>
  <c r="C301" i="3"/>
  <c r="C342" i="3"/>
  <c r="C438" i="3"/>
  <c r="C15" i="3"/>
  <c r="C48" i="3"/>
  <c r="C59" i="3"/>
  <c r="C101" i="3"/>
  <c r="C111" i="3"/>
  <c r="C189" i="3"/>
  <c r="C191" i="3"/>
  <c r="C265" i="3"/>
  <c r="C281" i="3"/>
  <c r="C304" i="3"/>
  <c r="C306" i="3"/>
  <c r="C350" i="3"/>
  <c r="C363" i="3"/>
  <c r="C375" i="3"/>
  <c r="C410" i="3"/>
  <c r="C418" i="3"/>
  <c r="C46" i="3"/>
  <c r="C67" i="3"/>
  <c r="C286" i="3"/>
  <c r="C294" i="3"/>
  <c r="C383" i="3"/>
  <c r="C391" i="3"/>
  <c r="C17" i="2"/>
  <c r="C27" i="2"/>
  <c r="C58" i="2"/>
  <c r="C97" i="2"/>
  <c r="C116" i="2"/>
  <c r="C143" i="2"/>
  <c r="C151" i="2"/>
  <c r="C156" i="2"/>
  <c r="C273" i="2"/>
  <c r="C308" i="2"/>
  <c r="C313" i="2"/>
  <c r="C345" i="2"/>
  <c r="C365" i="2"/>
  <c r="C393" i="2"/>
  <c r="C409" i="2"/>
  <c r="C421" i="2"/>
  <c r="C430" i="2"/>
  <c r="C433" i="2"/>
  <c r="C438" i="2"/>
  <c r="C15" i="2"/>
  <c r="C52" i="2"/>
  <c r="C53" i="2"/>
  <c r="C56" i="2"/>
  <c r="C89" i="2"/>
  <c r="C94" i="2"/>
  <c r="C147" i="2"/>
  <c r="C237" i="2"/>
  <c r="C279" i="2"/>
  <c r="C368" i="2"/>
  <c r="C383" i="2"/>
  <c r="C75" i="2"/>
  <c r="C138" i="2"/>
  <c r="C139" i="2"/>
  <c r="C148" i="2"/>
  <c r="C248" i="2"/>
  <c r="C286" i="2"/>
  <c r="C296" i="2"/>
  <c r="C351" i="2"/>
  <c r="C353" i="2"/>
  <c r="C399" i="2"/>
  <c r="C423" i="2"/>
  <c r="C34" i="2"/>
  <c r="C57" i="2"/>
  <c r="C63" i="2"/>
  <c r="C73" i="2"/>
  <c r="C86" i="2"/>
  <c r="C126" i="2"/>
  <c r="C131" i="2"/>
  <c r="C136" i="2"/>
  <c r="C173" i="2"/>
  <c r="C198" i="2"/>
  <c r="C206" i="2"/>
  <c r="C224" i="2"/>
  <c r="C239" i="2"/>
  <c r="C243" i="2"/>
  <c r="C355" i="2"/>
  <c r="C379" i="2"/>
  <c r="C403" i="2"/>
  <c r="C55" i="2"/>
  <c r="C59" i="2"/>
  <c r="C81" i="2"/>
  <c r="C247" i="2"/>
  <c r="C256" i="2"/>
  <c r="C18" i="2"/>
  <c r="C20" i="2"/>
  <c r="C21" i="2"/>
  <c r="C24" i="2"/>
  <c r="C41" i="2"/>
  <c r="C51" i="2"/>
  <c r="C74" i="2"/>
  <c r="C105" i="2"/>
  <c r="C167" i="2"/>
  <c r="C178" i="2"/>
  <c r="C191" i="2"/>
  <c r="C194" i="2"/>
  <c r="C212" i="2"/>
  <c r="C225" i="2"/>
  <c r="C240" i="2"/>
  <c r="C268" i="2"/>
  <c r="C12" i="2"/>
  <c r="C76" i="2"/>
  <c r="C119" i="2"/>
  <c r="C159" i="2"/>
  <c r="C219" i="2"/>
  <c r="C51" i="1"/>
  <c r="C99" i="1"/>
  <c r="C114" i="1"/>
  <c r="C139" i="1"/>
  <c r="C167" i="1"/>
  <c r="C188" i="1"/>
  <c r="C264" i="1"/>
  <c r="C376" i="1"/>
  <c r="C428" i="1"/>
  <c r="C26" i="1"/>
  <c r="C122" i="1"/>
  <c r="C335" i="1"/>
  <c r="C432" i="1"/>
  <c r="C276" i="1"/>
  <c r="C50" i="1"/>
  <c r="C75" i="1"/>
  <c r="C223" i="1"/>
  <c r="C247" i="1"/>
  <c r="C267" i="1"/>
  <c r="C317" i="1"/>
  <c r="C347" i="1"/>
  <c r="C411" i="1"/>
  <c r="C98" i="11"/>
  <c r="C29" i="11"/>
  <c r="C52" i="11"/>
  <c r="C10" i="11"/>
  <c r="C21" i="11"/>
  <c r="C41" i="11"/>
  <c r="C43" i="11"/>
  <c r="C44" i="11"/>
  <c r="C74" i="11"/>
  <c r="C85" i="11"/>
  <c r="C116" i="11"/>
  <c r="C126" i="11"/>
  <c r="C134" i="11"/>
  <c r="C13" i="11"/>
  <c r="C36" i="11"/>
  <c r="C97" i="11"/>
  <c r="C113" i="11"/>
  <c r="C5" i="11"/>
  <c r="C27" i="11"/>
  <c r="C58" i="11"/>
  <c r="C69" i="11"/>
  <c r="C89" i="11"/>
  <c r="C91" i="11"/>
  <c r="C92" i="11"/>
  <c r="C107" i="11"/>
  <c r="C114" i="11"/>
  <c r="C166" i="11"/>
  <c r="C17" i="11"/>
  <c r="C19" i="11"/>
  <c r="C50" i="11"/>
  <c r="C81" i="11"/>
  <c r="C83" i="11"/>
  <c r="C182" i="11"/>
  <c r="C3" i="11"/>
  <c r="C34" i="11"/>
  <c r="C65" i="11"/>
  <c r="C214" i="11"/>
  <c r="C122" i="11"/>
  <c r="C162" i="11"/>
  <c r="C178" i="11"/>
  <c r="C194" i="11"/>
  <c r="C210" i="11"/>
  <c r="C247" i="11"/>
  <c r="C249" i="11"/>
  <c r="B128" i="11"/>
  <c r="C128" i="11" s="1"/>
  <c r="C267" i="11"/>
  <c r="C314" i="11"/>
  <c r="C121" i="11"/>
  <c r="C139" i="11"/>
  <c r="C155" i="11"/>
  <c r="C171" i="11"/>
  <c r="C187" i="11"/>
  <c r="C203" i="11"/>
  <c r="C231" i="11"/>
  <c r="C233" i="11"/>
  <c r="C251" i="11"/>
  <c r="B269" i="11"/>
  <c r="C144" i="11"/>
  <c r="C145" i="11"/>
  <c r="C160" i="11"/>
  <c r="C161" i="11"/>
  <c r="C177" i="11"/>
  <c r="C192" i="11"/>
  <c r="C193" i="11"/>
  <c r="C208" i="11"/>
  <c r="C209" i="11"/>
  <c r="C220" i="11"/>
  <c r="C217" i="11"/>
  <c r="C218" i="11"/>
  <c r="C235" i="11"/>
  <c r="B103" i="11"/>
  <c r="C103" i="11" s="1"/>
  <c r="B127" i="11"/>
  <c r="C127" i="11" s="1"/>
  <c r="C289" i="11"/>
  <c r="C295" i="11"/>
  <c r="C297" i="11"/>
  <c r="C315" i="11"/>
  <c r="C317" i="11"/>
  <c r="C104" i="11"/>
  <c r="B119" i="11"/>
  <c r="C119" i="11" s="1"/>
  <c r="B129" i="11"/>
  <c r="C129" i="11" s="1"/>
  <c r="B237" i="11"/>
  <c r="C237" i="11" s="1"/>
  <c r="C307" i="11"/>
  <c r="B325" i="11"/>
  <c r="C325" i="11" s="1"/>
  <c r="C334" i="11"/>
  <c r="C359" i="11"/>
  <c r="C398" i="11"/>
  <c r="C423" i="11"/>
  <c r="C229" i="11"/>
  <c r="C245" i="11"/>
  <c r="B252" i="11"/>
  <c r="C261" i="11"/>
  <c r="B268" i="11"/>
  <c r="C268" i="11" s="1"/>
  <c r="C277" i="11"/>
  <c r="B284" i="11"/>
  <c r="C284" i="11" s="1"/>
  <c r="C293" i="11"/>
  <c r="B300" i="11"/>
  <c r="C300" i="11" s="1"/>
  <c r="C303" i="11"/>
  <c r="C308" i="11"/>
  <c r="B333" i="11"/>
  <c r="C333" i="11" s="1"/>
  <c r="C341" i="11"/>
  <c r="C342" i="11"/>
  <c r="C367" i="11"/>
  <c r="C384" i="11"/>
  <c r="C406" i="11"/>
  <c r="C431" i="11"/>
  <c r="C230" i="11"/>
  <c r="C246" i="11"/>
  <c r="C262" i="11"/>
  <c r="C278" i="11"/>
  <c r="C311" i="11"/>
  <c r="B372" i="11"/>
  <c r="C372" i="11" s="1"/>
  <c r="C375" i="11"/>
  <c r="C392" i="11"/>
  <c r="B405" i="11"/>
  <c r="C405" i="11" s="1"/>
  <c r="C414" i="11"/>
  <c r="B436" i="11"/>
  <c r="C436" i="11" s="1"/>
  <c r="C439" i="11"/>
  <c r="B316" i="11"/>
  <c r="C316" i="11" s="1"/>
  <c r="C319" i="11"/>
  <c r="C336" i="11"/>
  <c r="B349" i="11"/>
  <c r="C349" i="11" s="1"/>
  <c r="B380" i="11"/>
  <c r="C380" i="11" s="1"/>
  <c r="C383" i="11"/>
  <c r="C400" i="11"/>
  <c r="B413" i="11"/>
  <c r="C413" i="11" s="1"/>
  <c r="C421" i="11"/>
  <c r="C422" i="11"/>
  <c r="C252" i="11"/>
  <c r="C302" i="11"/>
  <c r="B324" i="11"/>
  <c r="C324" i="11" s="1"/>
  <c r="C327" i="11"/>
  <c r="C344" i="11"/>
  <c r="B357" i="11"/>
  <c r="C357" i="11" s="1"/>
  <c r="C365" i="11"/>
  <c r="B388" i="11"/>
  <c r="C388" i="11" s="1"/>
  <c r="C408" i="11"/>
  <c r="B244" i="11"/>
  <c r="C244" i="11" s="1"/>
  <c r="C253" i="11"/>
  <c r="B260" i="11"/>
  <c r="C260" i="11" s="1"/>
  <c r="C269" i="11"/>
  <c r="B276" i="11"/>
  <c r="C276" i="11" s="1"/>
  <c r="C285" i="11"/>
  <c r="B292" i="11"/>
  <c r="C292" i="11" s="1"/>
  <c r="B301" i="11"/>
  <c r="C301" i="11" s="1"/>
  <c r="C309" i="11"/>
  <c r="B332" i="11"/>
  <c r="C332" i="11" s="1"/>
  <c r="C335" i="11"/>
  <c r="C374" i="11"/>
  <c r="B396" i="11"/>
  <c r="C396" i="11" s="1"/>
  <c r="C399" i="11"/>
  <c r="C416" i="11"/>
  <c r="B429" i="11"/>
  <c r="C429" i="11" s="1"/>
  <c r="C438" i="11"/>
  <c r="B340" i="11"/>
  <c r="C340" i="11" s="1"/>
  <c r="C343" i="11"/>
  <c r="C348" i="11"/>
  <c r="C360" i="11"/>
  <c r="B373" i="11"/>
  <c r="C373" i="11" s="1"/>
  <c r="C381" i="11"/>
  <c r="C382" i="11"/>
  <c r="B404" i="11"/>
  <c r="C404" i="11" s="1"/>
  <c r="C412" i="11"/>
  <c r="B437" i="11"/>
  <c r="C437" i="11" s="1"/>
  <c r="C7" i="10"/>
  <c r="C11" i="10"/>
  <c r="C43" i="10"/>
  <c r="C75" i="10"/>
  <c r="C8" i="10"/>
  <c r="C3" i="10"/>
  <c r="C4" i="10"/>
  <c r="C31" i="10"/>
  <c r="C35" i="10"/>
  <c r="C36" i="10"/>
  <c r="C63" i="10"/>
  <c r="C67" i="10"/>
  <c r="C97" i="10"/>
  <c r="C23" i="10"/>
  <c r="C27" i="10"/>
  <c r="C28" i="10"/>
  <c r="C55" i="10"/>
  <c r="C60" i="10"/>
  <c r="C24" i="10"/>
  <c r="C29" i="10"/>
  <c r="C56" i="10"/>
  <c r="C61" i="10"/>
  <c r="C95" i="10"/>
  <c r="C15" i="10"/>
  <c r="C19" i="10"/>
  <c r="C20" i="10"/>
  <c r="C47" i="10"/>
  <c r="C52" i="10"/>
  <c r="C16" i="10"/>
  <c r="C21" i="10"/>
  <c r="C48" i="10"/>
  <c r="C53" i="10"/>
  <c r="C80" i="10"/>
  <c r="C224" i="10"/>
  <c r="C241" i="10"/>
  <c r="C305" i="10"/>
  <c r="C105" i="10"/>
  <c r="C122" i="10"/>
  <c r="C134" i="10"/>
  <c r="C138" i="10"/>
  <c r="C154" i="10"/>
  <c r="C166" i="10"/>
  <c r="C170" i="10"/>
  <c r="C246" i="10"/>
  <c r="C310" i="10"/>
  <c r="C128" i="10"/>
  <c r="C144" i="10"/>
  <c r="C160" i="10"/>
  <c r="C220" i="10"/>
  <c r="C322" i="10"/>
  <c r="B103" i="10"/>
  <c r="C103" i="10" s="1"/>
  <c r="C113" i="10"/>
  <c r="B120" i="10"/>
  <c r="C120" i="10" s="1"/>
  <c r="C121" i="10"/>
  <c r="B127" i="10"/>
  <c r="C127" i="10" s="1"/>
  <c r="B136" i="10"/>
  <c r="C136" i="10" s="1"/>
  <c r="C137" i="10"/>
  <c r="B143" i="10"/>
  <c r="C143" i="10" s="1"/>
  <c r="B152" i="10"/>
  <c r="C152" i="10" s="1"/>
  <c r="C153" i="10"/>
  <c r="B159" i="10"/>
  <c r="C159" i="10" s="1"/>
  <c r="B168" i="10"/>
  <c r="C168" i="10" s="1"/>
  <c r="C169" i="10"/>
  <c r="C174" i="10"/>
  <c r="C182" i="10"/>
  <c r="C190" i="10"/>
  <c r="C198" i="10"/>
  <c r="C206" i="10"/>
  <c r="C214" i="10"/>
  <c r="C258" i="10"/>
  <c r="C330" i="10"/>
  <c r="C81" i="10"/>
  <c r="B111" i="10"/>
  <c r="C111" i="10" s="1"/>
  <c r="C112" i="10"/>
  <c r="C126" i="10"/>
  <c r="C130" i="10"/>
  <c r="C142" i="10"/>
  <c r="C146" i="10"/>
  <c r="C158" i="10"/>
  <c r="C162" i="10"/>
  <c r="C172" i="10"/>
  <c r="C321" i="10"/>
  <c r="B229" i="10"/>
  <c r="C229" i="10" s="1"/>
  <c r="C238" i="10"/>
  <c r="B252" i="10"/>
  <c r="C252" i="10" s="1"/>
  <c r="C253" i="10"/>
  <c r="C276" i="10"/>
  <c r="B283" i="10"/>
  <c r="C283" i="10" s="1"/>
  <c r="B293" i="10"/>
  <c r="C302" i="10"/>
  <c r="B316" i="10"/>
  <c r="C316" i="10" s="1"/>
  <c r="C317" i="10"/>
  <c r="C230" i="10"/>
  <c r="C294" i="10"/>
  <c r="C343" i="10"/>
  <c r="C359" i="10"/>
  <c r="C375" i="10"/>
  <c r="C391" i="10"/>
  <c r="C407" i="10"/>
  <c r="C423" i="10"/>
  <c r="C439" i="10"/>
  <c r="C237" i="10"/>
  <c r="C260" i="10"/>
  <c r="C286" i="10"/>
  <c r="B300" i="10"/>
  <c r="C300" i="10" s="1"/>
  <c r="C301" i="10"/>
  <c r="C332" i="10"/>
  <c r="C333" i="10"/>
  <c r="C348" i="10"/>
  <c r="C349" i="10"/>
  <c r="C364" i="10"/>
  <c r="C365" i="10"/>
  <c r="C380" i="10"/>
  <c r="C381" i="10"/>
  <c r="C396" i="10"/>
  <c r="C397" i="10"/>
  <c r="C412" i="10"/>
  <c r="C413" i="10"/>
  <c r="C428" i="10"/>
  <c r="C278" i="10"/>
  <c r="C293" i="10"/>
  <c r="C326" i="10"/>
  <c r="C342" i="10"/>
  <c r="C358" i="10"/>
  <c r="C390" i="10"/>
  <c r="C406" i="10"/>
  <c r="C422" i="10"/>
  <c r="C438" i="10"/>
  <c r="B251" i="10"/>
  <c r="C251" i="10" s="1"/>
  <c r="B261" i="10"/>
  <c r="C261" i="10" s="1"/>
  <c r="C270" i="10"/>
  <c r="B284" i="10"/>
  <c r="C284" i="10" s="1"/>
  <c r="C285" i="10"/>
  <c r="B315" i="10"/>
  <c r="C315" i="10" s="1"/>
  <c r="C335" i="10"/>
  <c r="C351" i="10"/>
  <c r="C367" i="10"/>
  <c r="C383" i="10"/>
  <c r="C399" i="10"/>
  <c r="C415" i="10"/>
  <c r="C431" i="10"/>
  <c r="B221" i="10"/>
  <c r="C221" i="10" s="1"/>
  <c r="B235" i="10"/>
  <c r="C235" i="10" s="1"/>
  <c r="B245" i="10"/>
  <c r="C245" i="10" s="1"/>
  <c r="C254" i="10"/>
  <c r="B268" i="10"/>
  <c r="C268" i="10" s="1"/>
  <c r="C292" i="10"/>
  <c r="B299" i="10"/>
  <c r="C299" i="10" s="1"/>
  <c r="B309" i="10"/>
  <c r="C309" i="10" s="1"/>
  <c r="C318" i="10"/>
  <c r="C324" i="10"/>
  <c r="C325" i="10"/>
  <c r="C340" i="10"/>
  <c r="C341" i="10"/>
  <c r="C356" i="10"/>
  <c r="C357" i="10"/>
  <c r="C372" i="10"/>
  <c r="C373" i="10"/>
  <c r="C388" i="10"/>
  <c r="C389" i="10"/>
  <c r="C404" i="10"/>
  <c r="C405" i="10"/>
  <c r="C421" i="10"/>
  <c r="C437" i="10"/>
  <c r="C91" i="9"/>
  <c r="C32" i="9"/>
  <c r="C64" i="9"/>
  <c r="C33" i="9"/>
  <c r="C24" i="9"/>
  <c r="C56" i="9"/>
  <c r="C25" i="9"/>
  <c r="C57" i="9"/>
  <c r="C15" i="9"/>
  <c r="C16" i="9"/>
  <c r="C48" i="9"/>
  <c r="C62" i="9"/>
  <c r="B81" i="9"/>
  <c r="C81" i="9" s="1"/>
  <c r="B113" i="9"/>
  <c r="C113" i="9" s="1"/>
  <c r="B120" i="9"/>
  <c r="C120" i="9" s="1"/>
  <c r="C131" i="9"/>
  <c r="C147" i="9"/>
  <c r="B152" i="9"/>
  <c r="C152" i="9" s="1"/>
  <c r="C190" i="9"/>
  <c r="B200" i="9"/>
  <c r="C200" i="9" s="1"/>
  <c r="C211" i="9"/>
  <c r="C82" i="9"/>
  <c r="C155" i="9"/>
  <c r="B97" i="9"/>
  <c r="C97" i="9" s="1"/>
  <c r="B102" i="9"/>
  <c r="C102" i="9" s="1"/>
  <c r="C106" i="9"/>
  <c r="C119" i="9"/>
  <c r="B129" i="9"/>
  <c r="C129" i="9" s="1"/>
  <c r="C130" i="9"/>
  <c r="B136" i="9"/>
  <c r="C136" i="9" s="1"/>
  <c r="C148" i="9"/>
  <c r="C151" i="9"/>
  <c r="C163" i="9"/>
  <c r="B168" i="9"/>
  <c r="C168" i="9" s="1"/>
  <c r="B184" i="9"/>
  <c r="C184" i="9" s="1"/>
  <c r="C195" i="9"/>
  <c r="C207" i="9"/>
  <c r="C212" i="9"/>
  <c r="C218" i="9"/>
  <c r="B89" i="9"/>
  <c r="C89" i="9" s="1"/>
  <c r="B94" i="9"/>
  <c r="C94" i="9" s="1"/>
  <c r="B112" i="9"/>
  <c r="C112" i="9" s="1"/>
  <c r="C123" i="9"/>
  <c r="C145" i="9"/>
  <c r="C159" i="9"/>
  <c r="C171" i="9"/>
  <c r="B176" i="9"/>
  <c r="C176" i="9" s="1"/>
  <c r="C187" i="9"/>
  <c r="C199" i="9"/>
  <c r="C209" i="9"/>
  <c r="C210" i="9"/>
  <c r="C74" i="9"/>
  <c r="C90" i="9"/>
  <c r="C105" i="9"/>
  <c r="C153" i="9"/>
  <c r="C154" i="9"/>
  <c r="C164" i="9"/>
  <c r="C201" i="9"/>
  <c r="C202" i="9"/>
  <c r="C127" i="9"/>
  <c r="B96" i="9"/>
  <c r="C96" i="9" s="1"/>
  <c r="C111" i="9"/>
  <c r="B121" i="9"/>
  <c r="C121" i="9" s="1"/>
  <c r="C122" i="9"/>
  <c r="B128" i="9"/>
  <c r="C128" i="9" s="1"/>
  <c r="C139" i="9"/>
  <c r="C150" i="9"/>
  <c r="C161" i="9"/>
  <c r="C162" i="9"/>
  <c r="C172" i="9"/>
  <c r="C175" i="9"/>
  <c r="C183" i="9"/>
  <c r="C188" i="9"/>
  <c r="C193" i="9"/>
  <c r="C194" i="9"/>
  <c r="C214" i="9"/>
  <c r="C216" i="9"/>
  <c r="C217" i="9"/>
  <c r="C95" i="9"/>
  <c r="C87" i="9"/>
  <c r="C103" i="9"/>
  <c r="C115" i="9"/>
  <c r="C158" i="9"/>
  <c r="C169" i="9"/>
  <c r="C170" i="9"/>
  <c r="C185" i="9"/>
  <c r="C186" i="9"/>
  <c r="C206" i="9"/>
  <c r="C291" i="9"/>
  <c r="C279" i="9"/>
  <c r="C335" i="9"/>
  <c r="C346" i="9"/>
  <c r="C399" i="9"/>
  <c r="C410" i="9"/>
  <c r="C418" i="9"/>
  <c r="C426" i="9"/>
  <c r="C434" i="9"/>
  <c r="C232" i="9"/>
  <c r="C248" i="9"/>
  <c r="C264" i="9"/>
  <c r="C290" i="9"/>
  <c r="C296" i="9"/>
  <c r="C343" i="9"/>
  <c r="C354" i="9"/>
  <c r="C407" i="9"/>
  <c r="C238" i="9"/>
  <c r="C254" i="9"/>
  <c r="B269" i="9"/>
  <c r="C269" i="9" s="1"/>
  <c r="B284" i="9"/>
  <c r="C284" i="9" s="1"/>
  <c r="B286" i="9"/>
  <c r="C286" i="9" s="1"/>
  <c r="C287" i="9"/>
  <c r="C298" i="9"/>
  <c r="C304" i="9"/>
  <c r="C325" i="9"/>
  <c r="C326" i="9"/>
  <c r="B348" i="9"/>
  <c r="C348" i="9" s="1"/>
  <c r="B350" i="9"/>
  <c r="C350" i="9" s="1"/>
  <c r="C351" i="9"/>
  <c r="C356" i="9"/>
  <c r="C362" i="9"/>
  <c r="C368" i="9"/>
  <c r="C389" i="9"/>
  <c r="C390" i="9"/>
  <c r="B412" i="9"/>
  <c r="C412" i="9" s="1"/>
  <c r="B414" i="9"/>
  <c r="C414" i="9" s="1"/>
  <c r="C415" i="9"/>
  <c r="B420" i="9"/>
  <c r="C420" i="9" s="1"/>
  <c r="B422" i="9"/>
  <c r="B428" i="9"/>
  <c r="C428" i="9" s="1"/>
  <c r="B430" i="9"/>
  <c r="C430" i="9" s="1"/>
  <c r="C431" i="9"/>
  <c r="B436" i="9"/>
  <c r="C436" i="9" s="1"/>
  <c r="B438" i="9"/>
  <c r="C438" i="9" s="1"/>
  <c r="C439" i="9"/>
  <c r="B228" i="9"/>
  <c r="C228" i="9" s="1"/>
  <c r="B230" i="9"/>
  <c r="C231" i="9"/>
  <c r="B237" i="9"/>
  <c r="C237" i="9" s="1"/>
  <c r="B244" i="9"/>
  <c r="C244" i="9" s="1"/>
  <c r="B246" i="9"/>
  <c r="C246" i="9" s="1"/>
  <c r="C247" i="9"/>
  <c r="B253" i="9"/>
  <c r="C253" i="9" s="1"/>
  <c r="B260" i="9"/>
  <c r="C260" i="9" s="1"/>
  <c r="B262" i="9"/>
  <c r="C262" i="9" s="1"/>
  <c r="C263" i="9"/>
  <c r="C277" i="9"/>
  <c r="C278" i="9"/>
  <c r="B292" i="9"/>
  <c r="C292" i="9" s="1"/>
  <c r="B294" i="9"/>
  <c r="C294" i="9" s="1"/>
  <c r="C295" i="9"/>
  <c r="C300" i="9"/>
  <c r="C312" i="9"/>
  <c r="C333" i="9"/>
  <c r="C334" i="9"/>
  <c r="C364" i="9"/>
  <c r="C376" i="9"/>
  <c r="C397" i="9"/>
  <c r="C398" i="9"/>
  <c r="C272" i="9"/>
  <c r="C303" i="9"/>
  <c r="C314" i="9"/>
  <c r="C320" i="9"/>
  <c r="C341" i="9"/>
  <c r="C342" i="9"/>
  <c r="B364" i="9"/>
  <c r="B366" i="9"/>
  <c r="C366" i="9" s="1"/>
  <c r="C367" i="9"/>
  <c r="C378" i="9"/>
  <c r="C384" i="9"/>
  <c r="C405" i="9"/>
  <c r="C406" i="9"/>
  <c r="C240" i="9"/>
  <c r="C256" i="9"/>
  <c r="B308" i="9"/>
  <c r="C308" i="9" s="1"/>
  <c r="B310" i="9"/>
  <c r="C310" i="9" s="1"/>
  <c r="C311" i="9"/>
  <c r="C322" i="9"/>
  <c r="C328" i="9"/>
  <c r="C349" i="9"/>
  <c r="B372" i="9"/>
  <c r="C372" i="9" s="1"/>
  <c r="B374" i="9"/>
  <c r="C374" i="9" s="1"/>
  <c r="C375" i="9"/>
  <c r="C392" i="9"/>
  <c r="C413" i="9"/>
  <c r="C421" i="9"/>
  <c r="C422" i="9"/>
  <c r="C429" i="9"/>
  <c r="C437" i="9"/>
  <c r="C229" i="9"/>
  <c r="C230" i="9"/>
  <c r="C245" i="9"/>
  <c r="C261" i="9"/>
  <c r="B268" i="9"/>
  <c r="C268" i="9" s="1"/>
  <c r="B270" i="9"/>
  <c r="C270" i="9" s="1"/>
  <c r="B285" i="9"/>
  <c r="C285" i="9" s="1"/>
  <c r="C293" i="9"/>
  <c r="B316" i="9"/>
  <c r="C316" i="9" s="1"/>
  <c r="B318" i="9"/>
  <c r="C318" i="9" s="1"/>
  <c r="C324" i="9"/>
  <c r="C357" i="9"/>
  <c r="C358" i="9"/>
  <c r="B380" i="9"/>
  <c r="C380" i="9" s="1"/>
  <c r="B382" i="9"/>
  <c r="C382" i="9" s="1"/>
  <c r="C400" i="9"/>
  <c r="C6" i="8"/>
  <c r="C37" i="8"/>
  <c r="C39" i="8"/>
  <c r="C70" i="8"/>
  <c r="C101" i="8"/>
  <c r="C103" i="8"/>
  <c r="C134" i="8"/>
  <c r="C165" i="8"/>
  <c r="C13" i="8"/>
  <c r="C15" i="8"/>
  <c r="C16" i="8"/>
  <c r="C57" i="8"/>
  <c r="C77" i="8"/>
  <c r="C79" i="8"/>
  <c r="C80" i="8"/>
  <c r="C110" i="8"/>
  <c r="C121" i="8"/>
  <c r="C141" i="8"/>
  <c r="C143" i="8"/>
  <c r="C144" i="8"/>
  <c r="C159" i="8"/>
  <c r="C161" i="8"/>
  <c r="C162" i="8"/>
  <c r="C184" i="8"/>
  <c r="C8" i="8"/>
  <c r="C49" i="8"/>
  <c r="C72" i="8"/>
  <c r="C113" i="8"/>
  <c r="C136" i="8"/>
  <c r="C22" i="8"/>
  <c r="C33" i="8"/>
  <c r="C53" i="8"/>
  <c r="C56" i="8"/>
  <c r="C86" i="8"/>
  <c r="C97" i="8"/>
  <c r="C117" i="8"/>
  <c r="C119" i="8"/>
  <c r="C120" i="8"/>
  <c r="B155" i="8"/>
  <c r="C155" i="8" s="1"/>
  <c r="B173" i="8"/>
  <c r="C173" i="8" s="1"/>
  <c r="C174" i="8"/>
  <c r="C188" i="8"/>
  <c r="C225" i="8"/>
  <c r="C156" i="8"/>
  <c r="C180" i="8"/>
  <c r="B211" i="8"/>
  <c r="C211" i="8" s="1"/>
  <c r="C215" i="8"/>
  <c r="C199" i="8"/>
  <c r="C214" i="8"/>
  <c r="C216" i="8"/>
  <c r="B187" i="8"/>
  <c r="C187" i="8" s="1"/>
  <c r="C191" i="8"/>
  <c r="B205" i="8"/>
  <c r="C205" i="8" s="1"/>
  <c r="C217" i="8"/>
  <c r="C220" i="8"/>
  <c r="B222" i="8"/>
  <c r="C222" i="8" s="1"/>
  <c r="C183" i="8"/>
  <c r="B197" i="8"/>
  <c r="C197" i="8" s="1"/>
  <c r="C212" i="8"/>
  <c r="C175" i="8"/>
  <c r="C204" i="8"/>
  <c r="C221" i="8"/>
  <c r="C246" i="8"/>
  <c r="C251" i="8"/>
  <c r="C167" i="8"/>
  <c r="B181" i="8"/>
  <c r="C181" i="8" s="1"/>
  <c r="C196" i="8"/>
  <c r="C236" i="8"/>
  <c r="C259" i="8"/>
  <c r="C288" i="8"/>
  <c r="C384" i="8"/>
  <c r="C392" i="8"/>
  <c r="C400" i="8"/>
  <c r="C408" i="8"/>
  <c r="C416" i="8"/>
  <c r="C424" i="8"/>
  <c r="C432" i="8"/>
  <c r="C440" i="8"/>
  <c r="C224" i="8"/>
  <c r="C245" i="8"/>
  <c r="C256" i="8"/>
  <c r="B268" i="8"/>
  <c r="C268" i="8" s="1"/>
  <c r="B271" i="8"/>
  <c r="C271" i="8" s="1"/>
  <c r="C280" i="8"/>
  <c r="B301" i="8"/>
  <c r="C301" i="8" s="1"/>
  <c r="B308" i="8"/>
  <c r="C308" i="8" s="1"/>
  <c r="B310" i="8"/>
  <c r="C310" i="8" s="1"/>
  <c r="C311" i="8"/>
  <c r="B317" i="8"/>
  <c r="C317" i="8" s="1"/>
  <c r="B324" i="8"/>
  <c r="C324" i="8" s="1"/>
  <c r="B326" i="8"/>
  <c r="C327" i="8"/>
  <c r="B333" i="8"/>
  <c r="C333" i="8" s="1"/>
  <c r="B340" i="8"/>
  <c r="C340" i="8" s="1"/>
  <c r="B342" i="8"/>
  <c r="C342" i="8" s="1"/>
  <c r="C343" i="8"/>
  <c r="B357" i="8"/>
  <c r="C357" i="8" s="1"/>
  <c r="B372" i="8"/>
  <c r="C372" i="8" s="1"/>
  <c r="B374" i="8"/>
  <c r="C374" i="8" s="1"/>
  <c r="C375" i="8"/>
  <c r="C388" i="8"/>
  <c r="C396" i="8"/>
  <c r="C412" i="8"/>
  <c r="B404" i="8"/>
  <c r="C404" i="8" s="1"/>
  <c r="B412" i="8"/>
  <c r="B420" i="8"/>
  <c r="C420" i="8" s="1"/>
  <c r="C423" i="8"/>
  <c r="B428" i="8"/>
  <c r="C428" i="8" s="1"/>
  <c r="C431" i="8"/>
  <c r="B436" i="8"/>
  <c r="C436" i="8" s="1"/>
  <c r="C439" i="8"/>
  <c r="C232" i="8"/>
  <c r="C253" i="8"/>
  <c r="C264" i="8"/>
  <c r="C285" i="8"/>
  <c r="C294" i="8"/>
  <c r="C304" i="8"/>
  <c r="C320" i="8"/>
  <c r="C336" i="8"/>
  <c r="C351" i="8"/>
  <c r="C360" i="8"/>
  <c r="B239" i="8"/>
  <c r="C239" i="8" s="1"/>
  <c r="B244" i="8"/>
  <c r="C244" i="8" s="1"/>
  <c r="B285" i="8"/>
  <c r="C326" i="8"/>
  <c r="C229" i="8"/>
  <c r="C261" i="8"/>
  <c r="C269" i="8"/>
  <c r="B277" i="8"/>
  <c r="C277" i="8" s="1"/>
  <c r="C278" i="8"/>
  <c r="B300" i="8"/>
  <c r="C300" i="8" s="1"/>
  <c r="B302" i="8"/>
  <c r="C302" i="8" s="1"/>
  <c r="C303" i="8"/>
  <c r="B309" i="8"/>
  <c r="C309" i="8" s="1"/>
  <c r="B316" i="8"/>
  <c r="C316" i="8" s="1"/>
  <c r="B318" i="8"/>
  <c r="C318" i="8" s="1"/>
  <c r="C319" i="8"/>
  <c r="B325" i="8"/>
  <c r="C325" i="8" s="1"/>
  <c r="B332" i="8"/>
  <c r="C332" i="8" s="1"/>
  <c r="B334" i="8"/>
  <c r="C334" i="8" s="1"/>
  <c r="C335" i="8"/>
  <c r="B341" i="8"/>
  <c r="C341" i="8" s="1"/>
  <c r="B356" i="8"/>
  <c r="C356" i="8" s="1"/>
  <c r="B358" i="8"/>
  <c r="C358" i="8" s="1"/>
  <c r="C359" i="8"/>
  <c r="C368" i="8"/>
  <c r="B373" i="8"/>
  <c r="C373" i="8" s="1"/>
  <c r="C381" i="8"/>
  <c r="C382" i="8"/>
  <c r="C387" i="8"/>
  <c r="C389" i="8"/>
  <c r="C390" i="8"/>
  <c r="C395" i="8"/>
  <c r="C397" i="8"/>
  <c r="C398" i="8"/>
  <c r="C403" i="8"/>
  <c r="C405" i="8"/>
  <c r="C406" i="8"/>
  <c r="C411" i="8"/>
  <c r="C413" i="8"/>
  <c r="C414" i="8"/>
  <c r="C419" i="8"/>
  <c r="C421" i="8"/>
  <c r="C427" i="8"/>
  <c r="C429" i="8"/>
  <c r="C430" i="8"/>
  <c r="C435" i="8"/>
  <c r="C437" i="8"/>
  <c r="C438" i="8"/>
  <c r="C270" i="8"/>
  <c r="C237" i="8"/>
  <c r="B284" i="8"/>
  <c r="C284" i="8" s="1"/>
  <c r="B287" i="8"/>
  <c r="C287" i="8" s="1"/>
  <c r="C312" i="8"/>
  <c r="C328" i="8"/>
  <c r="C344" i="8"/>
  <c r="B349" i="8"/>
  <c r="C349" i="8" s="1"/>
  <c r="B364" i="8"/>
  <c r="C364" i="8" s="1"/>
  <c r="B366" i="8"/>
  <c r="C366" i="8" s="1"/>
  <c r="C367" i="8"/>
  <c r="C376" i="8"/>
  <c r="C129" i="6"/>
  <c r="C335" i="6"/>
  <c r="C7" i="6"/>
  <c r="C16" i="6"/>
  <c r="C18" i="6"/>
  <c r="C29" i="6"/>
  <c r="C41" i="6"/>
  <c r="C57" i="6"/>
  <c r="C65" i="6"/>
  <c r="C73" i="6"/>
  <c r="C81" i="6"/>
  <c r="C89" i="6"/>
  <c r="C105" i="6"/>
  <c r="C113" i="6"/>
  <c r="C143" i="6"/>
  <c r="C163" i="6"/>
  <c r="C198" i="6"/>
  <c r="B210" i="6"/>
  <c r="C210" i="6" s="1"/>
  <c r="C213" i="6"/>
  <c r="C10" i="6"/>
  <c r="C378" i="6"/>
  <c r="C24" i="6"/>
  <c r="C37" i="6"/>
  <c r="C45" i="6"/>
  <c r="C53" i="6"/>
  <c r="C61" i="6"/>
  <c r="C69" i="6"/>
  <c r="C77" i="6"/>
  <c r="C85" i="6"/>
  <c r="C93" i="6"/>
  <c r="C101" i="6"/>
  <c r="C109" i="6"/>
  <c r="C117" i="6"/>
  <c r="C132" i="6"/>
  <c r="C303" i="6"/>
  <c r="C2" i="6"/>
  <c r="C168" i="6"/>
  <c r="C232" i="6"/>
  <c r="B22" i="6"/>
  <c r="C22" i="6" s="1"/>
  <c r="C23" i="6"/>
  <c r="C39" i="6"/>
  <c r="C47" i="6"/>
  <c r="C55" i="6"/>
  <c r="C71" i="6"/>
  <c r="C87" i="6"/>
  <c r="C95" i="6"/>
  <c r="C103" i="6"/>
  <c r="C111" i="6"/>
  <c r="C119" i="6"/>
  <c r="C126" i="6"/>
  <c r="C139" i="6"/>
  <c r="C144" i="6"/>
  <c r="C147" i="6"/>
  <c r="B154" i="6"/>
  <c r="C154" i="6" s="1"/>
  <c r="C142" i="6"/>
  <c r="C177" i="6"/>
  <c r="C182" i="6"/>
  <c r="C203" i="6"/>
  <c r="C429" i="6"/>
  <c r="C146" i="6"/>
  <c r="C166" i="6"/>
  <c r="C170" i="6"/>
  <c r="C189" i="6"/>
  <c r="C201" i="6"/>
  <c r="C206" i="6"/>
  <c r="C233" i="6"/>
  <c r="C273" i="6"/>
  <c r="C288" i="6"/>
  <c r="C320" i="6"/>
  <c r="C365" i="6"/>
  <c r="B406" i="6"/>
  <c r="C406" i="6" s="1"/>
  <c r="C187" i="6"/>
  <c r="C219" i="6"/>
  <c r="C222" i="6"/>
  <c r="C245" i="6"/>
  <c r="C251" i="6"/>
  <c r="C155" i="6"/>
  <c r="C171" i="6"/>
  <c r="C190" i="6"/>
  <c r="C194" i="6"/>
  <c r="C211" i="6"/>
  <c r="C259" i="6"/>
  <c r="C214" i="6"/>
  <c r="C220" i="6"/>
  <c r="C252" i="6"/>
  <c r="C414" i="6"/>
  <c r="C158" i="6"/>
  <c r="C174" i="6"/>
  <c r="C178" i="6"/>
  <c r="B186" i="6"/>
  <c r="C186" i="6" s="1"/>
  <c r="C195" i="6"/>
  <c r="C218" i="6"/>
  <c r="C229" i="6"/>
  <c r="C250" i="6"/>
  <c r="C274" i="6"/>
  <c r="B225" i="6"/>
  <c r="C225" i="6" s="1"/>
  <c r="B230" i="6"/>
  <c r="C230" i="6" s="1"/>
  <c r="B267" i="6"/>
  <c r="C267" i="6" s="1"/>
  <c r="B270" i="6"/>
  <c r="C270" i="6" s="1"/>
  <c r="C276" i="6"/>
  <c r="B283" i="6"/>
  <c r="C283" i="6" s="1"/>
  <c r="B294" i="6"/>
  <c r="C300" i="6"/>
  <c r="C301" i="6"/>
  <c r="C306" i="6"/>
  <c r="B315" i="6"/>
  <c r="C315" i="6" s="1"/>
  <c r="B326" i="6"/>
  <c r="C326" i="6" s="1"/>
  <c r="C332" i="6"/>
  <c r="C333" i="6"/>
  <c r="C338" i="6"/>
  <c r="B347" i="6"/>
  <c r="C347" i="6" s="1"/>
  <c r="B358" i="6"/>
  <c r="C372" i="6"/>
  <c r="C373" i="6"/>
  <c r="C386" i="6"/>
  <c r="B422" i="6"/>
  <c r="C437" i="6"/>
  <c r="C226" i="6"/>
  <c r="C247" i="6"/>
  <c r="C261" i="6"/>
  <c r="C263" i="6"/>
  <c r="C277" i="6"/>
  <c r="C286" i="6"/>
  <c r="C318" i="6"/>
  <c r="C350" i="6"/>
  <c r="B366" i="6"/>
  <c r="C366" i="6" s="1"/>
  <c r="C381" i="6"/>
  <c r="B430" i="6"/>
  <c r="C430" i="6" s="1"/>
  <c r="B436" i="6"/>
  <c r="C436" i="6" s="1"/>
  <c r="C223" i="6"/>
  <c r="C287" i="6"/>
  <c r="C294" i="6"/>
  <c r="C319" i="6"/>
  <c r="C351" i="6"/>
  <c r="C358" i="6"/>
  <c r="B382" i="6"/>
  <c r="C382" i="6" s="1"/>
  <c r="C396" i="6"/>
  <c r="C397" i="6"/>
  <c r="C400" i="6"/>
  <c r="C407" i="6"/>
  <c r="C410" i="6"/>
  <c r="C422" i="6"/>
  <c r="B241" i="6"/>
  <c r="C241" i="6" s="1"/>
  <c r="B246" i="6"/>
  <c r="C246" i="6" s="1"/>
  <c r="C258" i="6"/>
  <c r="B262" i="6"/>
  <c r="C262" i="6" s="1"/>
  <c r="C268" i="6"/>
  <c r="B275" i="6"/>
  <c r="C275" i="6" s="1"/>
  <c r="B278" i="6"/>
  <c r="C278" i="6" s="1"/>
  <c r="C284" i="6"/>
  <c r="C285" i="6"/>
  <c r="C290" i="6"/>
  <c r="B299" i="6"/>
  <c r="C299" i="6" s="1"/>
  <c r="B310" i="6"/>
  <c r="C310" i="6" s="1"/>
  <c r="C316" i="6"/>
  <c r="C322" i="6"/>
  <c r="B331" i="6"/>
  <c r="C331" i="6" s="1"/>
  <c r="B342" i="6"/>
  <c r="C342" i="6" s="1"/>
  <c r="C348" i="6"/>
  <c r="C349" i="6"/>
  <c r="C354" i="6"/>
  <c r="B390" i="6"/>
  <c r="C390" i="6" s="1"/>
  <c r="C405" i="6"/>
  <c r="C408" i="6"/>
  <c r="C415" i="6"/>
  <c r="C418" i="6"/>
  <c r="C231" i="6"/>
  <c r="B254" i="6"/>
  <c r="C254" i="6" s="1"/>
  <c r="C269" i="6"/>
  <c r="C302" i="6"/>
  <c r="C374" i="6"/>
  <c r="B398" i="6"/>
  <c r="C398" i="6" s="1"/>
  <c r="B404" i="6"/>
  <c r="C404" i="6" s="1"/>
  <c r="C412" i="6"/>
  <c r="C413" i="6"/>
  <c r="C416" i="6"/>
  <c r="C423" i="6"/>
  <c r="C426" i="6"/>
  <c r="C7" i="5"/>
  <c r="C8" i="5"/>
  <c r="C15" i="5"/>
  <c r="C16" i="5"/>
  <c r="C23" i="5"/>
  <c r="C24" i="5"/>
  <c r="C31" i="5"/>
  <c r="C32" i="5"/>
  <c r="C39" i="5"/>
  <c r="C40" i="5"/>
  <c r="C47" i="5"/>
  <c r="C48" i="5"/>
  <c r="C55" i="5"/>
  <c r="C56" i="5"/>
  <c r="C63" i="5"/>
  <c r="C64" i="5"/>
  <c r="C71" i="5"/>
  <c r="C72" i="5"/>
  <c r="C80" i="5"/>
  <c r="C88" i="5"/>
  <c r="C96" i="5"/>
  <c r="C104" i="5"/>
  <c r="C112" i="5"/>
  <c r="C120" i="5"/>
  <c r="C128" i="5"/>
  <c r="C136" i="5"/>
  <c r="C145" i="5"/>
  <c r="C143" i="5"/>
  <c r="C148" i="5"/>
  <c r="C158" i="5"/>
  <c r="C41" i="5"/>
  <c r="C49" i="5"/>
  <c r="C57" i="5"/>
  <c r="C65" i="5"/>
  <c r="C73" i="5"/>
  <c r="C81" i="5"/>
  <c r="C89" i="5"/>
  <c r="C97" i="5"/>
  <c r="C105" i="5"/>
  <c r="C113" i="5"/>
  <c r="C121" i="5"/>
  <c r="C129" i="5"/>
  <c r="C137" i="5"/>
  <c r="C159" i="5"/>
  <c r="C147" i="5"/>
  <c r="C161" i="5"/>
  <c r="C169" i="5"/>
  <c r="C210" i="5"/>
  <c r="C217" i="5"/>
  <c r="C227" i="5"/>
  <c r="C236" i="5"/>
  <c r="C286" i="5"/>
  <c r="C288" i="5"/>
  <c r="C299" i="5"/>
  <c r="C407" i="5"/>
  <c r="C413" i="5"/>
  <c r="B425" i="5"/>
  <c r="C432" i="5"/>
  <c r="C187" i="5"/>
  <c r="B154" i="5"/>
  <c r="C154" i="5" s="1"/>
  <c r="B168" i="5"/>
  <c r="C168" i="5" s="1"/>
  <c r="B185" i="5"/>
  <c r="C185" i="5" s="1"/>
  <c r="C186" i="5"/>
  <c r="C199" i="5"/>
  <c r="C203" i="5"/>
  <c r="B262" i="5"/>
  <c r="C262" i="5" s="1"/>
  <c r="C263" i="5"/>
  <c r="C272" i="5"/>
  <c r="C291" i="5"/>
  <c r="C313" i="5"/>
  <c r="C362" i="5"/>
  <c r="C155" i="5"/>
  <c r="B170" i="5"/>
  <c r="C170" i="5" s="1"/>
  <c r="C179" i="5"/>
  <c r="B192" i="5"/>
  <c r="C192" i="5" s="1"/>
  <c r="B229" i="5"/>
  <c r="C229" i="5" s="1"/>
  <c r="C230" i="5"/>
  <c r="C235" i="5"/>
  <c r="C241" i="5"/>
  <c r="C248" i="5"/>
  <c r="C249" i="5"/>
  <c r="B271" i="5"/>
  <c r="C271" i="5" s="1"/>
  <c r="C282" i="5"/>
  <c r="C391" i="5"/>
  <c r="C410" i="5"/>
  <c r="C202" i="5"/>
  <c r="C215" i="5"/>
  <c r="C223" i="5"/>
  <c r="C254" i="5"/>
  <c r="C256" i="5"/>
  <c r="C276" i="5"/>
  <c r="C183" i="5"/>
  <c r="B177" i="5"/>
  <c r="C177" i="5" s="1"/>
  <c r="C178" i="5"/>
  <c r="C191" i="5"/>
  <c r="C195" i="5"/>
  <c r="B208" i="5"/>
  <c r="C208" i="5" s="1"/>
  <c r="B222" i="5"/>
  <c r="C222" i="5" s="1"/>
  <c r="C239" i="5"/>
  <c r="C240" i="5"/>
  <c r="B253" i="5"/>
  <c r="C261" i="5"/>
  <c r="B281" i="5"/>
  <c r="C281" i="5" s="1"/>
  <c r="C303" i="5"/>
  <c r="C343" i="5"/>
  <c r="C349" i="5"/>
  <c r="C426" i="5"/>
  <c r="C233" i="5"/>
  <c r="C295" i="5"/>
  <c r="C308" i="5"/>
  <c r="B361" i="5"/>
  <c r="C361" i="5" s="1"/>
  <c r="C377" i="5"/>
  <c r="B152" i="5"/>
  <c r="C152" i="5" s="1"/>
  <c r="B193" i="5"/>
  <c r="C193" i="5" s="1"/>
  <c r="C194" i="5"/>
  <c r="C201" i="5"/>
  <c r="C207" i="5"/>
  <c r="C211" i="5"/>
  <c r="C218" i="5"/>
  <c r="B228" i="5"/>
  <c r="C228" i="5" s="1"/>
  <c r="C244" i="5"/>
  <c r="C258" i="5"/>
  <c r="C327" i="5"/>
  <c r="C368" i="5"/>
  <c r="C293" i="5"/>
  <c r="C304" i="5"/>
  <c r="C341" i="5"/>
  <c r="C369" i="5"/>
  <c r="C405" i="5"/>
  <c r="C433" i="5"/>
  <c r="C312" i="5"/>
  <c r="C333" i="5"/>
  <c r="C397" i="5"/>
  <c r="C425" i="5"/>
  <c r="C440" i="5"/>
  <c r="B231" i="5"/>
  <c r="C231" i="5" s="1"/>
  <c r="C269" i="5"/>
  <c r="C301" i="5"/>
  <c r="C325" i="5"/>
  <c r="C353" i="5"/>
  <c r="C389" i="5"/>
  <c r="C417" i="5"/>
  <c r="B292" i="5"/>
  <c r="C292" i="5" s="1"/>
  <c r="C317" i="5"/>
  <c r="C345" i="5"/>
  <c r="C381" i="5"/>
  <c r="C409" i="5"/>
  <c r="C441" i="5"/>
  <c r="C245" i="5"/>
  <c r="C277" i="5"/>
  <c r="C309" i="5"/>
  <c r="C337" i="5"/>
  <c r="C373" i="5"/>
  <c r="C401" i="5"/>
  <c r="C437" i="5"/>
  <c r="C329" i="5"/>
  <c r="C365" i="5"/>
  <c r="C393" i="5"/>
  <c r="C429" i="5"/>
  <c r="C224" i="5"/>
  <c r="C253" i="5"/>
  <c r="C264" i="5"/>
  <c r="C285" i="5"/>
  <c r="C296" i="5"/>
  <c r="C321" i="5"/>
  <c r="C357" i="5"/>
  <c r="C385" i="5"/>
  <c r="C421" i="5"/>
  <c r="C112" i="4"/>
  <c r="C2" i="4"/>
  <c r="C10" i="4"/>
  <c r="C18" i="4"/>
  <c r="C26" i="4"/>
  <c r="C34" i="4"/>
  <c r="C42" i="4"/>
  <c r="C50" i="4"/>
  <c r="C58" i="4"/>
  <c r="C66" i="4"/>
  <c r="C74" i="4"/>
  <c r="C82" i="4"/>
  <c r="C90" i="4"/>
  <c r="C98" i="4"/>
  <c r="C106" i="4"/>
  <c r="C140" i="4"/>
  <c r="C111" i="4"/>
  <c r="C97" i="4"/>
  <c r="C105" i="4"/>
  <c r="C121" i="4"/>
  <c r="C124" i="4"/>
  <c r="B141" i="4"/>
  <c r="C141" i="4" s="1"/>
  <c r="C145" i="4"/>
  <c r="C182" i="4"/>
  <c r="B199" i="4"/>
  <c r="C199" i="4" s="1"/>
  <c r="B213" i="4"/>
  <c r="C213" i="4" s="1"/>
  <c r="C158" i="4"/>
  <c r="C193" i="4"/>
  <c r="B117" i="4"/>
  <c r="C117" i="4" s="1"/>
  <c r="B143" i="4"/>
  <c r="C143" i="4" s="1"/>
  <c r="B165" i="4"/>
  <c r="C165" i="4" s="1"/>
  <c r="C198" i="4"/>
  <c r="C205" i="4"/>
  <c r="B215" i="4"/>
  <c r="C215" i="4" s="1"/>
  <c r="C216" i="4"/>
  <c r="C246" i="4"/>
  <c r="C415" i="4"/>
  <c r="C118" i="4"/>
  <c r="C174" i="4"/>
  <c r="C251" i="4"/>
  <c r="C274" i="4"/>
  <c r="C126" i="4"/>
  <c r="C142" i="4"/>
  <c r="C157" i="4"/>
  <c r="C168" i="4"/>
  <c r="C185" i="4"/>
  <c r="C214" i="4"/>
  <c r="C217" i="4"/>
  <c r="C238" i="4"/>
  <c r="C290" i="4"/>
  <c r="C134" i="4"/>
  <c r="C161" i="4"/>
  <c r="C190" i="4"/>
  <c r="C197" i="4"/>
  <c r="C226" i="4"/>
  <c r="C351" i="4"/>
  <c r="C166" i="4"/>
  <c r="C184" i="4"/>
  <c r="C201" i="4"/>
  <c r="C153" i="4"/>
  <c r="B159" i="4"/>
  <c r="C159" i="4" s="1"/>
  <c r="B173" i="4"/>
  <c r="C173" i="4" s="1"/>
  <c r="C206" i="4"/>
  <c r="C233" i="4"/>
  <c r="C237" i="4"/>
  <c r="C330" i="4"/>
  <c r="C270" i="4"/>
  <c r="C286" i="4"/>
  <c r="C302" i="4"/>
  <c r="C318" i="4"/>
  <c r="C333" i="4"/>
  <c r="C359" i="4"/>
  <c r="C386" i="4"/>
  <c r="C406" i="4"/>
  <c r="C423" i="4"/>
  <c r="C327" i="4"/>
  <c r="C338" i="4"/>
  <c r="C350" i="4"/>
  <c r="C367" i="4"/>
  <c r="C389" i="4"/>
  <c r="C394" i="4"/>
  <c r="C414" i="4"/>
  <c r="C431" i="4"/>
  <c r="B221" i="4"/>
  <c r="C221" i="4" s="1"/>
  <c r="B253" i="4"/>
  <c r="C253" i="4" s="1"/>
  <c r="C262" i="4"/>
  <c r="C279" i="4"/>
  <c r="C295" i="4"/>
  <c r="C311" i="4"/>
  <c r="C340" i="4"/>
  <c r="C341" i="4"/>
  <c r="C358" i="4"/>
  <c r="C375" i="4"/>
  <c r="C397" i="4"/>
  <c r="C402" i="4"/>
  <c r="C422" i="4"/>
  <c r="C439" i="4"/>
  <c r="C344" i="4"/>
  <c r="C366" i="4"/>
  <c r="C405" i="4"/>
  <c r="C430" i="4"/>
  <c r="B229" i="4"/>
  <c r="C229" i="4" s="1"/>
  <c r="B260" i="4"/>
  <c r="C260" i="4" s="1"/>
  <c r="C261" i="4"/>
  <c r="B275" i="4"/>
  <c r="C275" i="4" s="1"/>
  <c r="B277" i="4"/>
  <c r="C277" i="4" s="1"/>
  <c r="C278" i="4"/>
  <c r="B284" i="4"/>
  <c r="C284" i="4" s="1"/>
  <c r="B291" i="4"/>
  <c r="C291" i="4" s="1"/>
  <c r="B293" i="4"/>
  <c r="C293" i="4" s="1"/>
  <c r="C294" i="4"/>
  <c r="B300" i="4"/>
  <c r="C300" i="4" s="1"/>
  <c r="B307" i="4"/>
  <c r="C307" i="4" s="1"/>
  <c r="B309" i="4"/>
  <c r="C309" i="4" s="1"/>
  <c r="C310" i="4"/>
  <c r="B316" i="4"/>
  <c r="C316" i="4" s="1"/>
  <c r="C354" i="4"/>
  <c r="C374" i="4"/>
  <c r="C391" i="4"/>
  <c r="C412" i="4"/>
  <c r="C413" i="4"/>
  <c r="C418" i="4"/>
  <c r="C230" i="4"/>
  <c r="B243" i="4"/>
  <c r="C243" i="4" s="1"/>
  <c r="C244" i="4"/>
  <c r="C322" i="4"/>
  <c r="C334" i="4"/>
  <c r="C343" i="4"/>
  <c r="B348" i="4"/>
  <c r="C348" i="4" s="1"/>
  <c r="C356" i="4"/>
  <c r="C357" i="4"/>
  <c r="C362" i="4"/>
  <c r="C382" i="4"/>
  <c r="C399" i="4"/>
  <c r="C420" i="4"/>
  <c r="C421" i="4"/>
  <c r="C426" i="4"/>
  <c r="C52" i="3"/>
  <c r="C34" i="3"/>
  <c r="C37" i="3"/>
  <c r="C10" i="3"/>
  <c r="C29" i="3"/>
  <c r="C41" i="3"/>
  <c r="C75" i="3"/>
  <c r="C21" i="3"/>
  <c r="C13" i="3"/>
  <c r="C25" i="3"/>
  <c r="C36" i="3"/>
  <c r="C5" i="3"/>
  <c r="C17" i="3"/>
  <c r="C28" i="3"/>
  <c r="C50" i="3"/>
  <c r="C84" i="3"/>
  <c r="C109" i="3"/>
  <c r="C89" i="3"/>
  <c r="B62" i="3"/>
  <c r="C62" i="3" s="1"/>
  <c r="C72" i="3"/>
  <c r="B95" i="3"/>
  <c r="C95" i="3" s="1"/>
  <c r="C96" i="3"/>
  <c r="C138" i="3"/>
  <c r="B151" i="3"/>
  <c r="C151" i="3" s="1"/>
  <c r="C157" i="3"/>
  <c r="C159" i="3"/>
  <c r="C160" i="3"/>
  <c r="C234" i="3"/>
  <c r="C71" i="3"/>
  <c r="C80" i="3"/>
  <c r="C112" i="3"/>
  <c r="C128" i="3"/>
  <c r="C176" i="3"/>
  <c r="C184" i="3"/>
  <c r="C192" i="3"/>
  <c r="C200" i="3"/>
  <c r="C208" i="3"/>
  <c r="C216" i="3"/>
  <c r="C121" i="3"/>
  <c r="C145" i="3"/>
  <c r="B54" i="3"/>
  <c r="C54" i="3" s="1"/>
  <c r="B78" i="3"/>
  <c r="C78" i="3" s="1"/>
  <c r="C79" i="3"/>
  <c r="C87" i="3"/>
  <c r="B94" i="3"/>
  <c r="C94" i="3" s="1"/>
  <c r="C133" i="3"/>
  <c r="B150" i="3"/>
  <c r="C150" i="3" s="1"/>
  <c r="C153" i="3"/>
  <c r="C158" i="3"/>
  <c r="C170" i="3"/>
  <c r="C136" i="3"/>
  <c r="C64" i="3"/>
  <c r="B88" i="3"/>
  <c r="C88" i="3" s="1"/>
  <c r="C97" i="3"/>
  <c r="C103" i="3"/>
  <c r="C104" i="3"/>
  <c r="C120" i="3"/>
  <c r="B135" i="3"/>
  <c r="C135" i="3" s="1"/>
  <c r="C141" i="3"/>
  <c r="C143" i="3"/>
  <c r="C144" i="3"/>
  <c r="B166" i="3"/>
  <c r="C166" i="3" s="1"/>
  <c r="C174" i="3"/>
  <c r="C182" i="3"/>
  <c r="C190" i="3"/>
  <c r="C198" i="3"/>
  <c r="C206" i="3"/>
  <c r="C214" i="3"/>
  <c r="B219" i="3"/>
  <c r="C219" i="3" s="1"/>
  <c r="C221" i="3"/>
  <c r="C231" i="3"/>
  <c r="C247" i="3"/>
  <c r="C263" i="3"/>
  <c r="C279" i="3"/>
  <c r="C360" i="3"/>
  <c r="C395" i="3"/>
  <c r="C424" i="3"/>
  <c r="C236" i="3"/>
  <c r="C253" i="3"/>
  <c r="C268" i="3"/>
  <c r="C269" i="3"/>
  <c r="C284" i="3"/>
  <c r="C285" i="3"/>
  <c r="B300" i="3"/>
  <c r="C300" i="3" s="1"/>
  <c r="C308" i="3"/>
  <c r="C309" i="3"/>
  <c r="C339" i="3"/>
  <c r="B364" i="3"/>
  <c r="C364" i="3" s="1"/>
  <c r="C372" i="3"/>
  <c r="C373" i="3"/>
  <c r="C403" i="3"/>
  <c r="B428" i="3"/>
  <c r="C428" i="3" s="1"/>
  <c r="C436" i="3"/>
  <c r="C437" i="3"/>
  <c r="C325" i="3"/>
  <c r="C389" i="3"/>
  <c r="C239" i="3"/>
  <c r="C255" i="3"/>
  <c r="C271" i="3"/>
  <c r="C287" i="3"/>
  <c r="C333" i="3"/>
  <c r="C358" i="3"/>
  <c r="C397" i="3"/>
  <c r="C228" i="3"/>
  <c r="C229" i="3"/>
  <c r="C244" i="3"/>
  <c r="C245" i="3"/>
  <c r="C260" i="3"/>
  <c r="C261" i="3"/>
  <c r="C276" i="3"/>
  <c r="C277" i="3"/>
  <c r="C293" i="3"/>
  <c r="C302" i="3"/>
  <c r="C307" i="3"/>
  <c r="B332" i="3"/>
  <c r="C332" i="3" s="1"/>
  <c r="C336" i="3"/>
  <c r="C340" i="3"/>
  <c r="C341" i="3"/>
  <c r="C366" i="3"/>
  <c r="B396" i="3"/>
  <c r="C396" i="3" s="1"/>
  <c r="C400" i="3"/>
  <c r="C404" i="3"/>
  <c r="C405" i="3"/>
  <c r="C435" i="3"/>
  <c r="C254" i="3"/>
  <c r="C270" i="3"/>
  <c r="C296" i="3"/>
  <c r="C344" i="3"/>
  <c r="C349" i="3"/>
  <c r="C408" i="3"/>
  <c r="C413" i="3"/>
  <c r="B220" i="3"/>
  <c r="C220" i="3" s="1"/>
  <c r="C318" i="3"/>
  <c r="C323" i="3"/>
  <c r="B348" i="3"/>
  <c r="C348" i="3" s="1"/>
  <c r="C352" i="3"/>
  <c r="C356" i="3"/>
  <c r="C357" i="3"/>
  <c r="C382" i="3"/>
  <c r="C387" i="3"/>
  <c r="B412" i="3"/>
  <c r="C412" i="3" s="1"/>
  <c r="C416" i="3"/>
  <c r="C420" i="3"/>
  <c r="C421" i="3"/>
  <c r="C43" i="2"/>
  <c r="C68" i="2"/>
  <c r="C4" i="2"/>
  <c r="C5" i="2"/>
  <c r="C8" i="2"/>
  <c r="C35" i="2"/>
  <c r="C107" i="2"/>
  <c r="C60" i="2"/>
  <c r="C61" i="2"/>
  <c r="C11" i="2"/>
  <c r="C45" i="2"/>
  <c r="C48" i="2"/>
  <c r="C99" i="2"/>
  <c r="C3" i="2"/>
  <c r="C36" i="2"/>
  <c r="C37" i="2"/>
  <c r="C40" i="2"/>
  <c r="C91" i="2"/>
  <c r="C72" i="2"/>
  <c r="C213" i="2"/>
  <c r="C271" i="2"/>
  <c r="C281" i="2"/>
  <c r="C338" i="2"/>
  <c r="C117" i="2"/>
  <c r="C149" i="2"/>
  <c r="B78" i="2"/>
  <c r="C78" i="2" s="1"/>
  <c r="B95" i="2"/>
  <c r="C95" i="2" s="1"/>
  <c r="C96" i="2"/>
  <c r="C98" i="2"/>
  <c r="B111" i="2"/>
  <c r="C111" i="2" s="1"/>
  <c r="C112" i="2"/>
  <c r="C114" i="2"/>
  <c r="C140" i="2"/>
  <c r="C144" i="2"/>
  <c r="C146" i="2"/>
  <c r="C157" i="2"/>
  <c r="C196" i="2"/>
  <c r="C200" i="2"/>
  <c r="C202" i="2"/>
  <c r="C203" i="2"/>
  <c r="C207" i="2"/>
  <c r="C238" i="2"/>
  <c r="C283" i="2"/>
  <c r="C208" i="2"/>
  <c r="C211" i="2"/>
  <c r="C215" i="2"/>
  <c r="C77" i="2"/>
  <c r="C120" i="2"/>
  <c r="C122" i="2"/>
  <c r="C152" i="2"/>
  <c r="C155" i="2"/>
  <c r="C216" i="2"/>
  <c r="C221" i="2"/>
  <c r="C71" i="2"/>
  <c r="C85" i="2"/>
  <c r="C103" i="2"/>
  <c r="C127" i="2"/>
  <c r="C133" i="2"/>
  <c r="C160" i="2"/>
  <c r="C162" i="2"/>
  <c r="C181" i="2"/>
  <c r="C101" i="2"/>
  <c r="C125" i="2"/>
  <c r="B87" i="2"/>
  <c r="C87" i="2" s="1"/>
  <c r="C88" i="2"/>
  <c r="C90" i="2"/>
  <c r="B103" i="2"/>
  <c r="C104" i="2"/>
  <c r="C106" i="2"/>
  <c r="C124" i="2"/>
  <c r="C128" i="2"/>
  <c r="C130" i="2"/>
  <c r="C164" i="2"/>
  <c r="C168" i="2"/>
  <c r="C170" i="2"/>
  <c r="C171" i="2"/>
  <c r="C175" i="2"/>
  <c r="C189" i="2"/>
  <c r="C218" i="2"/>
  <c r="C266" i="2"/>
  <c r="B79" i="2"/>
  <c r="C79" i="2" s="1"/>
  <c r="C93" i="2"/>
  <c r="C109" i="2"/>
  <c r="B118" i="2"/>
  <c r="C118" i="2" s="1"/>
  <c r="B121" i="2"/>
  <c r="C121" i="2" s="1"/>
  <c r="C135" i="2"/>
  <c r="C141" i="2"/>
  <c r="B150" i="2"/>
  <c r="C150" i="2" s="1"/>
  <c r="B153" i="2"/>
  <c r="C153" i="2" s="1"/>
  <c r="C172" i="2"/>
  <c r="C176" i="2"/>
  <c r="C183" i="2"/>
  <c r="C427" i="2"/>
  <c r="C252" i="2"/>
  <c r="B259" i="2"/>
  <c r="C259" i="2" s="1"/>
  <c r="B269" i="2"/>
  <c r="C269" i="2" s="1"/>
  <c r="C278" i="2"/>
  <c r="B292" i="2"/>
  <c r="C292" i="2" s="1"/>
  <c r="C293" i="2"/>
  <c r="B307" i="2"/>
  <c r="C307" i="2" s="1"/>
  <c r="C329" i="2"/>
  <c r="C407" i="2"/>
  <c r="C417" i="2"/>
  <c r="B235" i="2"/>
  <c r="C235" i="2" s="1"/>
  <c r="C236" i="2"/>
  <c r="B251" i="2"/>
  <c r="C251" i="2" s="1"/>
  <c r="B261" i="2"/>
  <c r="C261" i="2" s="1"/>
  <c r="B284" i="2"/>
  <c r="C284" i="2" s="1"/>
  <c r="B309" i="2"/>
  <c r="C309" i="2" s="1"/>
  <c r="C316" i="2"/>
  <c r="B323" i="2"/>
  <c r="C323" i="2" s="1"/>
  <c r="B325" i="2"/>
  <c r="C325" i="2" s="1"/>
  <c r="C326" i="2"/>
  <c r="B334" i="2"/>
  <c r="C334" i="2" s="1"/>
  <c r="B349" i="2"/>
  <c r="C349" i="2" s="1"/>
  <c r="C359" i="2"/>
  <c r="C361" i="2"/>
  <c r="B389" i="2"/>
  <c r="C389" i="2" s="1"/>
  <c r="B414" i="2"/>
  <c r="C414" i="2" s="1"/>
  <c r="C415" i="2"/>
  <c r="C422" i="2"/>
  <c r="C425" i="2"/>
  <c r="C428" i="2"/>
  <c r="C262" i="2"/>
  <c r="C277" i="2"/>
  <c r="C310" i="2"/>
  <c r="C341" i="2"/>
  <c r="C373" i="2"/>
  <c r="C384" i="2"/>
  <c r="C437" i="2"/>
  <c r="C254" i="2"/>
  <c r="C337" i="2"/>
  <c r="C358" i="2"/>
  <c r="C367" i="2"/>
  <c r="C369" i="2"/>
  <c r="C377" i="2"/>
  <c r="C381" i="2"/>
  <c r="C392" i="2"/>
  <c r="C431" i="2"/>
  <c r="C441" i="2"/>
  <c r="C246" i="2"/>
  <c r="B260" i="2"/>
  <c r="C260" i="2" s="1"/>
  <c r="B291" i="2"/>
  <c r="C291" i="2" s="1"/>
  <c r="C302" i="2"/>
  <c r="C305" i="2"/>
  <c r="C319" i="2"/>
  <c r="C324" i="2"/>
  <c r="B331" i="2"/>
  <c r="C331" i="2" s="1"/>
  <c r="B333" i="2"/>
  <c r="C333" i="2" s="1"/>
  <c r="B342" i="2"/>
  <c r="C342" i="2" s="1"/>
  <c r="C348" i="2"/>
  <c r="B374" i="2"/>
  <c r="C374" i="2" s="1"/>
  <c r="C375" i="2"/>
  <c r="C382" i="2"/>
  <c r="C385" i="2"/>
  <c r="C388" i="2"/>
  <c r="C400" i="2"/>
  <c r="B413" i="2"/>
  <c r="C413" i="2" s="1"/>
  <c r="C439" i="2"/>
  <c r="C253" i="2"/>
  <c r="C366" i="2"/>
  <c r="C396" i="2"/>
  <c r="C397" i="2"/>
  <c r="C408" i="2"/>
  <c r="B244" i="2"/>
  <c r="C244" i="2" s="1"/>
  <c r="C245" i="2"/>
  <c r="B275" i="2"/>
  <c r="C275" i="2" s="1"/>
  <c r="B285" i="2"/>
  <c r="C285" i="2" s="1"/>
  <c r="C294" i="2"/>
  <c r="C297" i="2"/>
  <c r="C301" i="2"/>
  <c r="B315" i="2"/>
  <c r="C315" i="2" s="1"/>
  <c r="B317" i="2"/>
  <c r="C317" i="2" s="1"/>
  <c r="C318" i="2"/>
  <c r="B350" i="2"/>
  <c r="C350" i="2" s="1"/>
  <c r="C356" i="2"/>
  <c r="C357" i="2"/>
  <c r="B390" i="2"/>
  <c r="C390" i="2" s="1"/>
  <c r="C391" i="2"/>
  <c r="C398" i="2"/>
  <c r="C401" i="2"/>
  <c r="C404" i="2"/>
  <c r="C405" i="2"/>
  <c r="C416" i="2"/>
  <c r="B429" i="2"/>
  <c r="C429" i="2" s="1"/>
  <c r="B20" i="1"/>
  <c r="C20" i="1" s="1"/>
  <c r="B24" i="1"/>
  <c r="C24" i="1" s="1"/>
  <c r="B138" i="1"/>
  <c r="C138" i="1" s="1"/>
  <c r="B154" i="1"/>
  <c r="C154" i="1" s="1"/>
  <c r="C427" i="1"/>
  <c r="C3" i="1"/>
  <c r="C16" i="1"/>
  <c r="B195" i="1"/>
  <c r="C195" i="1" s="1"/>
  <c r="C331" i="1"/>
  <c r="C346" i="1"/>
  <c r="C419" i="1"/>
  <c r="B18" i="1"/>
  <c r="B10" i="1"/>
  <c r="C10" i="1" s="1"/>
  <c r="B33" i="1"/>
  <c r="C43" i="1"/>
  <c r="C45" i="1"/>
  <c r="B53" i="1"/>
  <c r="C53" i="1" s="1"/>
  <c r="B156" i="1"/>
  <c r="C156" i="1" s="1"/>
  <c r="B158" i="1"/>
  <c r="C243" i="1"/>
  <c r="B258" i="1"/>
  <c r="C259" i="1"/>
  <c r="B385" i="1"/>
  <c r="B416" i="1"/>
  <c r="C416" i="1" s="1"/>
  <c r="C429" i="1"/>
  <c r="B440" i="1"/>
  <c r="C440" i="1" s="1"/>
  <c r="C250" i="1"/>
  <c r="C338" i="1"/>
  <c r="B5" i="1"/>
  <c r="B12" i="1"/>
  <c r="C18" i="1"/>
  <c r="B47" i="1"/>
  <c r="C47" i="1" s="1"/>
  <c r="B132" i="1"/>
  <c r="C132" i="1" s="1"/>
  <c r="B140" i="1"/>
  <c r="C140" i="1" s="1"/>
  <c r="B148" i="1"/>
  <c r="C148" i="1" s="1"/>
  <c r="B165" i="1"/>
  <c r="B170" i="1"/>
  <c r="B199" i="1"/>
  <c r="C199" i="1" s="1"/>
  <c r="B220" i="1"/>
  <c r="C220" i="1" s="1"/>
  <c r="B230" i="1"/>
  <c r="B253" i="1"/>
  <c r="C253" i="1" s="1"/>
  <c r="B268" i="1"/>
  <c r="C268" i="1" s="1"/>
  <c r="B298" i="1"/>
  <c r="C298" i="1" s="1"/>
  <c r="B305" i="1"/>
  <c r="B308" i="1"/>
  <c r="C308" i="1" s="1"/>
  <c r="B320" i="1"/>
  <c r="B330" i="1"/>
  <c r="B337" i="1"/>
  <c r="C337" i="1" s="1"/>
  <c r="B340" i="1"/>
  <c r="C340" i="1" s="1"/>
  <c r="B344" i="1"/>
  <c r="C344" i="1" s="1"/>
  <c r="C355" i="1"/>
  <c r="C365" i="1"/>
  <c r="B377" i="1"/>
  <c r="B380" i="1"/>
  <c r="C380" i="1" s="1"/>
  <c r="B388" i="1"/>
  <c r="C388" i="1" s="1"/>
  <c r="B400" i="1"/>
  <c r="C400" i="1" s="1"/>
  <c r="C423" i="1"/>
  <c r="C27" i="1"/>
  <c r="B30" i="1"/>
  <c r="C39" i="1"/>
  <c r="B63" i="1"/>
  <c r="C79" i="1"/>
  <c r="B85" i="1"/>
  <c r="C85" i="1" s="1"/>
  <c r="B124" i="1"/>
  <c r="C124" i="1" s="1"/>
  <c r="B126" i="1"/>
  <c r="C126" i="1" s="1"/>
  <c r="B136" i="1"/>
  <c r="B144" i="1"/>
  <c r="B152" i="1"/>
  <c r="C155" i="1"/>
  <c r="B160" i="1"/>
  <c r="C160" i="1" s="1"/>
  <c r="B181" i="1"/>
  <c r="B185" i="1"/>
  <c r="C185" i="1" s="1"/>
  <c r="B189" i="1"/>
  <c r="C189" i="1" s="1"/>
  <c r="C211" i="1"/>
  <c r="B232" i="1"/>
  <c r="C232" i="1" s="1"/>
  <c r="B245" i="1"/>
  <c r="C245" i="1" s="1"/>
  <c r="B257" i="1"/>
  <c r="B260" i="1"/>
  <c r="C260" i="1" s="1"/>
  <c r="B270" i="1"/>
  <c r="B280" i="1"/>
  <c r="C280" i="1" s="1"/>
  <c r="C285" i="1"/>
  <c r="C290" i="1"/>
  <c r="C291" i="1"/>
  <c r="B293" i="1"/>
  <c r="B325" i="1"/>
  <c r="C325" i="1" s="1"/>
  <c r="B327" i="1"/>
  <c r="C327" i="1" s="1"/>
  <c r="C332" i="1"/>
  <c r="C354" i="1"/>
  <c r="B357" i="1"/>
  <c r="C362" i="1"/>
  <c r="B367" i="1"/>
  <c r="B369" i="1"/>
  <c r="C372" i="1"/>
  <c r="C374" i="1"/>
  <c r="B392" i="1"/>
  <c r="C398" i="1"/>
  <c r="B405" i="1"/>
  <c r="B410" i="1"/>
  <c r="B418" i="1"/>
  <c r="B434" i="1"/>
  <c r="C172" i="1"/>
  <c r="C203" i="1"/>
  <c r="C52" i="1"/>
  <c r="C58" i="1"/>
  <c r="C92" i="1"/>
  <c r="C100" i="1"/>
  <c r="B226" i="1"/>
  <c r="B234" i="1"/>
  <c r="C234" i="1" s="1"/>
  <c r="B249" i="1"/>
  <c r="C249" i="1" s="1"/>
  <c r="B282" i="1"/>
  <c r="B334" i="1"/>
  <c r="C334" i="1" s="1"/>
  <c r="B415" i="1"/>
  <c r="C415" i="1" s="1"/>
  <c r="C420" i="1"/>
  <c r="B433" i="1"/>
  <c r="B439" i="1"/>
  <c r="C439" i="1" s="1"/>
  <c r="C34" i="1"/>
  <c r="B46" i="1"/>
  <c r="C46" i="1" s="1"/>
  <c r="B65" i="1"/>
  <c r="B68" i="1"/>
  <c r="C68" i="1" s="1"/>
  <c r="B73" i="1"/>
  <c r="C74" i="1"/>
  <c r="C76" i="1"/>
  <c r="B81" i="1"/>
  <c r="C82" i="1"/>
  <c r="C90" i="1"/>
  <c r="B104" i="1"/>
  <c r="B141" i="1"/>
  <c r="C141" i="1" s="1"/>
  <c r="B143" i="1"/>
  <c r="B254" i="1"/>
  <c r="B274" i="1"/>
  <c r="C275" i="1"/>
  <c r="B277" i="1"/>
  <c r="B292" i="1"/>
  <c r="C292" i="1" s="1"/>
  <c r="B304" i="1"/>
  <c r="C304" i="1" s="1"/>
  <c r="B314" i="1"/>
  <c r="C314" i="1" s="1"/>
  <c r="B324" i="1"/>
  <c r="C324" i="1" s="1"/>
  <c r="B336" i="1"/>
  <c r="B341" i="1"/>
  <c r="C341" i="1" s="1"/>
  <c r="B343" i="1"/>
  <c r="C343" i="1" s="1"/>
  <c r="B382" i="1"/>
  <c r="C382" i="1" s="1"/>
  <c r="B389" i="1"/>
  <c r="C394" i="1"/>
  <c r="B399" i="1"/>
  <c r="C399" i="1" s="1"/>
  <c r="B401" i="1"/>
  <c r="B424" i="1"/>
  <c r="C424" i="1" s="1"/>
  <c r="B441" i="1"/>
  <c r="C131" i="1"/>
  <c r="C219" i="1"/>
  <c r="C229" i="1"/>
  <c r="B11" i="1"/>
  <c r="C11" i="1" s="1"/>
  <c r="B13" i="1"/>
  <c r="C13" i="1" s="1"/>
  <c r="B21" i="1"/>
  <c r="C21" i="1" s="1"/>
  <c r="B29" i="1"/>
  <c r="C29" i="1" s="1"/>
  <c r="B31" i="1"/>
  <c r="C31" i="1" s="1"/>
  <c r="B62" i="1"/>
  <c r="C62" i="1" s="1"/>
  <c r="B70" i="1"/>
  <c r="C70" i="1" s="1"/>
  <c r="B88" i="1"/>
  <c r="C91" i="1"/>
  <c r="B180" i="1"/>
  <c r="C180" i="1" s="1"/>
  <c r="B182" i="1"/>
  <c r="B184" i="1"/>
  <c r="C205" i="1"/>
  <c r="B213" i="1"/>
  <c r="C213" i="1" s="1"/>
  <c r="B233" i="1"/>
  <c r="B244" i="1"/>
  <c r="C244" i="1" s="1"/>
  <c r="B256" i="1"/>
  <c r="C256" i="1" s="1"/>
  <c r="B269" i="1"/>
  <c r="C269" i="1" s="1"/>
  <c r="B284" i="1"/>
  <c r="C284" i="1" s="1"/>
  <c r="B309" i="1"/>
  <c r="C309" i="1" s="1"/>
  <c r="B326" i="1"/>
  <c r="C339" i="1"/>
  <c r="B356" i="1"/>
  <c r="C356" i="1" s="1"/>
  <c r="B368" i="1"/>
  <c r="C368" i="1" s="1"/>
  <c r="C381" i="1"/>
  <c r="B391" i="1"/>
  <c r="B404" i="1"/>
  <c r="C404" i="1" s="1"/>
  <c r="C422" i="1"/>
  <c r="C436" i="1"/>
  <c r="C19" i="1"/>
  <c r="C66" i="1"/>
  <c r="C98" i="1"/>
  <c r="C106" i="1"/>
  <c r="C179" i="1"/>
  <c r="C181" i="1"/>
  <c r="C397" i="1"/>
  <c r="C435" i="1"/>
  <c r="C437" i="1"/>
  <c r="C5" i="1"/>
  <c r="C12" i="1"/>
  <c r="C153" i="1"/>
  <c r="C175" i="1"/>
  <c r="C293" i="1"/>
  <c r="C299" i="1"/>
  <c r="C342" i="1"/>
  <c r="C392" i="1"/>
  <c r="C395" i="1"/>
  <c r="C403" i="1"/>
  <c r="C316" i="1"/>
  <c r="C364" i="1"/>
  <c r="C425" i="1"/>
  <c r="C441" i="1"/>
  <c r="C60" i="1"/>
  <c r="C196" i="1"/>
  <c r="C204" i="1"/>
  <c r="C212" i="1"/>
  <c r="C252" i="1"/>
  <c r="C323" i="1"/>
  <c r="C379" i="1"/>
  <c r="C383" i="1"/>
  <c r="C387" i="1"/>
  <c r="C9" i="1"/>
  <c r="C166" i="1"/>
  <c r="C214" i="1"/>
  <c r="C283" i="1"/>
  <c r="C15" i="1"/>
  <c r="C165" i="1"/>
  <c r="C61" i="1"/>
  <c r="C2" i="1"/>
  <c r="C4" i="1"/>
  <c r="C30" i="1"/>
  <c r="C158" i="1"/>
  <c r="C159" i="1"/>
  <c r="C163" i="1"/>
  <c r="C174" i="1"/>
  <c r="C231" i="1"/>
  <c r="C235" i="1"/>
  <c r="C315" i="1"/>
  <c r="C336" i="1"/>
  <c r="C351" i="1"/>
  <c r="C360" i="1"/>
  <c r="C363" i="1"/>
  <c r="C367" i="1"/>
  <c r="C371" i="1"/>
  <c r="C412" i="1"/>
  <c r="C438" i="1"/>
  <c r="C6" i="1"/>
  <c r="C7" i="1"/>
  <c r="C44" i="1"/>
  <c r="C89" i="1"/>
  <c r="C105" i="1"/>
  <c r="C144" i="1"/>
  <c r="C164" i="1"/>
  <c r="B23" i="1"/>
  <c r="C23" i="1" s="1"/>
  <c r="B54" i="1"/>
  <c r="C54" i="1" s="1"/>
  <c r="B64" i="1"/>
  <c r="C64" i="1" s="1"/>
  <c r="C73" i="1"/>
  <c r="B87" i="1"/>
  <c r="C87" i="1" s="1"/>
  <c r="C88" i="1"/>
  <c r="B94" i="1"/>
  <c r="C94" i="1" s="1"/>
  <c r="B101" i="1"/>
  <c r="C101" i="1" s="1"/>
  <c r="B103" i="1"/>
  <c r="C103" i="1" s="1"/>
  <c r="C104" i="1"/>
  <c r="B110" i="1"/>
  <c r="C110" i="1" s="1"/>
  <c r="B117" i="1"/>
  <c r="C117" i="1" s="1"/>
  <c r="B119" i="1"/>
  <c r="C119" i="1" s="1"/>
  <c r="C120" i="1"/>
  <c r="C129" i="1"/>
  <c r="B134" i="1"/>
  <c r="C134" i="1" s="1"/>
  <c r="B149" i="1"/>
  <c r="C149" i="1" s="1"/>
  <c r="B151" i="1"/>
  <c r="C151" i="1" s="1"/>
  <c r="C152" i="1"/>
  <c r="B168" i="1"/>
  <c r="C168" i="1" s="1"/>
  <c r="C186" i="1"/>
  <c r="C230" i="1"/>
  <c r="C248" i="1"/>
  <c r="C330" i="1"/>
  <c r="C418" i="1"/>
  <c r="C65" i="1"/>
  <c r="C80" i="1"/>
  <c r="C143" i="1"/>
  <c r="C161" i="1"/>
  <c r="C25" i="1"/>
  <c r="C63" i="1"/>
  <c r="C81" i="1"/>
  <c r="B8" i="1"/>
  <c r="C8" i="1" s="1"/>
  <c r="B38" i="1"/>
  <c r="C38" i="1" s="1"/>
  <c r="B48" i="1"/>
  <c r="C48" i="1" s="1"/>
  <c r="C57" i="1"/>
  <c r="B71" i="1"/>
  <c r="C71" i="1" s="1"/>
  <c r="C72" i="1"/>
  <c r="C97" i="1"/>
  <c r="C113" i="1"/>
  <c r="B125" i="1"/>
  <c r="C125" i="1" s="1"/>
  <c r="B127" i="1"/>
  <c r="C127" i="1" s="1"/>
  <c r="C128" i="1"/>
  <c r="C137" i="1"/>
  <c r="B142" i="1"/>
  <c r="C142" i="1" s="1"/>
  <c r="B157" i="1"/>
  <c r="C157" i="1" s="1"/>
  <c r="B162" i="1"/>
  <c r="C162" i="1" s="1"/>
  <c r="C171" i="1"/>
  <c r="C182" i="1"/>
  <c r="C184" i="1"/>
  <c r="C221" i="1"/>
  <c r="C49" i="1"/>
  <c r="C33" i="1"/>
  <c r="C40" i="1"/>
  <c r="C121" i="1"/>
  <c r="C17" i="1"/>
  <c r="B22" i="1"/>
  <c r="C22" i="1" s="1"/>
  <c r="B32" i="1"/>
  <c r="C32" i="1" s="1"/>
  <c r="C41" i="1"/>
  <c r="B55" i="1"/>
  <c r="C55" i="1" s="1"/>
  <c r="C56" i="1"/>
  <c r="B86" i="1"/>
  <c r="C86" i="1" s="1"/>
  <c r="B93" i="1"/>
  <c r="C93" i="1" s="1"/>
  <c r="B95" i="1"/>
  <c r="C95" i="1" s="1"/>
  <c r="C96" i="1"/>
  <c r="B102" i="1"/>
  <c r="C102" i="1" s="1"/>
  <c r="B109" i="1"/>
  <c r="C109" i="1" s="1"/>
  <c r="B111" i="1"/>
  <c r="C111" i="1" s="1"/>
  <c r="C112" i="1"/>
  <c r="B118" i="1"/>
  <c r="C118" i="1" s="1"/>
  <c r="B133" i="1"/>
  <c r="C133" i="1" s="1"/>
  <c r="B135" i="1"/>
  <c r="C135" i="1" s="1"/>
  <c r="C136" i="1"/>
  <c r="C145" i="1"/>
  <c r="B150" i="1"/>
  <c r="C150" i="1" s="1"/>
  <c r="B169" i="1"/>
  <c r="C169" i="1" s="1"/>
  <c r="C170" i="1"/>
  <c r="B190" i="1"/>
  <c r="C190" i="1" s="1"/>
  <c r="B192" i="1"/>
  <c r="C192" i="1" s="1"/>
  <c r="B198" i="1"/>
  <c r="C198" i="1" s="1"/>
  <c r="C200" i="1"/>
  <c r="B225" i="1"/>
  <c r="C225" i="1" s="1"/>
  <c r="C226" i="1"/>
  <c r="B239" i="1"/>
  <c r="C239" i="1" s="1"/>
  <c r="B281" i="1"/>
  <c r="C281" i="1" s="1"/>
  <c r="C286" i="1"/>
  <c r="B294" i="1"/>
  <c r="C294" i="1" s="1"/>
  <c r="C296" i="1"/>
  <c r="C359" i="1"/>
  <c r="B183" i="1"/>
  <c r="C183" i="1" s="1"/>
  <c r="B207" i="1"/>
  <c r="C207" i="1" s="1"/>
  <c r="B222" i="1"/>
  <c r="C222" i="1" s="1"/>
  <c r="C236" i="1"/>
  <c r="C254" i="1"/>
  <c r="C262" i="1"/>
  <c r="C270" i="1"/>
  <c r="B278" i="1"/>
  <c r="C278" i="1" s="1"/>
  <c r="C301" i="1"/>
  <c r="C306" i="1"/>
  <c r="B321" i="1"/>
  <c r="C321" i="1" s="1"/>
  <c r="C326" i="1"/>
  <c r="C352" i="1"/>
  <c r="C369" i="1"/>
  <c r="C385" i="1"/>
  <c r="C401" i="1"/>
  <c r="B191" i="1"/>
  <c r="C191" i="1" s="1"/>
  <c r="B201" i="1"/>
  <c r="C201" i="1" s="1"/>
  <c r="C210" i="1"/>
  <c r="B224" i="1"/>
  <c r="C224" i="1" s="1"/>
  <c r="C414" i="1"/>
  <c r="B176" i="1"/>
  <c r="C176" i="1" s="1"/>
  <c r="B193" i="1"/>
  <c r="C193" i="1" s="1"/>
  <c r="C202" i="1"/>
  <c r="B216" i="1"/>
  <c r="C216" i="1" s="1"/>
  <c r="C241" i="1"/>
  <c r="C277" i="1"/>
  <c r="C282" i="1"/>
  <c r="B297" i="1"/>
  <c r="C297" i="1" s="1"/>
  <c r="B318" i="1"/>
  <c r="C318" i="1" s="1"/>
  <c r="C320" i="1"/>
  <c r="B345" i="1"/>
  <c r="C345" i="1" s="1"/>
  <c r="C177" i="1"/>
  <c r="C194" i="1"/>
  <c r="B208" i="1"/>
  <c r="C208" i="1" s="1"/>
  <c r="C217" i="1"/>
  <c r="C227" i="1"/>
  <c r="C258" i="1"/>
  <c r="C261" i="1"/>
  <c r="C266" i="1"/>
  <c r="C274" i="1"/>
  <c r="B289" i="1"/>
  <c r="C289" i="1" s="1"/>
  <c r="C302" i="1"/>
  <c r="B310" i="1"/>
  <c r="C310" i="1" s="1"/>
  <c r="C312" i="1"/>
  <c r="C348" i="1"/>
  <c r="C375" i="1"/>
  <c r="C391" i="1"/>
  <c r="C407" i="1"/>
  <c r="C333" i="1"/>
  <c r="C353" i="1"/>
  <c r="B417" i="1"/>
  <c r="C417" i="1" s="1"/>
  <c r="C421" i="1"/>
  <c r="C257" i="1"/>
  <c r="C265" i="1"/>
  <c r="C273" i="1"/>
  <c r="C305" i="1"/>
  <c r="C313" i="1"/>
  <c r="C329" i="1"/>
  <c r="C370" i="1"/>
  <c r="C386" i="1"/>
  <c r="C402" i="1"/>
  <c r="C413" i="1"/>
  <c r="C434" i="1"/>
  <c r="C410" i="1"/>
  <c r="C233" i="1"/>
  <c r="B255" i="1"/>
  <c r="C255" i="1" s="1"/>
  <c r="B263" i="1"/>
  <c r="C263" i="1" s="1"/>
  <c r="B271" i="1"/>
  <c r="C271" i="1" s="1"/>
  <c r="B279" i="1"/>
  <c r="C279" i="1" s="1"/>
  <c r="B287" i="1"/>
  <c r="C287" i="1" s="1"/>
  <c r="B295" i="1"/>
  <c r="C295" i="1" s="1"/>
  <c r="B303" i="1"/>
  <c r="C303" i="1" s="1"/>
  <c r="B311" i="1"/>
  <c r="C311" i="1" s="1"/>
  <c r="B319" i="1"/>
  <c r="C319" i="1" s="1"/>
  <c r="C357" i="1"/>
  <c r="C433" i="1"/>
  <c r="B240" i="1"/>
  <c r="C240" i="1" s="1"/>
  <c r="C349" i="1"/>
  <c r="C361" i="1"/>
  <c r="C373" i="1"/>
  <c r="C377" i="1"/>
  <c r="C389" i="1"/>
  <c r="C393" i="1"/>
  <c r="C405" i="1"/>
  <c r="C409" i="1"/>
  <c r="C426" i="1"/>
</calcChain>
</file>

<file path=xl/sharedStrings.xml><?xml version="1.0" encoding="utf-8"?>
<sst xmlns="http://schemas.openxmlformats.org/spreadsheetml/2006/main" count="100" uniqueCount="10">
  <si>
    <t>Phase/°_7C</t>
  </si>
  <si>
    <t>% O2 sat_7</t>
  </si>
  <si>
    <t>O2_mg_l_7</t>
  </si>
  <si>
    <t>Temp/°C</t>
  </si>
  <si>
    <t>Temp K</t>
  </si>
  <si>
    <t>Phase angle at 0% O2; f(T)</t>
  </si>
  <si>
    <t>Stern-Volmer constant; f(T)</t>
  </si>
  <si>
    <t>Bunsen coefficient; f(T)</t>
  </si>
  <si>
    <t>Water vapor pressure; f(T)</t>
  </si>
  <si>
    <t>real atm pressure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</si>
</sst>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'1-P337'!$C$2:$C$533</c:f>
              <c:numCache>
                <c:formatCode>General</c:formatCode>
                <c:ptCount val="532"/>
                <c:pt idx="0">
                  <c:v>10.511205524657484</c:v>
                </c:pt>
                <c:pt idx="1">
                  <c:v>10.466136917486457</c:v>
                </c:pt>
                <c:pt idx="2">
                  <c:v>10.50475427386478</c:v>
                </c:pt>
                <c:pt idx="3">
                  <c:v>10.513514829049207</c:v>
                </c:pt>
                <c:pt idx="4">
                  <c:v>10.436339952107893</c:v>
                </c:pt>
                <c:pt idx="5">
                  <c:v>10.488155213112549</c:v>
                </c:pt>
                <c:pt idx="6">
                  <c:v>10.539800738422846</c:v>
                </c:pt>
                <c:pt idx="7">
                  <c:v>10.519482769890537</c:v>
                </c:pt>
                <c:pt idx="8">
                  <c:v>10.564799593508917</c:v>
                </c:pt>
                <c:pt idx="9">
                  <c:v>10.525179100252647</c:v>
                </c:pt>
                <c:pt idx="10">
                  <c:v>10.499366272065663</c:v>
                </c:pt>
                <c:pt idx="11">
                  <c:v>10.553733657144404</c:v>
                </c:pt>
                <c:pt idx="12">
                  <c:v>10.547254464368816</c:v>
                </c:pt>
                <c:pt idx="13">
                  <c:v>10.627019705284441</c:v>
                </c:pt>
                <c:pt idx="14">
                  <c:v>10.542474391169691</c:v>
                </c:pt>
                <c:pt idx="15">
                  <c:v>10.541275879894009</c:v>
                </c:pt>
                <c:pt idx="16">
                  <c:v>10.51540915077123</c:v>
                </c:pt>
                <c:pt idx="17">
                  <c:v>10.481978728635728</c:v>
                </c:pt>
                <c:pt idx="18">
                  <c:v>10.58551780352361</c:v>
                </c:pt>
                <c:pt idx="19">
                  <c:v>10.559528962270999</c:v>
                </c:pt>
                <c:pt idx="20">
                  <c:v>10.559528962270999</c:v>
                </c:pt>
                <c:pt idx="21">
                  <c:v>10.494860625071595</c:v>
                </c:pt>
                <c:pt idx="22">
                  <c:v>10.52714072783562</c:v>
                </c:pt>
                <c:pt idx="23">
                  <c:v>10.549244851672142</c:v>
                </c:pt>
                <c:pt idx="24">
                  <c:v>10.426863913132092</c:v>
                </c:pt>
                <c:pt idx="25">
                  <c:v>10.514995845471052</c:v>
                </c:pt>
                <c:pt idx="26">
                  <c:v>10.508538619272137</c:v>
                </c:pt>
                <c:pt idx="27">
                  <c:v>10.489192804180089</c:v>
                </c:pt>
                <c:pt idx="28">
                  <c:v>10.527923257935694</c:v>
                </c:pt>
                <c:pt idx="29">
                  <c:v>10.555729098585998</c:v>
                </c:pt>
                <c:pt idx="30">
                  <c:v>10.523351244982832</c:v>
                </c:pt>
                <c:pt idx="31">
                  <c:v>10.505867797484122</c:v>
                </c:pt>
                <c:pt idx="32">
                  <c:v>10.52524569070421</c:v>
                </c:pt>
                <c:pt idx="33">
                  <c:v>10.505867797484122</c:v>
                </c:pt>
                <c:pt idx="34">
                  <c:v>10.52524569070421</c:v>
                </c:pt>
                <c:pt idx="35">
                  <c:v>10.540867982041185</c:v>
                </c:pt>
                <c:pt idx="36">
                  <c:v>10.527923257935694</c:v>
                </c:pt>
                <c:pt idx="37">
                  <c:v>10.512322778541602</c:v>
                </c:pt>
                <c:pt idx="38">
                  <c:v>10.583613409634186</c:v>
                </c:pt>
                <c:pt idx="39">
                  <c:v>10.327052791605308</c:v>
                </c:pt>
                <c:pt idx="40">
                  <c:v>10.403545762006454</c:v>
                </c:pt>
                <c:pt idx="41">
                  <c:v>10.155171312678835</c:v>
                </c:pt>
                <c:pt idx="42">
                  <c:v>10.211684136970575</c:v>
                </c:pt>
                <c:pt idx="43">
                  <c:v>10.149805869085657</c:v>
                </c:pt>
                <c:pt idx="44">
                  <c:v>10.187448652420873</c:v>
                </c:pt>
                <c:pt idx="45">
                  <c:v>10.235036346445479</c:v>
                </c:pt>
                <c:pt idx="46">
                  <c:v>10.241352500161438</c:v>
                </c:pt>
                <c:pt idx="47">
                  <c:v>10.302383717911269</c:v>
                </c:pt>
                <c:pt idx="48">
                  <c:v>10.44938817774996</c:v>
                </c:pt>
                <c:pt idx="49">
                  <c:v>10.618202260082692</c:v>
                </c:pt>
                <c:pt idx="50">
                  <c:v>10.657544328730692</c:v>
                </c:pt>
                <c:pt idx="51">
                  <c:v>10.758148492376593</c:v>
                </c:pt>
                <c:pt idx="52">
                  <c:v>10.751516353197241</c:v>
                </c:pt>
                <c:pt idx="53">
                  <c:v>10.772623543277094</c:v>
                </c:pt>
                <c:pt idx="54">
                  <c:v>10.772623543277094</c:v>
                </c:pt>
                <c:pt idx="55">
                  <c:v>10.627220777464812</c:v>
                </c:pt>
                <c:pt idx="56">
                  <c:v>10.587988655455554</c:v>
                </c:pt>
                <c:pt idx="57">
                  <c:v>10.424779732627149</c:v>
                </c:pt>
                <c:pt idx="58">
                  <c:v>10.411941324622347</c:v>
                </c:pt>
                <c:pt idx="59">
                  <c:v>10.388404732131761</c:v>
                </c:pt>
                <c:pt idx="60">
                  <c:v>10.356444553705407</c:v>
                </c:pt>
                <c:pt idx="61">
                  <c:v>10.347862953546649</c:v>
                </c:pt>
                <c:pt idx="62">
                  <c:v>10.341487702291417</c:v>
                </c:pt>
                <c:pt idx="63">
                  <c:v>10.355053917730899</c:v>
                </c:pt>
                <c:pt idx="64">
                  <c:v>10.457733381434785</c:v>
                </c:pt>
                <c:pt idx="65">
                  <c:v>10.430115358415716</c:v>
                </c:pt>
                <c:pt idx="66">
                  <c:v>10.398000797588221</c:v>
                </c:pt>
                <c:pt idx="67">
                  <c:v>10.396088778971734</c:v>
                </c:pt>
                <c:pt idx="68">
                  <c:v>10.415341352924234</c:v>
                </c:pt>
                <c:pt idx="69">
                  <c:v>10.499222098567888</c:v>
                </c:pt>
                <c:pt idx="70">
                  <c:v>10.466872818921862</c:v>
                </c:pt>
                <c:pt idx="71">
                  <c:v>10.437060843807595</c:v>
                </c:pt>
                <c:pt idx="72">
                  <c:v>10.360014460829586</c:v>
                </c:pt>
                <c:pt idx="73">
                  <c:v>10.322508097916465</c:v>
                </c:pt>
                <c:pt idx="74">
                  <c:v>10.33526780633621</c:v>
                </c:pt>
                <c:pt idx="75">
                  <c:v>10.367029694732322</c:v>
                </c:pt>
                <c:pt idx="76">
                  <c:v>10.296810644324204</c:v>
                </c:pt>
                <c:pt idx="77">
                  <c:v>10.342164949887827</c:v>
                </c:pt>
                <c:pt idx="78">
                  <c:v>10.259443259489487</c:v>
                </c:pt>
                <c:pt idx="79">
                  <c:v>10.357725123463993</c:v>
                </c:pt>
                <c:pt idx="80">
                  <c:v>10.357725123463993</c:v>
                </c:pt>
                <c:pt idx="81">
                  <c:v>10.376951505110114</c:v>
                </c:pt>
                <c:pt idx="82">
                  <c:v>10.376951505110114</c:v>
                </c:pt>
                <c:pt idx="83">
                  <c:v>10.447785039581731</c:v>
                </c:pt>
                <c:pt idx="84">
                  <c:v>10.421965926983546</c:v>
                </c:pt>
                <c:pt idx="85">
                  <c:v>10.407934166406482</c:v>
                </c:pt>
                <c:pt idx="86">
                  <c:v>10.446637765853808</c:v>
                </c:pt>
                <c:pt idx="87">
                  <c:v>10.361697645610652</c:v>
                </c:pt>
                <c:pt idx="88">
                  <c:v>10.393825016775304</c:v>
                </c:pt>
                <c:pt idx="89">
                  <c:v>10.268886025587211</c:v>
                </c:pt>
                <c:pt idx="90">
                  <c:v>10.383997385407177</c:v>
                </c:pt>
                <c:pt idx="91">
                  <c:v>10.274927888472007</c:v>
                </c:pt>
                <c:pt idx="92">
                  <c:v>10.332359492508793</c:v>
                </c:pt>
                <c:pt idx="93">
                  <c:v>10.258494351902065</c:v>
                </c:pt>
                <c:pt idx="94">
                  <c:v>10.220465670050938</c:v>
                </c:pt>
                <c:pt idx="95">
                  <c:v>10.313961404898164</c:v>
                </c:pt>
                <c:pt idx="96">
                  <c:v>10.371640400751541</c:v>
                </c:pt>
                <c:pt idx="97">
                  <c:v>10.356917566196469</c:v>
                </c:pt>
                <c:pt idx="98">
                  <c:v>10.395509078982897</c:v>
                </c:pt>
                <c:pt idx="99">
                  <c:v>10.403838267766387</c:v>
                </c:pt>
                <c:pt idx="100">
                  <c:v>10.390945863604124</c:v>
                </c:pt>
                <c:pt idx="101">
                  <c:v>10.374925319679457</c:v>
                </c:pt>
                <c:pt idx="102">
                  <c:v>10.381361342639362</c:v>
                </c:pt>
                <c:pt idx="103">
                  <c:v>10.216551873600332</c:v>
                </c:pt>
                <c:pt idx="104">
                  <c:v>10.261000397511765</c:v>
                </c:pt>
                <c:pt idx="105">
                  <c:v>10.224898335565236</c:v>
                </c:pt>
                <c:pt idx="106">
                  <c:v>10.288558761390634</c:v>
                </c:pt>
                <c:pt idx="107">
                  <c:v>10.207449831295188</c:v>
                </c:pt>
                <c:pt idx="108">
                  <c:v>10.213785798687308</c:v>
                </c:pt>
                <c:pt idx="109">
                  <c:v>10.275535928961334</c:v>
                </c:pt>
                <c:pt idx="110">
                  <c:v>10.262783245710608</c:v>
                </c:pt>
                <c:pt idx="111">
                  <c:v>10.275535928961334</c:v>
                </c:pt>
                <c:pt idx="112">
                  <c:v>10.294697850203749</c:v>
                </c:pt>
                <c:pt idx="113">
                  <c:v>10.352421710579673</c:v>
                </c:pt>
                <c:pt idx="114">
                  <c:v>10.358857626282319</c:v>
                </c:pt>
                <c:pt idx="115">
                  <c:v>10.358857626282319</c:v>
                </c:pt>
                <c:pt idx="116">
                  <c:v>10.313899365184797</c:v>
                </c:pt>
                <c:pt idx="117">
                  <c:v>10.293800103000359</c:v>
                </c:pt>
                <c:pt idx="118">
                  <c:v>10.242751743094088</c:v>
                </c:pt>
                <c:pt idx="119">
                  <c:v>10.240335071923869</c:v>
                </c:pt>
                <c:pt idx="120">
                  <c:v>10.278634256324127</c:v>
                </c:pt>
                <c:pt idx="121">
                  <c:v>10.196251643055268</c:v>
                </c:pt>
                <c:pt idx="122">
                  <c:v>10.259892303940056</c:v>
                </c:pt>
                <c:pt idx="123">
                  <c:v>10.212296719097738</c:v>
                </c:pt>
                <c:pt idx="124">
                  <c:v>10.26966525807209</c:v>
                </c:pt>
                <c:pt idx="125">
                  <c:v>10.179549671863073</c:v>
                </c:pt>
                <c:pt idx="126">
                  <c:v>10.243097737744851</c:v>
                </c:pt>
                <c:pt idx="127">
                  <c:v>10.295002687033106</c:v>
                </c:pt>
                <c:pt idx="128">
                  <c:v>10.27578203240396</c:v>
                </c:pt>
                <c:pt idx="129">
                  <c:v>10.299506239160429</c:v>
                </c:pt>
                <c:pt idx="130">
                  <c:v>10.22918838161093</c:v>
                </c:pt>
                <c:pt idx="131">
                  <c:v>10.329800787241822</c:v>
                </c:pt>
                <c:pt idx="132">
                  <c:v>10.233727974793538</c:v>
                </c:pt>
                <c:pt idx="133">
                  <c:v>10.246849940152018</c:v>
                </c:pt>
                <c:pt idx="134">
                  <c:v>10.157853774187931</c:v>
                </c:pt>
                <c:pt idx="135">
                  <c:v>10.21649967985905</c:v>
                </c:pt>
                <c:pt idx="136">
                  <c:v>10.210129140967886</c:v>
                </c:pt>
                <c:pt idx="137">
                  <c:v>10.209634429694137</c:v>
                </c:pt>
                <c:pt idx="138">
                  <c:v>10.241539174854166</c:v>
                </c:pt>
                <c:pt idx="139">
                  <c:v>10.142468115452495</c:v>
                </c:pt>
                <c:pt idx="140">
                  <c:v>10.237819735396798</c:v>
                </c:pt>
                <c:pt idx="141">
                  <c:v>10.18048952910765</c:v>
                </c:pt>
                <c:pt idx="142">
                  <c:v>10.263415470804896</c:v>
                </c:pt>
                <c:pt idx="143">
                  <c:v>10.178604779064992</c:v>
                </c:pt>
                <c:pt idx="144">
                  <c:v>10.210405317017759</c:v>
                </c:pt>
                <c:pt idx="145">
                  <c:v>10.270539940688984</c:v>
                </c:pt>
                <c:pt idx="146">
                  <c:v>10.251319087529303</c:v>
                </c:pt>
                <c:pt idx="147">
                  <c:v>10.252031454900525</c:v>
                </c:pt>
                <c:pt idx="148">
                  <c:v>10.264843508777023</c:v>
                </c:pt>
                <c:pt idx="149">
                  <c:v>10.251826626118097</c:v>
                </c:pt>
                <c:pt idx="150">
                  <c:v>10.175220851465646</c:v>
                </c:pt>
                <c:pt idx="151">
                  <c:v>10.141957046354666</c:v>
                </c:pt>
                <c:pt idx="152">
                  <c:v>10.078782566895592</c:v>
                </c:pt>
                <c:pt idx="153">
                  <c:v>10.181535699883993</c:v>
                </c:pt>
                <c:pt idx="154">
                  <c:v>10.143403048969024</c:v>
                </c:pt>
                <c:pt idx="155">
                  <c:v>10.198780525255472</c:v>
                </c:pt>
                <c:pt idx="156">
                  <c:v>10.103563913936473</c:v>
                </c:pt>
                <c:pt idx="157">
                  <c:v>10.181056373675538</c:v>
                </c:pt>
                <c:pt idx="158">
                  <c:v>10.193806068096059</c:v>
                </c:pt>
                <c:pt idx="159">
                  <c:v>10.192596112335639</c:v>
                </c:pt>
                <c:pt idx="160">
                  <c:v>10.179845914032601</c:v>
                </c:pt>
                <c:pt idx="161">
                  <c:v>10.209872380203711</c:v>
                </c:pt>
                <c:pt idx="162">
                  <c:v>10.216266619199075</c:v>
                </c:pt>
                <c:pt idx="163">
                  <c:v>10.203629983119828</c:v>
                </c:pt>
                <c:pt idx="164">
                  <c:v>10.152650396403546</c:v>
                </c:pt>
                <c:pt idx="165">
                  <c:v>10.151082112864195</c:v>
                </c:pt>
                <c:pt idx="166">
                  <c:v>10.144719522952224</c:v>
                </c:pt>
                <c:pt idx="167">
                  <c:v>10.094624880422014</c:v>
                </c:pt>
                <c:pt idx="168">
                  <c:v>10.10729118163634</c:v>
                </c:pt>
                <c:pt idx="169">
                  <c:v>10.055484396671757</c:v>
                </c:pt>
                <c:pt idx="170">
                  <c:v>10.112384783776569</c:v>
                </c:pt>
                <c:pt idx="171">
                  <c:v>10.03844759501434</c:v>
                </c:pt>
                <c:pt idx="172">
                  <c:v>10.146020113440334</c:v>
                </c:pt>
                <c:pt idx="173">
                  <c:v>10.11866031229804</c:v>
                </c:pt>
                <c:pt idx="174">
                  <c:v>10.175962853694667</c:v>
                </c:pt>
                <c:pt idx="175">
                  <c:v>10.146020113440334</c:v>
                </c:pt>
                <c:pt idx="176">
                  <c:v>10.069953171868653</c:v>
                </c:pt>
                <c:pt idx="177">
                  <c:v>10.191324176059828</c:v>
                </c:pt>
                <c:pt idx="178">
                  <c:v>10.140279458258561</c:v>
                </c:pt>
                <c:pt idx="179">
                  <c:v>10.200918645369082</c:v>
                </c:pt>
                <c:pt idx="180">
                  <c:v>10.086274752147004</c:v>
                </c:pt>
                <c:pt idx="181">
                  <c:v>10.057450580919431</c:v>
                </c:pt>
                <c:pt idx="182">
                  <c:v>10.089097334901332</c:v>
                </c:pt>
                <c:pt idx="183">
                  <c:v>10.086941484583363</c:v>
                </c:pt>
                <c:pt idx="184">
                  <c:v>10.086941484583363</c:v>
                </c:pt>
                <c:pt idx="185">
                  <c:v>10.038264207818585</c:v>
                </c:pt>
                <c:pt idx="186">
                  <c:v>10.069857241308615</c:v>
                </c:pt>
                <c:pt idx="187">
                  <c:v>10.011157597666733</c:v>
                </c:pt>
                <c:pt idx="188">
                  <c:v>10.048969112695405</c:v>
                </c:pt>
                <c:pt idx="189">
                  <c:v>10.102132196331251</c:v>
                </c:pt>
                <c:pt idx="190">
                  <c:v>10.102132196331251</c:v>
                </c:pt>
                <c:pt idx="191">
                  <c:v>10.165311594631341</c:v>
                </c:pt>
                <c:pt idx="192">
                  <c:v>10.095212356643177</c:v>
                </c:pt>
                <c:pt idx="193">
                  <c:v>10.074266085840994</c:v>
                </c:pt>
                <c:pt idx="194">
                  <c:v>10.125075825805084</c:v>
                </c:pt>
                <c:pt idx="195">
                  <c:v>10.085159236111982</c:v>
                </c:pt>
                <c:pt idx="196">
                  <c:v>10.059803816180551</c:v>
                </c:pt>
                <c:pt idx="197">
                  <c:v>10.039726613805819</c:v>
                </c:pt>
                <c:pt idx="198">
                  <c:v>9.9516252863815087</c:v>
                </c:pt>
                <c:pt idx="199">
                  <c:v>10.001446457769926</c:v>
                </c:pt>
                <c:pt idx="200">
                  <c:v>9.9511895344539187</c:v>
                </c:pt>
                <c:pt idx="201">
                  <c:v>10.000035878306138</c:v>
                </c:pt>
                <c:pt idx="202">
                  <c:v>9.9560444289581707</c:v>
                </c:pt>
                <c:pt idx="203">
                  <c:v>9.964219792252214</c:v>
                </c:pt>
                <c:pt idx="204">
                  <c:v>10.07153232203088</c:v>
                </c:pt>
                <c:pt idx="205">
                  <c:v>10.020870389560244</c:v>
                </c:pt>
                <c:pt idx="206">
                  <c:v>10.103343449763191</c:v>
                </c:pt>
                <c:pt idx="207">
                  <c:v>10.073455138288182</c:v>
                </c:pt>
                <c:pt idx="208">
                  <c:v>10.086168091276036</c:v>
                </c:pt>
                <c:pt idx="209">
                  <c:v>10.092531393929157</c:v>
                </c:pt>
                <c:pt idx="210">
                  <c:v>10.098899254390902</c:v>
                </c:pt>
                <c:pt idx="211">
                  <c:v>9.9567835574722814</c:v>
                </c:pt>
                <c:pt idx="212">
                  <c:v>10.070530130485748</c:v>
                </c:pt>
                <c:pt idx="213">
                  <c:v>9.9587114031144157</c:v>
                </c:pt>
                <c:pt idx="214">
                  <c:v>10.009162827965138</c:v>
                </c:pt>
                <c:pt idx="215">
                  <c:v>9.9324197226998372</c:v>
                </c:pt>
                <c:pt idx="216">
                  <c:v>9.9512549308601255</c:v>
                </c:pt>
                <c:pt idx="217">
                  <c:v>9.9371565186642936</c:v>
                </c:pt>
                <c:pt idx="218">
                  <c:v>9.8995796609916731</c:v>
                </c:pt>
                <c:pt idx="219">
                  <c:v>9.9875106241167444</c:v>
                </c:pt>
                <c:pt idx="220">
                  <c:v>9.9246129953093085</c:v>
                </c:pt>
                <c:pt idx="221">
                  <c:v>10.051248461429015</c:v>
                </c:pt>
                <c:pt idx="222">
                  <c:v>10.013176058453459</c:v>
                </c:pt>
                <c:pt idx="223">
                  <c:v>10.027834856690529</c:v>
                </c:pt>
                <c:pt idx="224">
                  <c:v>10.072340665521335</c:v>
                </c:pt>
                <c:pt idx="225">
                  <c:v>9.9862816131236105</c:v>
                </c:pt>
                <c:pt idx="226">
                  <c:v>10.043288329962595</c:v>
                </c:pt>
                <c:pt idx="227">
                  <c:v>10.020139758710569</c:v>
                </c:pt>
                <c:pt idx="228">
                  <c:v>9.9758121059913059</c:v>
                </c:pt>
                <c:pt idx="229">
                  <c:v>10.051700977890619</c:v>
                </c:pt>
                <c:pt idx="230">
                  <c:v>9.9125289823652558</c:v>
                </c:pt>
                <c:pt idx="231">
                  <c:v>9.8713196752232939</c:v>
                </c:pt>
                <c:pt idx="232">
                  <c:v>9.9403178679583402</c:v>
                </c:pt>
                <c:pt idx="233">
                  <c:v>9.9469223304856751</c:v>
                </c:pt>
                <c:pt idx="234">
                  <c:v>9.972171467387124</c:v>
                </c:pt>
                <c:pt idx="235">
                  <c:v>9.9340226844920689</c:v>
                </c:pt>
                <c:pt idx="236">
                  <c:v>9.927732040951474</c:v>
                </c:pt>
                <c:pt idx="237">
                  <c:v>9.9340226844920689</c:v>
                </c:pt>
                <c:pt idx="238">
                  <c:v>10.009866042980644</c:v>
                </c:pt>
                <c:pt idx="239">
                  <c:v>9.9529218758776157</c:v>
                </c:pt>
                <c:pt idx="240">
                  <c:v>9.9718620699756606</c:v>
                </c:pt>
                <c:pt idx="241">
                  <c:v>9.9877443602171017</c:v>
                </c:pt>
                <c:pt idx="242">
                  <c:v>9.943509911674294</c:v>
                </c:pt>
                <c:pt idx="243">
                  <c:v>9.9087787187391445</c:v>
                </c:pt>
                <c:pt idx="244">
                  <c:v>9.9024924933792491</c:v>
                </c:pt>
                <c:pt idx="245">
                  <c:v>9.8595007055261306</c:v>
                </c:pt>
                <c:pt idx="246">
                  <c:v>9.8532463366297858</c:v>
                </c:pt>
                <c:pt idx="247">
                  <c:v>9.8366896130994448</c:v>
                </c:pt>
                <c:pt idx="248">
                  <c:v>9.8616888442479986</c:v>
                </c:pt>
                <c:pt idx="249">
                  <c:v>9.9308114354582298</c:v>
                </c:pt>
                <c:pt idx="250">
                  <c:v>9.8304510893278145</c:v>
                </c:pt>
                <c:pt idx="251">
                  <c:v>9.8870542712137031</c:v>
                </c:pt>
                <c:pt idx="252">
                  <c:v>9.9185021600388961</c:v>
                </c:pt>
                <c:pt idx="253">
                  <c:v>9.872469301216567</c:v>
                </c:pt>
                <c:pt idx="254">
                  <c:v>9.9164563245121027</c:v>
                </c:pt>
                <c:pt idx="255">
                  <c:v>9.8807104088122149</c:v>
                </c:pt>
                <c:pt idx="256">
                  <c:v>9.9058411797444137</c:v>
                </c:pt>
                <c:pt idx="257">
                  <c:v>9.8590233918551835</c:v>
                </c:pt>
                <c:pt idx="258">
                  <c:v>9.8966909434893218</c:v>
                </c:pt>
                <c:pt idx="259">
                  <c:v>9.8417202386111278</c:v>
                </c:pt>
                <c:pt idx="260">
                  <c:v>9.7917746183223322</c:v>
                </c:pt>
                <c:pt idx="261">
                  <c:v>9.8086478853351426</c:v>
                </c:pt>
                <c:pt idx="262">
                  <c:v>9.8211361567191595</c:v>
                </c:pt>
                <c:pt idx="263">
                  <c:v>9.7796681891251396</c:v>
                </c:pt>
                <c:pt idx="264">
                  <c:v>9.7858896276018719</c:v>
                </c:pt>
                <c:pt idx="265">
                  <c:v>9.7652127060193834</c:v>
                </c:pt>
                <c:pt idx="266">
                  <c:v>9.8275288609819729</c:v>
                </c:pt>
                <c:pt idx="267">
                  <c:v>9.9029102037775587</c:v>
                </c:pt>
                <c:pt idx="268">
                  <c:v>9.8525826095724724</c:v>
                </c:pt>
                <c:pt idx="269">
                  <c:v>9.8651369311122092</c:v>
                </c:pt>
                <c:pt idx="270">
                  <c:v>9.8714209725805375</c:v>
                </c:pt>
                <c:pt idx="271">
                  <c:v>9.8986536388632853</c:v>
                </c:pt>
                <c:pt idx="272">
                  <c:v>9.9112747347767929</c:v>
                </c:pt>
                <c:pt idx="273">
                  <c:v>9.786534652768589</c:v>
                </c:pt>
                <c:pt idx="274">
                  <c:v>9.8240204687169701</c:v>
                </c:pt>
                <c:pt idx="275">
                  <c:v>9.790885250234707</c:v>
                </c:pt>
                <c:pt idx="276">
                  <c:v>9.7659439466870719</c:v>
                </c:pt>
                <c:pt idx="277">
                  <c:v>9.7617914474668819</c:v>
                </c:pt>
                <c:pt idx="278">
                  <c:v>9.7804864744313296</c:v>
                </c:pt>
                <c:pt idx="279">
                  <c:v>9.7700402214180606</c:v>
                </c:pt>
                <c:pt idx="280">
                  <c:v>9.8325846529252434</c:v>
                </c:pt>
                <c:pt idx="281">
                  <c:v>9.7347421738314424</c:v>
                </c:pt>
                <c:pt idx="282">
                  <c:v>9.7533818559711278</c:v>
                </c:pt>
                <c:pt idx="283">
                  <c:v>9.7866471172584575</c:v>
                </c:pt>
                <c:pt idx="284">
                  <c:v>9.8053998893432368</c:v>
                </c:pt>
                <c:pt idx="285">
                  <c:v>9.8471971543709014</c:v>
                </c:pt>
                <c:pt idx="286">
                  <c:v>9.7782984617904596</c:v>
                </c:pt>
                <c:pt idx="287">
                  <c:v>9.7991899768957964</c:v>
                </c:pt>
                <c:pt idx="288">
                  <c:v>9.755515278914757</c:v>
                </c:pt>
                <c:pt idx="289">
                  <c:v>9.7092572082723532</c:v>
                </c:pt>
                <c:pt idx="290">
                  <c:v>9.7340929160384153</c:v>
                </c:pt>
                <c:pt idx="291">
                  <c:v>9.6733673978457357</c:v>
                </c:pt>
                <c:pt idx="292">
                  <c:v>9.6548498550762041</c:v>
                </c:pt>
                <c:pt idx="293">
                  <c:v>9.6711551481297136</c:v>
                </c:pt>
                <c:pt idx="294">
                  <c:v>9.7083110429086972</c:v>
                </c:pt>
                <c:pt idx="295">
                  <c:v>9.6711551481297136</c:v>
                </c:pt>
                <c:pt idx="296">
                  <c:v>9.6773364405662274</c:v>
                </c:pt>
                <c:pt idx="297">
                  <c:v>9.68142186919669</c:v>
                </c:pt>
                <c:pt idx="298">
                  <c:v>9.67523724321026</c:v>
                </c:pt>
                <c:pt idx="299">
                  <c:v>9.6876110351793407</c:v>
                </c:pt>
                <c:pt idx="300">
                  <c:v>9.7809970019962709</c:v>
                </c:pt>
                <c:pt idx="301">
                  <c:v>9.718557168563807</c:v>
                </c:pt>
                <c:pt idx="302">
                  <c:v>9.718557168563807</c:v>
                </c:pt>
                <c:pt idx="303">
                  <c:v>9.7554756035384749</c:v>
                </c:pt>
                <c:pt idx="304">
                  <c:v>9.7492333613072617</c:v>
                </c:pt>
                <c:pt idx="305">
                  <c:v>9.6106441106273017</c:v>
                </c:pt>
                <c:pt idx="306">
                  <c:v>9.715839964971213</c:v>
                </c:pt>
                <c:pt idx="307">
                  <c:v>9.6588978446448817</c:v>
                </c:pt>
                <c:pt idx="308">
                  <c:v>9.6280095455837742</c:v>
                </c:pt>
                <c:pt idx="309">
                  <c:v>9.6648152227309776</c:v>
                </c:pt>
                <c:pt idx="310">
                  <c:v>9.627730458438764</c:v>
                </c:pt>
                <c:pt idx="311">
                  <c:v>9.5947863356057166</c:v>
                </c:pt>
                <c:pt idx="312">
                  <c:v>9.6626362210737557</c:v>
                </c:pt>
                <c:pt idx="313">
                  <c:v>9.7123292353726125</c:v>
                </c:pt>
                <c:pt idx="314">
                  <c:v>9.6502588733940478</c:v>
                </c:pt>
                <c:pt idx="315">
                  <c:v>9.6564452601408544</c:v>
                </c:pt>
                <c:pt idx="316">
                  <c:v>9.7123292353726125</c:v>
                </c:pt>
                <c:pt idx="317">
                  <c:v>9.7310402532720079</c:v>
                </c:pt>
                <c:pt idx="318">
                  <c:v>9.6998783505333783</c:v>
                </c:pt>
                <c:pt idx="319">
                  <c:v>9.6921502164073168</c:v>
                </c:pt>
                <c:pt idx="320">
                  <c:v>9.7358072885033149</c:v>
                </c:pt>
                <c:pt idx="321">
                  <c:v>9.6269206025380694</c:v>
                </c:pt>
                <c:pt idx="322">
                  <c:v>9.6331047636408176</c:v>
                </c:pt>
                <c:pt idx="323">
                  <c:v>9.5701303298126881</c:v>
                </c:pt>
                <c:pt idx="324">
                  <c:v>9.6132432462643926</c:v>
                </c:pt>
                <c:pt idx="325">
                  <c:v>9.5737181957218525</c:v>
                </c:pt>
                <c:pt idx="326">
                  <c:v>9.6540175968223281</c:v>
                </c:pt>
                <c:pt idx="327">
                  <c:v>9.6438037117710973</c:v>
                </c:pt>
                <c:pt idx="328">
                  <c:v>9.6562105948388535</c:v>
                </c:pt>
                <c:pt idx="329">
                  <c:v>9.6044425951273489</c:v>
                </c:pt>
                <c:pt idx="330">
                  <c:v>9.6106148056733627</c:v>
                </c:pt>
                <c:pt idx="331">
                  <c:v>9.6725901925048792</c:v>
                </c:pt>
                <c:pt idx="332">
                  <c:v>9.6725901925048792</c:v>
                </c:pt>
                <c:pt idx="333">
                  <c:v>9.6770525970001628</c:v>
                </c:pt>
                <c:pt idx="334">
                  <c:v>9.6895083881653115</c:v>
                </c:pt>
                <c:pt idx="335">
                  <c:v>9.6903867356571531</c:v>
                </c:pt>
                <c:pt idx="336">
                  <c:v>9.6220119832986608</c:v>
                </c:pt>
                <c:pt idx="337">
                  <c:v>9.5947982142536645</c:v>
                </c:pt>
                <c:pt idx="338">
                  <c:v>9.563956852102109</c:v>
                </c:pt>
                <c:pt idx="339">
                  <c:v>9.5236727727126933</c:v>
                </c:pt>
                <c:pt idx="340">
                  <c:v>9.5114232000569316</c:v>
                </c:pt>
                <c:pt idx="341">
                  <c:v>9.5392020092191778</c:v>
                </c:pt>
                <c:pt idx="342">
                  <c:v>9.4963170121704739</c:v>
                </c:pt>
                <c:pt idx="343">
                  <c:v>9.5560133655056028</c:v>
                </c:pt>
                <c:pt idx="344">
                  <c:v>9.623989111574323</c:v>
                </c:pt>
                <c:pt idx="345">
                  <c:v>9.5907550227655634</c:v>
                </c:pt>
                <c:pt idx="346">
                  <c:v>9.5476040173613015</c:v>
                </c:pt>
                <c:pt idx="347">
                  <c:v>9.623989111574323</c:v>
                </c:pt>
                <c:pt idx="348">
                  <c:v>9.5868420415172331</c:v>
                </c:pt>
                <c:pt idx="349">
                  <c:v>9.5924024863565425</c:v>
                </c:pt>
                <c:pt idx="350">
                  <c:v>9.6357943900431255</c:v>
                </c:pt>
                <c:pt idx="351">
                  <c:v>9.631047224676168</c:v>
                </c:pt>
                <c:pt idx="352">
                  <c:v>9.4342515767120432</c:v>
                </c:pt>
                <c:pt idx="353">
                  <c:v>9.4664106817141622</c:v>
                </c:pt>
                <c:pt idx="354">
                  <c:v>9.521562701602317</c:v>
                </c:pt>
                <c:pt idx="355">
                  <c:v>9.5100738210417433</c:v>
                </c:pt>
                <c:pt idx="356">
                  <c:v>9.4977989723931557</c:v>
                </c:pt>
                <c:pt idx="357">
                  <c:v>9.4747575513506597</c:v>
                </c:pt>
                <c:pt idx="358">
                  <c:v>9.4747575513506597</c:v>
                </c:pt>
                <c:pt idx="359">
                  <c:v>9.5346789633583686</c:v>
                </c:pt>
                <c:pt idx="360">
                  <c:v>9.5593583311348382</c:v>
                </c:pt>
                <c:pt idx="361">
                  <c:v>9.5616389587464727</c:v>
                </c:pt>
                <c:pt idx="362">
                  <c:v>9.4816846564547692</c:v>
                </c:pt>
                <c:pt idx="363">
                  <c:v>9.6050168738022421</c:v>
                </c:pt>
                <c:pt idx="364">
                  <c:v>9.592599757235277</c:v>
                </c:pt>
                <c:pt idx="365">
                  <c:v>9.5763139858988175</c:v>
                </c:pt>
                <c:pt idx="366">
                  <c:v>9.4777998805850938</c:v>
                </c:pt>
                <c:pt idx="367">
                  <c:v>9.5038927234253858</c:v>
                </c:pt>
                <c:pt idx="368">
                  <c:v>9.4365001157583102</c:v>
                </c:pt>
                <c:pt idx="369">
                  <c:v>9.4464077676895926</c:v>
                </c:pt>
                <c:pt idx="370">
                  <c:v>9.4402957870668196</c:v>
                </c:pt>
                <c:pt idx="371">
                  <c:v>9.469980947720833</c:v>
                </c:pt>
                <c:pt idx="372">
                  <c:v>9.4027940507647152</c:v>
                </c:pt>
                <c:pt idx="373">
                  <c:v>9.4431384672142453</c:v>
                </c:pt>
                <c:pt idx="374">
                  <c:v>9.461499525670833</c:v>
                </c:pt>
                <c:pt idx="375">
                  <c:v>9.4271611639071615</c:v>
                </c:pt>
                <c:pt idx="376">
                  <c:v>9.4332644295837209</c:v>
                </c:pt>
                <c:pt idx="377">
                  <c:v>9.4285773785474571</c:v>
                </c:pt>
                <c:pt idx="378">
                  <c:v>9.4469066107531887</c:v>
                </c:pt>
                <c:pt idx="379">
                  <c:v>9.5453686001520044</c:v>
                </c:pt>
                <c:pt idx="380">
                  <c:v>9.4898368107277911</c:v>
                </c:pt>
                <c:pt idx="381">
                  <c:v>9.4807705006556429</c:v>
                </c:pt>
                <c:pt idx="382">
                  <c:v>9.4439784112281835</c:v>
                </c:pt>
                <c:pt idx="383">
                  <c:v>9.3810307439840308</c:v>
                </c:pt>
                <c:pt idx="384">
                  <c:v>9.3871153360319308</c:v>
                </c:pt>
                <c:pt idx="385">
                  <c:v>9.39597750851288</c:v>
                </c:pt>
                <c:pt idx="386">
                  <c:v>9.4571830564619415</c:v>
                </c:pt>
                <c:pt idx="387">
                  <c:v>9.3790151857199273</c:v>
                </c:pt>
                <c:pt idx="388">
                  <c:v>9.5140179621550551</c:v>
                </c:pt>
                <c:pt idx="389">
                  <c:v>9.3680892787036374</c:v>
                </c:pt>
                <c:pt idx="390">
                  <c:v>9.4107472434015911</c:v>
                </c:pt>
                <c:pt idx="391">
                  <c:v>9.4168597760133039</c:v>
                </c:pt>
                <c:pt idx="392">
                  <c:v>9.4474923238703923</c:v>
                </c:pt>
                <c:pt idx="393">
                  <c:v>9.4352253049839803</c:v>
                </c:pt>
                <c:pt idx="394">
                  <c:v>9.4720825665064883</c:v>
                </c:pt>
                <c:pt idx="395">
                  <c:v>9.4266632219285</c:v>
                </c:pt>
                <c:pt idx="396">
                  <c:v>9.3961076710323717</c:v>
                </c:pt>
                <c:pt idx="397">
                  <c:v>9.4417332835797971</c:v>
                </c:pt>
                <c:pt idx="398">
                  <c:v>9.4601814458670397</c:v>
                </c:pt>
                <c:pt idx="399">
                  <c:v>9.3448869790306031</c:v>
                </c:pt>
                <c:pt idx="400">
                  <c:v>9.3327405894673792</c:v>
                </c:pt>
                <c:pt idx="401">
                  <c:v>9.3484302724678265</c:v>
                </c:pt>
                <c:pt idx="402">
                  <c:v>9.3850125834935891</c:v>
                </c:pt>
                <c:pt idx="403">
                  <c:v>9.338531636068419</c:v>
                </c:pt>
                <c:pt idx="404">
                  <c:v>9.3446112082633697</c:v>
                </c:pt>
                <c:pt idx="405">
                  <c:v>9.3348949454328309</c:v>
                </c:pt>
                <c:pt idx="406">
                  <c:v>9.3045825135471851</c:v>
                </c:pt>
                <c:pt idx="407">
                  <c:v>9.3580931361647028</c:v>
                </c:pt>
                <c:pt idx="408">
                  <c:v>9.3824940481323047</c:v>
                </c:pt>
                <c:pt idx="409">
                  <c:v>9.3313297254007352</c:v>
                </c:pt>
                <c:pt idx="410">
                  <c:v>9.343480784785708</c:v>
                </c:pt>
                <c:pt idx="411">
                  <c:v>9.4180823486486691</c:v>
                </c:pt>
                <c:pt idx="412">
                  <c:v>9.3874612434626243</c:v>
                </c:pt>
                <c:pt idx="413">
                  <c:v>9.352153465123962</c:v>
                </c:pt>
                <c:pt idx="414">
                  <c:v>9.3643547232537898</c:v>
                </c:pt>
                <c:pt idx="415">
                  <c:v>9.3129713425712239</c:v>
                </c:pt>
                <c:pt idx="416">
                  <c:v>9.319047532039539</c:v>
                </c:pt>
                <c:pt idx="417">
                  <c:v>9.3185792382575148</c:v>
                </c:pt>
                <c:pt idx="418">
                  <c:v>9.3246619647147142</c:v>
                </c:pt>
                <c:pt idx="419">
                  <c:v>9.2721102662668571</c:v>
                </c:pt>
                <c:pt idx="420">
                  <c:v>9.2842125473327766</c:v>
                </c:pt>
                <c:pt idx="421">
                  <c:v>9.2706025285428328</c:v>
                </c:pt>
                <c:pt idx="422">
                  <c:v>9.3069661972401132</c:v>
                </c:pt>
                <c:pt idx="423">
                  <c:v>9.292231557768627</c:v>
                </c:pt>
                <c:pt idx="424">
                  <c:v>9.3347920524423245</c:v>
                </c:pt>
                <c:pt idx="425">
                  <c:v>9.306895983431783</c:v>
                </c:pt>
                <c:pt idx="426">
                  <c:v>9.3008237717090854</c:v>
                </c:pt>
                <c:pt idx="427">
                  <c:v>9.3419182874796842</c:v>
                </c:pt>
                <c:pt idx="428">
                  <c:v>9.3358177768238608</c:v>
                </c:pt>
                <c:pt idx="429">
                  <c:v>9.2563779894734122</c:v>
                </c:pt>
                <c:pt idx="430">
                  <c:v>9.2141347492138035</c:v>
                </c:pt>
                <c:pt idx="431">
                  <c:v>9.2339196523773452</c:v>
                </c:pt>
                <c:pt idx="432">
                  <c:v>9.2278800053225343</c:v>
                </c:pt>
                <c:pt idx="433">
                  <c:v>9.1788177737859264</c:v>
                </c:pt>
                <c:pt idx="434">
                  <c:v>9.2028619153202484</c:v>
                </c:pt>
                <c:pt idx="435">
                  <c:v>9.1788177737859264</c:v>
                </c:pt>
                <c:pt idx="436">
                  <c:v>9.1968439290669366</c:v>
                </c:pt>
                <c:pt idx="437">
                  <c:v>9.151457124536682</c:v>
                </c:pt>
                <c:pt idx="438">
                  <c:v>9.2477335158459404</c:v>
                </c:pt>
                <c:pt idx="439">
                  <c:v>9.2080709698594383</c:v>
                </c:pt>
                <c:pt idx="440">
                  <c:v>9.2624704555206083</c:v>
                </c:pt>
                <c:pt idx="441">
                  <c:v>9.2598519115074591</c:v>
                </c:pt>
                <c:pt idx="442">
                  <c:v>9.2477335158459404</c:v>
                </c:pt>
                <c:pt idx="443">
                  <c:v>9.2301699729311721</c:v>
                </c:pt>
                <c:pt idx="444">
                  <c:v>9.2241271773675191</c:v>
                </c:pt>
                <c:pt idx="445">
                  <c:v>9.1104237529699041</c:v>
                </c:pt>
                <c:pt idx="446">
                  <c:v>9.1283372750540295</c:v>
                </c:pt>
                <c:pt idx="447">
                  <c:v>9.183094561622692</c:v>
                </c:pt>
                <c:pt idx="448">
                  <c:v>9.0991907934133405</c:v>
                </c:pt>
                <c:pt idx="449">
                  <c:v>9.0760594556052396</c:v>
                </c:pt>
                <c:pt idx="450">
                  <c:v>9.1477167260760019</c:v>
                </c:pt>
                <c:pt idx="451">
                  <c:v>9.1150975989687257</c:v>
                </c:pt>
                <c:pt idx="452">
                  <c:v>9.1690552748481871</c:v>
                </c:pt>
                <c:pt idx="453">
                  <c:v>9.1184622919512002</c:v>
                </c:pt>
                <c:pt idx="454">
                  <c:v>9.1424093224499572</c:v>
                </c:pt>
                <c:pt idx="455">
                  <c:v>9.1604183842934859</c:v>
                </c:pt>
                <c:pt idx="456">
                  <c:v>9.1065165525343232</c:v>
                </c:pt>
                <c:pt idx="457">
                  <c:v>9.1544107055637429</c:v>
                </c:pt>
                <c:pt idx="458">
                  <c:v>9.2450184537000588</c:v>
                </c:pt>
                <c:pt idx="459">
                  <c:v>9.2112838222901274</c:v>
                </c:pt>
                <c:pt idx="460">
                  <c:v>9.1330416954475844</c:v>
                </c:pt>
                <c:pt idx="461">
                  <c:v>9.232164071069505</c:v>
                </c:pt>
                <c:pt idx="462">
                  <c:v>9.2200437480216415</c:v>
                </c:pt>
                <c:pt idx="463">
                  <c:v>9.1124871123695819</c:v>
                </c:pt>
                <c:pt idx="464">
                  <c:v>9.1784694387406738</c:v>
                </c:pt>
                <c:pt idx="465">
                  <c:v>9.193228812267753</c:v>
                </c:pt>
                <c:pt idx="466">
                  <c:v>9.1871961318391122</c:v>
                </c:pt>
                <c:pt idx="467">
                  <c:v>9.1577245824440734</c:v>
                </c:pt>
                <c:pt idx="468">
                  <c:v>9.1517185118541473</c:v>
                </c:pt>
                <c:pt idx="469">
                  <c:v>9.2268120773892708</c:v>
                </c:pt>
                <c:pt idx="470">
                  <c:v>9.1965626427695355</c:v>
                </c:pt>
                <c:pt idx="471">
                  <c:v>9.1337282297365618</c:v>
                </c:pt>
                <c:pt idx="472">
                  <c:v>9.1938591657986812</c:v>
                </c:pt>
                <c:pt idx="473">
                  <c:v>9.1364156065049311</c:v>
                </c:pt>
                <c:pt idx="474">
                  <c:v>9.09458926923657</c:v>
                </c:pt>
                <c:pt idx="475">
                  <c:v>9.1005506067265056</c:v>
                </c:pt>
                <c:pt idx="476">
                  <c:v>9.1724477450727697</c:v>
                </c:pt>
                <c:pt idx="477">
                  <c:v>9.1931577079457707</c:v>
                </c:pt>
                <c:pt idx="478">
                  <c:v>9.1991950420717004</c:v>
                </c:pt>
                <c:pt idx="479">
                  <c:v>9.1543398574720669</c:v>
                </c:pt>
                <c:pt idx="480">
                  <c:v>9.1603474938827674</c:v>
                </c:pt>
                <c:pt idx="481">
                  <c:v>9.1517185118541562</c:v>
                </c:pt>
                <c:pt idx="482">
                  <c:v>9.1637353176235194</c:v>
                </c:pt>
                <c:pt idx="483">
                  <c:v>9.2092815601245412</c:v>
                </c:pt>
                <c:pt idx="484">
                  <c:v>9.227449805487197</c:v>
                </c:pt>
                <c:pt idx="485">
                  <c:v>9.1878250204370548</c:v>
                </c:pt>
                <c:pt idx="486">
                  <c:v>9.1757708049718563</c:v>
                </c:pt>
                <c:pt idx="487">
                  <c:v>9.2328761313905918</c:v>
                </c:pt>
                <c:pt idx="488">
                  <c:v>9.1604183842934859</c:v>
                </c:pt>
                <c:pt idx="489">
                  <c:v>9.1691262094365698</c:v>
                </c:pt>
                <c:pt idx="490">
                  <c:v>9.1691262094365698</c:v>
                </c:pt>
                <c:pt idx="491">
                  <c:v>9.1992661889096556</c:v>
                </c:pt>
                <c:pt idx="492">
                  <c:v>9.2053082676189391</c:v>
                </c:pt>
                <c:pt idx="493">
                  <c:v>9.2328761313905918</c:v>
                </c:pt>
                <c:pt idx="494">
                  <c:v>9.1604183842934859</c:v>
                </c:pt>
                <c:pt idx="495">
                  <c:v>9.1397203412793413</c:v>
                </c:pt>
                <c:pt idx="496">
                  <c:v>9.1817955687752253</c:v>
                </c:pt>
                <c:pt idx="497">
                  <c:v>9.1210743358683271</c:v>
                </c:pt>
                <c:pt idx="498">
                  <c:v>9.1510275354977999</c:v>
                </c:pt>
                <c:pt idx="499">
                  <c:v>9.1337282297365654</c:v>
                </c:pt>
                <c:pt idx="500">
                  <c:v>9.2119898226406232</c:v>
                </c:pt>
                <c:pt idx="501">
                  <c:v>9.1577245824440752</c:v>
                </c:pt>
                <c:pt idx="502">
                  <c:v>9.2301629339986597</c:v>
                </c:pt>
                <c:pt idx="503">
                  <c:v>9.1184622919512002</c:v>
                </c:pt>
                <c:pt idx="504">
                  <c:v>9.1544107055637429</c:v>
                </c:pt>
                <c:pt idx="505">
                  <c:v>9.2025319170305835</c:v>
                </c:pt>
                <c:pt idx="506">
                  <c:v>9.196491497752934</c:v>
                </c:pt>
                <c:pt idx="507">
                  <c:v>9.2085770429464144</c:v>
                </c:pt>
                <c:pt idx="508">
                  <c:v>9.1783984211754728</c:v>
                </c:pt>
                <c:pt idx="509">
                  <c:v>9.1657353021237054</c:v>
                </c:pt>
                <c:pt idx="510">
                  <c:v>9.1597244495316872</c:v>
                </c:pt>
                <c:pt idx="511">
                  <c:v>9.1844247556730512</c:v>
                </c:pt>
                <c:pt idx="512">
                  <c:v>9.196491497752934</c:v>
                </c:pt>
                <c:pt idx="513">
                  <c:v>9.2139906708215875</c:v>
                </c:pt>
                <c:pt idx="514">
                  <c:v>9.183795892959802</c:v>
                </c:pt>
                <c:pt idx="515">
                  <c:v>9.2321640710695032</c:v>
                </c:pt>
                <c:pt idx="516">
                  <c:v>9.1717508230191651</c:v>
                </c:pt>
                <c:pt idx="517">
                  <c:v>9.1717508230191687</c:v>
                </c:pt>
                <c:pt idx="518">
                  <c:v>9.1837958929598056</c:v>
                </c:pt>
                <c:pt idx="519">
                  <c:v>9.2287403830561274</c:v>
                </c:pt>
                <c:pt idx="520">
                  <c:v>9.1383429024345038</c:v>
                </c:pt>
                <c:pt idx="521">
                  <c:v>9.2348044871702761</c:v>
                </c:pt>
                <c:pt idx="522">
                  <c:v>9.2348044871702761</c:v>
                </c:pt>
                <c:pt idx="523">
                  <c:v>9.65932709016157</c:v>
                </c:pt>
                <c:pt idx="524">
                  <c:v>9.6026709517797482</c:v>
                </c:pt>
                <c:pt idx="525">
                  <c:v>11.663463623113955</c:v>
                </c:pt>
                <c:pt idx="526">
                  <c:v>11.663463623113955</c:v>
                </c:pt>
                <c:pt idx="527">
                  <c:v>12.734179567069157</c:v>
                </c:pt>
                <c:pt idx="528">
                  <c:v>12.774754214117364</c:v>
                </c:pt>
                <c:pt idx="529">
                  <c:v>13.188981720809812</c:v>
                </c:pt>
                <c:pt idx="530">
                  <c:v>13.205721490232706</c:v>
                </c:pt>
                <c:pt idx="531">
                  <c:v>13.336013828047777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'1-P337'!$D$2:$D$533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'10-D213'!$C$2:$C$533</c:f>
              <c:numCache>
                <c:formatCode>General</c:formatCode>
                <c:ptCount val="532"/>
                <c:pt idx="0">
                  <c:v>10.886191577166631</c:v>
                </c:pt>
                <c:pt idx="1">
                  <c:v>10.83268459860561</c:v>
                </c:pt>
                <c:pt idx="2">
                  <c:v>10.886191577166631</c:v>
                </c:pt>
                <c:pt idx="3">
                  <c:v>10.935807518452281</c:v>
                </c:pt>
                <c:pt idx="4">
                  <c:v>10.868607996554317</c:v>
                </c:pt>
                <c:pt idx="5">
                  <c:v>10.842213067792841</c:v>
                </c:pt>
                <c:pt idx="6">
                  <c:v>10.868958097394792</c:v>
                </c:pt>
                <c:pt idx="7">
                  <c:v>10.982429489048855</c:v>
                </c:pt>
                <c:pt idx="8">
                  <c:v>10.914937597441307</c:v>
                </c:pt>
                <c:pt idx="9">
                  <c:v>10.947778769648814</c:v>
                </c:pt>
                <c:pt idx="10">
                  <c:v>10.893944128998164</c:v>
                </c:pt>
                <c:pt idx="11">
                  <c:v>10.876619117897118</c:v>
                </c:pt>
                <c:pt idx="12">
                  <c:v>10.916899307893981</c:v>
                </c:pt>
                <c:pt idx="13">
                  <c:v>10.905294966571121</c:v>
                </c:pt>
                <c:pt idx="14">
                  <c:v>10.89857650473223</c:v>
                </c:pt>
                <c:pt idx="15">
                  <c:v>10.883964543420166</c:v>
                </c:pt>
                <c:pt idx="16">
                  <c:v>10.897388165340844</c:v>
                </c:pt>
                <c:pt idx="17">
                  <c:v>10.862679849141589</c:v>
                </c:pt>
                <c:pt idx="18">
                  <c:v>10.849301568481952</c:v>
                </c:pt>
                <c:pt idx="19">
                  <c:v>10.829268377337391</c:v>
                </c:pt>
                <c:pt idx="20">
                  <c:v>10.855988423432185</c:v>
                </c:pt>
                <c:pt idx="21">
                  <c:v>10.882781601824094</c:v>
                </c:pt>
                <c:pt idx="22">
                  <c:v>10.829268377337391</c:v>
                </c:pt>
                <c:pt idx="23">
                  <c:v>10.899014748968794</c:v>
                </c:pt>
                <c:pt idx="24">
                  <c:v>10.778811907510137</c:v>
                </c:pt>
                <c:pt idx="25">
                  <c:v>10.94420000654817</c:v>
                </c:pt>
                <c:pt idx="26">
                  <c:v>10.890344972934168</c:v>
                </c:pt>
                <c:pt idx="27">
                  <c:v>10.937451939774343</c:v>
                </c:pt>
                <c:pt idx="28">
                  <c:v>10.856835220029122</c:v>
                </c:pt>
                <c:pt idx="29">
                  <c:v>10.865476677237504</c:v>
                </c:pt>
                <c:pt idx="30">
                  <c:v>10.865476677237504</c:v>
                </c:pt>
                <c:pt idx="31">
                  <c:v>10.84067367673455</c:v>
                </c:pt>
                <c:pt idx="32">
                  <c:v>10.80733588210019</c:v>
                </c:pt>
                <c:pt idx="33">
                  <c:v>10.820657360901642</c:v>
                </c:pt>
                <c:pt idx="34">
                  <c:v>10.860731031338126</c:v>
                </c:pt>
                <c:pt idx="35">
                  <c:v>10.836784293070503</c:v>
                </c:pt>
                <c:pt idx="36">
                  <c:v>10.897060700724388</c:v>
                </c:pt>
                <c:pt idx="37">
                  <c:v>10.914418990907924</c:v>
                </c:pt>
                <c:pt idx="38">
                  <c:v>10.860731031338126</c:v>
                </c:pt>
                <c:pt idx="39">
                  <c:v>10.742247336331779</c:v>
                </c:pt>
                <c:pt idx="40">
                  <c:v>10.748878786844633</c:v>
                </c:pt>
                <c:pt idx="41">
                  <c:v>10.538483304214573</c:v>
                </c:pt>
                <c:pt idx="42">
                  <c:v>10.538483304214573</c:v>
                </c:pt>
                <c:pt idx="43">
                  <c:v>10.52666900405506</c:v>
                </c:pt>
                <c:pt idx="44">
                  <c:v>10.494141807206134</c:v>
                </c:pt>
                <c:pt idx="45">
                  <c:v>10.536560138866541</c:v>
                </c:pt>
                <c:pt idx="46">
                  <c:v>10.471597197596225</c:v>
                </c:pt>
                <c:pt idx="47">
                  <c:v>10.651173973629657</c:v>
                </c:pt>
                <c:pt idx="48">
                  <c:v>10.598692257902904</c:v>
                </c:pt>
                <c:pt idx="49">
                  <c:v>10.789852412799892</c:v>
                </c:pt>
                <c:pt idx="50">
                  <c:v>10.809855267274116</c:v>
                </c:pt>
                <c:pt idx="51">
                  <c:v>10.898478002444589</c:v>
                </c:pt>
                <c:pt idx="52">
                  <c:v>10.986370861085193</c:v>
                </c:pt>
                <c:pt idx="53">
                  <c:v>11.048871246032908</c:v>
                </c:pt>
                <c:pt idx="54">
                  <c:v>11.055707329643617</c:v>
                </c:pt>
                <c:pt idx="55">
                  <c:v>10.899652904057595</c:v>
                </c:pt>
                <c:pt idx="56">
                  <c:v>10.87273499795857</c:v>
                </c:pt>
                <c:pt idx="57">
                  <c:v>10.74482059336429</c:v>
                </c:pt>
                <c:pt idx="58">
                  <c:v>10.778084498692413</c:v>
                </c:pt>
                <c:pt idx="59">
                  <c:v>10.694179662879712</c:v>
                </c:pt>
                <c:pt idx="60">
                  <c:v>10.674367926129943</c:v>
                </c:pt>
                <c:pt idx="61">
                  <c:v>10.685393835221614</c:v>
                </c:pt>
                <c:pt idx="62">
                  <c:v>10.580263198701694</c:v>
                </c:pt>
                <c:pt idx="63">
                  <c:v>10.686272073667807</c:v>
                </c:pt>
                <c:pt idx="64">
                  <c:v>10.600748130688288</c:v>
                </c:pt>
                <c:pt idx="65">
                  <c:v>10.664587108675567</c:v>
                </c:pt>
                <c:pt idx="66">
                  <c:v>10.644826932651835</c:v>
                </c:pt>
                <c:pt idx="67">
                  <c:v>10.642874559882966</c:v>
                </c:pt>
                <c:pt idx="68">
                  <c:v>10.728782957742178</c:v>
                </c:pt>
                <c:pt idx="69">
                  <c:v>10.795392127536246</c:v>
                </c:pt>
                <c:pt idx="70">
                  <c:v>10.728782957742178</c:v>
                </c:pt>
                <c:pt idx="71">
                  <c:v>10.778324500182013</c:v>
                </c:pt>
                <c:pt idx="72">
                  <c:v>10.744976849422102</c:v>
                </c:pt>
                <c:pt idx="73">
                  <c:v>10.567935873356243</c:v>
                </c:pt>
                <c:pt idx="74">
                  <c:v>10.666588100747633</c:v>
                </c:pt>
                <c:pt idx="75">
                  <c:v>10.600552162904505</c:v>
                </c:pt>
                <c:pt idx="76">
                  <c:v>10.58087103421256</c:v>
                </c:pt>
                <c:pt idx="77">
                  <c:v>10.601333331527329</c:v>
                </c:pt>
                <c:pt idx="78">
                  <c:v>10.594767100175087</c:v>
                </c:pt>
                <c:pt idx="79">
                  <c:v>10.756536642638427</c:v>
                </c:pt>
                <c:pt idx="80">
                  <c:v>10.663517296796192</c:v>
                </c:pt>
                <c:pt idx="81">
                  <c:v>10.64370188146003</c:v>
                </c:pt>
                <c:pt idx="82">
                  <c:v>10.571395856579137</c:v>
                </c:pt>
                <c:pt idx="83">
                  <c:v>10.656907584202184</c:v>
                </c:pt>
                <c:pt idx="84">
                  <c:v>10.604194182814627</c:v>
                </c:pt>
                <c:pt idx="85">
                  <c:v>10.596483951717428</c:v>
                </c:pt>
                <c:pt idx="86">
                  <c:v>10.596483951717428</c:v>
                </c:pt>
                <c:pt idx="87">
                  <c:v>10.701286881279016</c:v>
                </c:pt>
                <c:pt idx="88">
                  <c:v>10.621832753932477</c:v>
                </c:pt>
                <c:pt idx="89">
                  <c:v>10.625132820882916</c:v>
                </c:pt>
                <c:pt idx="90">
                  <c:v>10.638344053492673</c:v>
                </c:pt>
                <c:pt idx="91">
                  <c:v>10.532913663878835</c:v>
                </c:pt>
                <c:pt idx="92">
                  <c:v>10.519844970747563</c:v>
                </c:pt>
                <c:pt idx="93">
                  <c:v>10.54873852708868</c:v>
                </c:pt>
                <c:pt idx="94">
                  <c:v>10.535646862853715</c:v>
                </c:pt>
                <c:pt idx="95">
                  <c:v>10.481566263057696</c:v>
                </c:pt>
                <c:pt idx="96">
                  <c:v>10.481566263057696</c:v>
                </c:pt>
                <c:pt idx="97">
                  <c:v>10.577726573371841</c:v>
                </c:pt>
                <c:pt idx="98">
                  <c:v>10.512243726735605</c:v>
                </c:pt>
                <c:pt idx="99">
                  <c:v>10.619151598212522</c:v>
                </c:pt>
                <c:pt idx="100">
                  <c:v>10.559940930782538</c:v>
                </c:pt>
                <c:pt idx="101">
                  <c:v>10.602850102283533</c:v>
                </c:pt>
                <c:pt idx="102">
                  <c:v>10.452450550146095</c:v>
                </c:pt>
                <c:pt idx="103">
                  <c:v>10.532233969371243</c:v>
                </c:pt>
                <c:pt idx="104">
                  <c:v>10.493001833332665</c:v>
                </c:pt>
                <c:pt idx="105">
                  <c:v>10.456142557121787</c:v>
                </c:pt>
                <c:pt idx="106">
                  <c:v>10.521406570799547</c:v>
                </c:pt>
                <c:pt idx="107">
                  <c:v>10.503467288528244</c:v>
                </c:pt>
                <c:pt idx="108">
                  <c:v>10.451306531411475</c:v>
                </c:pt>
                <c:pt idx="109">
                  <c:v>10.534325618813893</c:v>
                </c:pt>
                <c:pt idx="110">
                  <c:v>10.488516928419099</c:v>
                </c:pt>
                <c:pt idx="111">
                  <c:v>10.508121817563737</c:v>
                </c:pt>
                <c:pt idx="112">
                  <c:v>10.495047334031792</c:v>
                </c:pt>
                <c:pt idx="113">
                  <c:v>10.586953724306923</c:v>
                </c:pt>
                <c:pt idx="114">
                  <c:v>10.573769030458902</c:v>
                </c:pt>
                <c:pt idx="115">
                  <c:v>10.527767801255994</c:v>
                </c:pt>
                <c:pt idx="116">
                  <c:v>10.50158229535753</c:v>
                </c:pt>
                <c:pt idx="117">
                  <c:v>10.461671560722372</c:v>
                </c:pt>
                <c:pt idx="118">
                  <c:v>10.586285040417096</c:v>
                </c:pt>
                <c:pt idx="119">
                  <c:v>10.452968038204114</c:v>
                </c:pt>
                <c:pt idx="120">
                  <c:v>10.336382120939385</c:v>
                </c:pt>
                <c:pt idx="121">
                  <c:v>10.446967065319907</c:v>
                </c:pt>
                <c:pt idx="122">
                  <c:v>10.433943504346441</c:v>
                </c:pt>
                <c:pt idx="123">
                  <c:v>10.437425308023007</c:v>
                </c:pt>
                <c:pt idx="124">
                  <c:v>10.42441234088745</c:v>
                </c:pt>
                <c:pt idx="125">
                  <c:v>10.377990878671032</c:v>
                </c:pt>
                <c:pt idx="126">
                  <c:v>10.475560353366259</c:v>
                </c:pt>
                <c:pt idx="127">
                  <c:v>10.391710138189767</c:v>
                </c:pt>
                <c:pt idx="128">
                  <c:v>10.398193362434366</c:v>
                </c:pt>
                <c:pt idx="129">
                  <c:v>10.448286108921534</c:v>
                </c:pt>
                <c:pt idx="130">
                  <c:v>10.513724588886086</c:v>
                </c:pt>
                <c:pt idx="131">
                  <c:v>10.4725374952619</c:v>
                </c:pt>
                <c:pt idx="132">
                  <c:v>10.4203786856074</c:v>
                </c:pt>
                <c:pt idx="133">
                  <c:v>10.414447501221986</c:v>
                </c:pt>
                <c:pt idx="134">
                  <c:v>10.362554036506129</c:v>
                </c:pt>
                <c:pt idx="135">
                  <c:v>10.325481142561275</c:v>
                </c:pt>
                <c:pt idx="136">
                  <c:v>10.390196335400434</c:v>
                </c:pt>
                <c:pt idx="137">
                  <c:v>10.389746218763596</c:v>
                </c:pt>
                <c:pt idx="138">
                  <c:v>10.312122782112151</c:v>
                </c:pt>
                <c:pt idx="139">
                  <c:v>10.308380548744475</c:v>
                </c:pt>
                <c:pt idx="140">
                  <c:v>10.398975778613655</c:v>
                </c:pt>
                <c:pt idx="141">
                  <c:v>10.295510899251399</c:v>
                </c:pt>
                <c:pt idx="142">
                  <c:v>10.360040048297252</c:v>
                </c:pt>
                <c:pt idx="143">
                  <c:v>10.345185795987211</c:v>
                </c:pt>
                <c:pt idx="144">
                  <c:v>10.390555433650038</c:v>
                </c:pt>
                <c:pt idx="145">
                  <c:v>10.380224532144863</c:v>
                </c:pt>
                <c:pt idx="146">
                  <c:v>10.354298461647378</c:v>
                </c:pt>
                <c:pt idx="147">
                  <c:v>10.400460383248681</c:v>
                </c:pt>
                <c:pt idx="148">
                  <c:v>10.400460383248681</c:v>
                </c:pt>
                <c:pt idx="149">
                  <c:v>10.23261480296002</c:v>
                </c:pt>
                <c:pt idx="150">
                  <c:v>10.316159190921944</c:v>
                </c:pt>
                <c:pt idx="151">
                  <c:v>10.276070433445682</c:v>
                </c:pt>
                <c:pt idx="152">
                  <c:v>10.327684605037739</c:v>
                </c:pt>
                <c:pt idx="153">
                  <c:v>10.296902042811592</c:v>
                </c:pt>
                <c:pt idx="154">
                  <c:v>10.22622692877724</c:v>
                </c:pt>
                <c:pt idx="155">
                  <c:v>10.333780160171715</c:v>
                </c:pt>
                <c:pt idx="156">
                  <c:v>10.327306127334243</c:v>
                </c:pt>
                <c:pt idx="157">
                  <c:v>10.264250664906893</c:v>
                </c:pt>
                <c:pt idx="158">
                  <c:v>10.315827340850952</c:v>
                </c:pt>
                <c:pt idx="159">
                  <c:v>10.263043634406987</c:v>
                </c:pt>
                <c:pt idx="160">
                  <c:v>10.34052180774969</c:v>
                </c:pt>
                <c:pt idx="161">
                  <c:v>10.345103266129506</c:v>
                </c:pt>
                <c:pt idx="162">
                  <c:v>10.306260806016308</c:v>
                </c:pt>
                <c:pt idx="163">
                  <c:v>10.274197456093411</c:v>
                </c:pt>
                <c:pt idx="164">
                  <c:v>10.436638745901002</c:v>
                </c:pt>
                <c:pt idx="165">
                  <c:v>10.170196827987933</c:v>
                </c:pt>
                <c:pt idx="166">
                  <c:v>10.195746179699549</c:v>
                </c:pt>
                <c:pt idx="167">
                  <c:v>10.21567956423446</c:v>
                </c:pt>
                <c:pt idx="168">
                  <c:v>10.170891250830907</c:v>
                </c:pt>
                <c:pt idx="169">
                  <c:v>10.150519280323344</c:v>
                </c:pt>
                <c:pt idx="170">
                  <c:v>10.259450581999809</c:v>
                </c:pt>
                <c:pt idx="171">
                  <c:v>10.101569618278115</c:v>
                </c:pt>
                <c:pt idx="172">
                  <c:v>10.242015302393108</c:v>
                </c:pt>
                <c:pt idx="173">
                  <c:v>10.214367765984534</c:v>
                </c:pt>
                <c:pt idx="174">
                  <c:v>10.285203241496987</c:v>
                </c:pt>
                <c:pt idx="175">
                  <c:v>10.248451379417578</c:v>
                </c:pt>
                <c:pt idx="176">
                  <c:v>10.209903424674973</c:v>
                </c:pt>
                <c:pt idx="177">
                  <c:v>10.191324176059828</c:v>
                </c:pt>
                <c:pt idx="178">
                  <c:v>10.242659149004478</c:v>
                </c:pt>
                <c:pt idx="179">
                  <c:v>10.181709660078717</c:v>
                </c:pt>
                <c:pt idx="180">
                  <c:v>10.252343417674801</c:v>
                </c:pt>
                <c:pt idx="181">
                  <c:v>10.051134649618421</c:v>
                </c:pt>
                <c:pt idx="182">
                  <c:v>10.11449556383142</c:v>
                </c:pt>
                <c:pt idx="183">
                  <c:v>10.105988339099838</c:v>
                </c:pt>
                <c:pt idx="184">
                  <c:v>10.137823459814184</c:v>
                </c:pt>
                <c:pt idx="185">
                  <c:v>10.152525420271441</c:v>
                </c:pt>
                <c:pt idx="186">
                  <c:v>10.184525088571597</c:v>
                </c:pt>
                <c:pt idx="187">
                  <c:v>10.125075825805084</c:v>
                </c:pt>
                <c:pt idx="188">
                  <c:v>10.099634879834216</c:v>
                </c:pt>
                <c:pt idx="189">
                  <c:v>10.108488010152408</c:v>
                </c:pt>
                <c:pt idx="190">
                  <c:v>10.114848342321865</c:v>
                </c:pt>
                <c:pt idx="191">
                  <c:v>10.184525088571597</c:v>
                </c:pt>
                <c:pt idx="192">
                  <c:v>10.139757454056497</c:v>
                </c:pt>
                <c:pt idx="193">
                  <c:v>10.221127687885563</c:v>
                </c:pt>
                <c:pt idx="194">
                  <c:v>10.169772100176731</c:v>
                </c:pt>
                <c:pt idx="195">
                  <c:v>10.085159236111982</c:v>
                </c:pt>
                <c:pt idx="196">
                  <c:v>10.193730125767249</c:v>
                </c:pt>
                <c:pt idx="197">
                  <c:v>10.039726613805819</c:v>
                </c:pt>
                <c:pt idx="198">
                  <c:v>10.084107458304361</c:v>
                </c:pt>
                <c:pt idx="199">
                  <c:v>9.9951487128472003</c:v>
                </c:pt>
                <c:pt idx="200">
                  <c:v>10.096453262968099</c:v>
                </c:pt>
                <c:pt idx="201">
                  <c:v>10.056919348379834</c:v>
                </c:pt>
                <c:pt idx="202">
                  <c:v>10.012645134517228</c:v>
                </c:pt>
                <c:pt idx="203">
                  <c:v>10.008250004839987</c:v>
                </c:pt>
                <c:pt idx="204">
                  <c:v>10.090605332840099</c:v>
                </c:pt>
                <c:pt idx="205">
                  <c:v>10.141667593249476</c:v>
                </c:pt>
                <c:pt idx="206">
                  <c:v>10.0525001822829</c:v>
                </c:pt>
                <c:pt idx="207">
                  <c:v>10.016471073471077</c:v>
                </c:pt>
                <c:pt idx="208">
                  <c:v>10.118030235538786</c:v>
                </c:pt>
                <c:pt idx="209">
                  <c:v>10.137202427786017</c:v>
                </c:pt>
                <c:pt idx="210">
                  <c:v>10.060760353293318</c:v>
                </c:pt>
                <c:pt idx="211">
                  <c:v>10.057819096218211</c:v>
                </c:pt>
                <c:pt idx="212">
                  <c:v>10.038786712340162</c:v>
                </c:pt>
                <c:pt idx="213">
                  <c:v>10.021820983863163</c:v>
                </c:pt>
                <c:pt idx="214">
                  <c:v>10.015489633032804</c:v>
                </c:pt>
                <c:pt idx="215">
                  <c:v>9.9827369786082834</c:v>
                </c:pt>
                <c:pt idx="216">
                  <c:v>9.9449720368605128</c:v>
                </c:pt>
                <c:pt idx="217">
                  <c:v>9.9308825146518327</c:v>
                </c:pt>
                <c:pt idx="218">
                  <c:v>9.9560054907240634</c:v>
                </c:pt>
                <c:pt idx="219">
                  <c:v>9.9434350125429667</c:v>
                </c:pt>
                <c:pt idx="220">
                  <c:v>9.9622974854590396</c:v>
                </c:pt>
                <c:pt idx="221">
                  <c:v>10.051248461429015</c:v>
                </c:pt>
                <c:pt idx="222">
                  <c:v>10.051248461429015</c:v>
                </c:pt>
                <c:pt idx="223">
                  <c:v>9.9583486102566674</c:v>
                </c:pt>
                <c:pt idx="224">
                  <c:v>9.9206774349914149</c:v>
                </c:pt>
                <c:pt idx="225">
                  <c:v>10.036935983550796</c:v>
                </c:pt>
                <c:pt idx="226">
                  <c:v>10.024245022728056</c:v>
                </c:pt>
                <c:pt idx="227">
                  <c:v>9.8566145554528291</c:v>
                </c:pt>
                <c:pt idx="228">
                  <c:v>9.8815738574778358</c:v>
                </c:pt>
                <c:pt idx="229">
                  <c:v>9.868708213595669</c:v>
                </c:pt>
                <c:pt idx="230">
                  <c:v>9.8937216523180247</c:v>
                </c:pt>
                <c:pt idx="231">
                  <c:v>9.8963467371931699</c:v>
                </c:pt>
                <c:pt idx="232">
                  <c:v>9.8775696966028033</c:v>
                </c:pt>
                <c:pt idx="233">
                  <c:v>9.9029114430242711</c:v>
                </c:pt>
                <c:pt idx="234">
                  <c:v>9.8653640333163377</c:v>
                </c:pt>
                <c:pt idx="235">
                  <c:v>9.9340226844920689</c:v>
                </c:pt>
                <c:pt idx="236">
                  <c:v>9.927732040951474</c:v>
                </c:pt>
                <c:pt idx="237">
                  <c:v>10.003520568692837</c:v>
                </c:pt>
                <c:pt idx="238">
                  <c:v>9.9214459320443673</c:v>
                </c:pt>
                <c:pt idx="239">
                  <c:v>9.9151643524867463</c:v>
                </c:pt>
                <c:pt idx="240">
                  <c:v>9.9655441072109276</c:v>
                </c:pt>
                <c:pt idx="241">
                  <c:v>9.9183334665852314</c:v>
                </c:pt>
                <c:pt idx="242">
                  <c:v>9.9687592768640805</c:v>
                </c:pt>
                <c:pt idx="243">
                  <c:v>9.8398797064820105</c:v>
                </c:pt>
                <c:pt idx="244">
                  <c:v>9.8461206536280681</c:v>
                </c:pt>
                <c:pt idx="245">
                  <c:v>9.8282740137421332</c:v>
                </c:pt>
                <c:pt idx="246">
                  <c:v>9.8282740137421332</c:v>
                </c:pt>
                <c:pt idx="247">
                  <c:v>9.768312656423225</c:v>
                </c:pt>
                <c:pt idx="248">
                  <c:v>9.8242170686274317</c:v>
                </c:pt>
                <c:pt idx="249">
                  <c:v>9.8242170686274317</c:v>
                </c:pt>
                <c:pt idx="250">
                  <c:v>9.8616888442479986</c:v>
                </c:pt>
                <c:pt idx="251">
                  <c:v>9.8557202225916587</c:v>
                </c:pt>
                <c:pt idx="252">
                  <c:v>9.843218329379674</c:v>
                </c:pt>
                <c:pt idx="253">
                  <c:v>9.872469301216567</c:v>
                </c:pt>
                <c:pt idx="254">
                  <c:v>9.8662036518047334</c:v>
                </c:pt>
                <c:pt idx="255">
                  <c:v>9.830666842584554</c:v>
                </c:pt>
                <c:pt idx="256">
                  <c:v>9.9310450646143593</c:v>
                </c:pt>
                <c:pt idx="257">
                  <c:v>9.7408174130928398</c:v>
                </c:pt>
                <c:pt idx="258">
                  <c:v>9.8527614142151148</c:v>
                </c:pt>
                <c:pt idx="259">
                  <c:v>9.8104702015520964</c:v>
                </c:pt>
                <c:pt idx="260">
                  <c:v>9.8104702015520964</c:v>
                </c:pt>
                <c:pt idx="261">
                  <c:v>9.802410558959302</c:v>
                </c:pt>
                <c:pt idx="262">
                  <c:v>9.7032261522101635</c:v>
                </c:pt>
                <c:pt idx="263">
                  <c:v>9.7858896276018719</c:v>
                </c:pt>
                <c:pt idx="264">
                  <c:v>9.8045810850903266</c:v>
                </c:pt>
                <c:pt idx="265">
                  <c:v>9.7280395178514638</c:v>
                </c:pt>
                <c:pt idx="266">
                  <c:v>9.7528036857408615</c:v>
                </c:pt>
                <c:pt idx="267">
                  <c:v>9.7280395178514638</c:v>
                </c:pt>
                <c:pt idx="268">
                  <c:v>9.8212768288055337</c:v>
                </c:pt>
                <c:pt idx="269">
                  <c:v>9.7776397400195343</c:v>
                </c:pt>
                <c:pt idx="270">
                  <c:v>9.7714239686643207</c:v>
                </c:pt>
                <c:pt idx="271">
                  <c:v>9.7672388513922357</c:v>
                </c:pt>
                <c:pt idx="272">
                  <c:v>9.74243418494469</c:v>
                </c:pt>
                <c:pt idx="273">
                  <c:v>9.6873697891259205</c:v>
                </c:pt>
                <c:pt idx="274">
                  <c:v>9.7554215898258381</c:v>
                </c:pt>
                <c:pt idx="275">
                  <c:v>9.6423227115517669</c:v>
                </c:pt>
                <c:pt idx="276">
                  <c:v>9.6300590638513341</c:v>
                </c:pt>
                <c:pt idx="277">
                  <c:v>9.6136938342111371</c:v>
                </c:pt>
                <c:pt idx="278">
                  <c:v>9.6320651699584445</c:v>
                </c:pt>
                <c:pt idx="279">
                  <c:v>9.6894134566603078</c:v>
                </c:pt>
                <c:pt idx="280">
                  <c:v>9.670915491984001</c:v>
                </c:pt>
                <c:pt idx="281">
                  <c:v>9.6298835182293399</c:v>
                </c:pt>
                <c:pt idx="282">
                  <c:v>9.6115130506373418</c:v>
                </c:pt>
                <c:pt idx="283">
                  <c:v>9.69349808087326</c:v>
                </c:pt>
                <c:pt idx="284">
                  <c:v>9.724434484451379</c:v>
                </c:pt>
                <c:pt idx="285">
                  <c:v>9.7596041720800812</c:v>
                </c:pt>
                <c:pt idx="286">
                  <c:v>9.7161432786184676</c:v>
                </c:pt>
                <c:pt idx="287">
                  <c:v>9.6196962941980342</c:v>
                </c:pt>
                <c:pt idx="288">
                  <c:v>9.7120637471463276</c:v>
                </c:pt>
                <c:pt idx="289">
                  <c:v>9.6844941942889733</c:v>
                </c:pt>
                <c:pt idx="290">
                  <c:v>9.6659694328440651</c:v>
                </c:pt>
                <c:pt idx="291">
                  <c:v>9.5872985549911753</c:v>
                </c:pt>
                <c:pt idx="292">
                  <c:v>9.5506800021631602</c:v>
                </c:pt>
                <c:pt idx="293">
                  <c:v>9.6959075524135336</c:v>
                </c:pt>
                <c:pt idx="294">
                  <c:v>9.6464752263341751</c:v>
                </c:pt>
                <c:pt idx="295">
                  <c:v>9.6403165311650305</c:v>
                </c:pt>
                <c:pt idx="296">
                  <c:v>9.5545652560631762</c:v>
                </c:pt>
                <c:pt idx="297">
                  <c:v>9.5952478131685108</c:v>
                </c:pt>
                <c:pt idx="298">
                  <c:v>9.5403133106053826</c:v>
                </c:pt>
                <c:pt idx="299">
                  <c:v>9.5403133106053826</c:v>
                </c:pt>
                <c:pt idx="300">
                  <c:v>9.5403133106053826</c:v>
                </c:pt>
                <c:pt idx="301">
                  <c:v>9.6628139542020843</c:v>
                </c:pt>
                <c:pt idx="302">
                  <c:v>9.5402464434392993</c:v>
                </c:pt>
                <c:pt idx="303">
                  <c:v>9.5763015701894556</c:v>
                </c:pt>
                <c:pt idx="304">
                  <c:v>9.6499804555708586</c:v>
                </c:pt>
                <c:pt idx="305">
                  <c:v>9.6723641759910777</c:v>
                </c:pt>
                <c:pt idx="306">
                  <c:v>9.561593653300708</c:v>
                </c:pt>
                <c:pt idx="307">
                  <c:v>9.5788243434767519</c:v>
                </c:pt>
                <c:pt idx="308">
                  <c:v>9.4149358777163599</c:v>
                </c:pt>
                <c:pt idx="309">
                  <c:v>9.5296350490491992</c:v>
                </c:pt>
                <c:pt idx="310">
                  <c:v>9.5357323175537729</c:v>
                </c:pt>
                <c:pt idx="311">
                  <c:v>9.5702496312543079</c:v>
                </c:pt>
                <c:pt idx="312">
                  <c:v>9.5580082929139873</c:v>
                </c:pt>
                <c:pt idx="313">
                  <c:v>9.5396799329259689</c:v>
                </c:pt>
                <c:pt idx="314">
                  <c:v>9.5947863356057166</c:v>
                </c:pt>
                <c:pt idx="315">
                  <c:v>9.5396799329259689</c:v>
                </c:pt>
                <c:pt idx="316">
                  <c:v>9.5092220400711387</c:v>
                </c:pt>
                <c:pt idx="317">
                  <c:v>9.4546774844172514</c:v>
                </c:pt>
                <c:pt idx="318">
                  <c:v>9.5763770458796955</c:v>
                </c:pt>
                <c:pt idx="319">
                  <c:v>9.5441761859590244</c:v>
                </c:pt>
                <c:pt idx="320">
                  <c:v>9.5380672474353432</c:v>
                </c:pt>
                <c:pt idx="321">
                  <c:v>9.4556077497550532</c:v>
                </c:pt>
                <c:pt idx="322">
                  <c:v>9.5224876673354224</c:v>
                </c:pt>
                <c:pt idx="323">
                  <c:v>9.5211312391607912</c:v>
                </c:pt>
                <c:pt idx="324">
                  <c:v>9.5272402997025853</c:v>
                </c:pt>
                <c:pt idx="325">
                  <c:v>9.4698712132027403</c:v>
                </c:pt>
                <c:pt idx="326">
                  <c:v>9.4577392546307184</c:v>
                </c:pt>
                <c:pt idx="327">
                  <c:v>9.429633951032816</c:v>
                </c:pt>
                <c:pt idx="328">
                  <c:v>9.5085372576007732</c:v>
                </c:pt>
                <c:pt idx="329">
                  <c:v>9.5124063557160241</c:v>
                </c:pt>
                <c:pt idx="330">
                  <c:v>9.4758764942258225</c:v>
                </c:pt>
                <c:pt idx="331">
                  <c:v>9.5124063557160241</c:v>
                </c:pt>
                <c:pt idx="332">
                  <c:v>9.4819535988366539</c:v>
                </c:pt>
                <c:pt idx="333">
                  <c:v>9.5107002528639093</c:v>
                </c:pt>
                <c:pt idx="334">
                  <c:v>9.5229088839753366</c:v>
                </c:pt>
                <c:pt idx="335">
                  <c:v>9.4262553085863718</c:v>
                </c:pt>
                <c:pt idx="336">
                  <c:v>9.4262553085863718</c:v>
                </c:pt>
                <c:pt idx="337">
                  <c:v>9.3933483949360514</c:v>
                </c:pt>
                <c:pt idx="338">
                  <c:v>9.2974293723230677</c:v>
                </c:pt>
                <c:pt idx="339">
                  <c:v>9.3718516337026347</c:v>
                </c:pt>
                <c:pt idx="340">
                  <c:v>9.3538208440703823</c:v>
                </c:pt>
                <c:pt idx="341">
                  <c:v>9.4841051438168584</c:v>
                </c:pt>
                <c:pt idx="342">
                  <c:v>9.3030795349959678</c:v>
                </c:pt>
                <c:pt idx="343">
                  <c:v>9.4277797756652113</c:v>
                </c:pt>
                <c:pt idx="344">
                  <c:v>9.3674139940085261</c:v>
                </c:pt>
                <c:pt idx="345">
                  <c:v>9.4073956221577966</c:v>
                </c:pt>
                <c:pt idx="346">
                  <c:v>9.4255483171618248</c:v>
                </c:pt>
                <c:pt idx="347">
                  <c:v>9.4399065495567545</c:v>
                </c:pt>
                <c:pt idx="348">
                  <c:v>9.4277797756652113</c:v>
                </c:pt>
                <c:pt idx="349">
                  <c:v>9.3848360283941865</c:v>
                </c:pt>
                <c:pt idx="350">
                  <c:v>9.4210858005198048</c:v>
                </c:pt>
                <c:pt idx="351">
                  <c:v>9.3196076869612412</c:v>
                </c:pt>
                <c:pt idx="352">
                  <c:v>9.4039252989508277</c:v>
                </c:pt>
                <c:pt idx="353">
                  <c:v>9.3091487742734316</c:v>
                </c:pt>
                <c:pt idx="354">
                  <c:v>9.3511899114434538</c:v>
                </c:pt>
                <c:pt idx="355">
                  <c:v>9.345903490160536</c:v>
                </c:pt>
                <c:pt idx="356">
                  <c:v>9.2919093250815052</c:v>
                </c:pt>
                <c:pt idx="357">
                  <c:v>9.3895761990574993</c:v>
                </c:pt>
                <c:pt idx="358">
                  <c:v>9.2515477443772092</c:v>
                </c:pt>
                <c:pt idx="359">
                  <c:v>9.345903490160536</c:v>
                </c:pt>
                <c:pt idx="360">
                  <c:v>9.2620675663198444</c:v>
                </c:pt>
                <c:pt idx="361">
                  <c:v>9.3120943463421852</c:v>
                </c:pt>
                <c:pt idx="362">
                  <c:v>9.3180905274856922</c:v>
                </c:pt>
                <c:pt idx="363">
                  <c:v>9.3541611158042812</c:v>
                </c:pt>
                <c:pt idx="364">
                  <c:v>9.4025060668990132</c:v>
                </c:pt>
                <c:pt idx="365">
                  <c:v>9.3202128619024798</c:v>
                </c:pt>
                <c:pt idx="366">
                  <c:v>9.2425540490822762</c:v>
                </c:pt>
                <c:pt idx="367">
                  <c:v>9.1960643262120136</c:v>
                </c:pt>
                <c:pt idx="368">
                  <c:v>9.2316751549272116</c:v>
                </c:pt>
                <c:pt idx="369">
                  <c:v>9.2530831761629102</c:v>
                </c:pt>
                <c:pt idx="370">
                  <c:v>9.217346322972368</c:v>
                </c:pt>
                <c:pt idx="371">
                  <c:v>9.1926679766267085</c:v>
                </c:pt>
                <c:pt idx="372">
                  <c:v>9.2045281574840825</c:v>
                </c:pt>
                <c:pt idx="373">
                  <c:v>9.2617882763275805</c:v>
                </c:pt>
                <c:pt idx="374">
                  <c:v>9.2379141853904514</c:v>
                </c:pt>
                <c:pt idx="375">
                  <c:v>9.3241050088105766</c:v>
                </c:pt>
                <c:pt idx="376">
                  <c:v>9.198595869568237</c:v>
                </c:pt>
                <c:pt idx="377">
                  <c:v>9.2237062328444139</c:v>
                </c:pt>
                <c:pt idx="378">
                  <c:v>9.2475394872990648</c:v>
                </c:pt>
                <c:pt idx="379">
                  <c:v>9.259482736562477</c:v>
                </c:pt>
                <c:pt idx="380">
                  <c:v>9.2535088889959631</c:v>
                </c:pt>
                <c:pt idx="381">
                  <c:v>9.3104904391381229</c:v>
                </c:pt>
                <c:pt idx="382">
                  <c:v>9.2147816974664849</c:v>
                </c:pt>
                <c:pt idx="383">
                  <c:v>9.1709306926079481</c:v>
                </c:pt>
                <c:pt idx="384">
                  <c:v>9.2602982101762503</c:v>
                </c:pt>
                <c:pt idx="385">
                  <c:v>9.0674706985546525</c:v>
                </c:pt>
                <c:pt idx="386">
                  <c:v>9.1913067114834934</c:v>
                </c:pt>
                <c:pt idx="387">
                  <c:v>9.1866183633014096</c:v>
                </c:pt>
                <c:pt idx="388">
                  <c:v>9.2163762474701443</c:v>
                </c:pt>
                <c:pt idx="389">
                  <c:v>9.1050455248521498</c:v>
                </c:pt>
                <c:pt idx="390">
                  <c:v>9.087423796934571</c:v>
                </c:pt>
                <c:pt idx="391">
                  <c:v>9.1050455248521498</c:v>
                </c:pt>
                <c:pt idx="392">
                  <c:v>9.1286023395861413</c:v>
                </c:pt>
                <c:pt idx="393">
                  <c:v>9.2116064324246931</c:v>
                </c:pt>
                <c:pt idx="394">
                  <c:v>9.2175685985591187</c:v>
                </c:pt>
                <c:pt idx="395">
                  <c:v>9.1794846307931586</c:v>
                </c:pt>
                <c:pt idx="396">
                  <c:v>9.1854231453653181</c:v>
                </c:pt>
                <c:pt idx="397">
                  <c:v>9.1759381846415451</c:v>
                </c:pt>
                <c:pt idx="398">
                  <c:v>9.1403717983637982</c:v>
                </c:pt>
                <c:pt idx="399">
                  <c:v>9.1172242385295341</c:v>
                </c:pt>
                <c:pt idx="400">
                  <c:v>9.1054215853247182</c:v>
                </c:pt>
                <c:pt idx="401">
                  <c:v>9.0207308471319987</c:v>
                </c:pt>
                <c:pt idx="402">
                  <c:v>9.0910772154887542</c:v>
                </c:pt>
                <c:pt idx="403">
                  <c:v>9.0579290525703176</c:v>
                </c:pt>
                <c:pt idx="404">
                  <c:v>9.0520659439561602</c:v>
                </c:pt>
                <c:pt idx="405">
                  <c:v>9.0896906833029298</c:v>
                </c:pt>
                <c:pt idx="406">
                  <c:v>9.0661712234191896</c:v>
                </c:pt>
                <c:pt idx="407">
                  <c:v>9.094519429850898</c:v>
                </c:pt>
                <c:pt idx="408">
                  <c:v>9.118120770699063</c:v>
                </c:pt>
                <c:pt idx="409">
                  <c:v>9.1809898409182829</c:v>
                </c:pt>
                <c:pt idx="410">
                  <c:v>9.051016064444493</c:v>
                </c:pt>
                <c:pt idx="411">
                  <c:v>9.1229611778748136</c:v>
                </c:pt>
                <c:pt idx="412">
                  <c:v>9.0993485182939811</c:v>
                </c:pt>
                <c:pt idx="413">
                  <c:v>9.0942754379267221</c:v>
                </c:pt>
                <c:pt idx="414">
                  <c:v>9.1238314553343347</c:v>
                </c:pt>
                <c:pt idx="415">
                  <c:v>9.0384138065710911</c:v>
                </c:pt>
                <c:pt idx="416">
                  <c:v>9.0913813009191689</c:v>
                </c:pt>
                <c:pt idx="417">
                  <c:v>8.9503525131508432</c:v>
                </c:pt>
                <c:pt idx="418">
                  <c:v>9.0085840280008167</c:v>
                </c:pt>
                <c:pt idx="419">
                  <c:v>9.0456372426858795</c:v>
                </c:pt>
                <c:pt idx="420">
                  <c:v>8.952208500911409</c:v>
                </c:pt>
                <c:pt idx="421">
                  <c:v>9.0676584005960699</c:v>
                </c:pt>
                <c:pt idx="422">
                  <c:v>8.9739473762941131</c:v>
                </c:pt>
                <c:pt idx="423">
                  <c:v>9.0415934613928517</c:v>
                </c:pt>
                <c:pt idx="424">
                  <c:v>9.0005901765525778</c:v>
                </c:pt>
                <c:pt idx="425">
                  <c:v>9.0499330691601969</c:v>
                </c:pt>
                <c:pt idx="426">
                  <c:v>9.1089448260572645</c:v>
                </c:pt>
                <c:pt idx="427">
                  <c:v>9.0542983121080312</c:v>
                </c:pt>
                <c:pt idx="428">
                  <c:v>9.1252208551040468</c:v>
                </c:pt>
                <c:pt idx="429">
                  <c:v>8.9072940690971052</c:v>
                </c:pt>
                <c:pt idx="430">
                  <c:v>8.9887190364791376</c:v>
                </c:pt>
                <c:pt idx="431">
                  <c:v>8.9491762742515686</c:v>
                </c:pt>
                <c:pt idx="432">
                  <c:v>8.9259135757269448</c:v>
                </c:pt>
                <c:pt idx="433">
                  <c:v>8.9657041757137463</c:v>
                </c:pt>
                <c:pt idx="434">
                  <c:v>9.012558606258775</c:v>
                </c:pt>
                <c:pt idx="435">
                  <c:v>8.9365640226521066</c:v>
                </c:pt>
                <c:pt idx="436">
                  <c:v>8.8383053061269319</c:v>
                </c:pt>
                <c:pt idx="437">
                  <c:v>8.9216642395368044</c:v>
                </c:pt>
                <c:pt idx="438">
                  <c:v>8.9799376612317001</c:v>
                </c:pt>
                <c:pt idx="439">
                  <c:v>8.9300048835371975</c:v>
                </c:pt>
                <c:pt idx="440">
                  <c:v>8.9125909038201669</c:v>
                </c:pt>
                <c:pt idx="441">
                  <c:v>8.9740904585792407</c:v>
                </c:pt>
                <c:pt idx="442">
                  <c:v>8.9682476836816409</c:v>
                </c:pt>
                <c:pt idx="443">
                  <c:v>8.9336447808662776</c:v>
                </c:pt>
                <c:pt idx="444">
                  <c:v>8.9452899797156178</c:v>
                </c:pt>
                <c:pt idx="445">
                  <c:v>8.8235854330933741</c:v>
                </c:pt>
                <c:pt idx="446">
                  <c:v>8.858137189021134</c:v>
                </c:pt>
                <c:pt idx="447">
                  <c:v>8.8355325120755328</c:v>
                </c:pt>
                <c:pt idx="448">
                  <c:v>8.7781566643547357</c:v>
                </c:pt>
                <c:pt idx="449">
                  <c:v>8.8246383281633491</c:v>
                </c:pt>
                <c:pt idx="450">
                  <c:v>8.9055931317959196</c:v>
                </c:pt>
                <c:pt idx="451">
                  <c:v>8.8797572602762216</c:v>
                </c:pt>
                <c:pt idx="452">
                  <c:v>8.7990689824922406</c:v>
                </c:pt>
                <c:pt idx="453">
                  <c:v>8.9004135747491748</c:v>
                </c:pt>
                <c:pt idx="454">
                  <c:v>8.8195015170321902</c:v>
                </c:pt>
                <c:pt idx="455">
                  <c:v>8.8022745112725786</c:v>
                </c:pt>
                <c:pt idx="456">
                  <c:v>8.8252525351466993</c:v>
                </c:pt>
                <c:pt idx="457">
                  <c:v>8.8310079034853075</c:v>
                </c:pt>
                <c:pt idx="458">
                  <c:v>8.8598501839485628</c:v>
                </c:pt>
                <c:pt idx="459">
                  <c:v>8.7761715232466635</c:v>
                </c:pt>
                <c:pt idx="460">
                  <c:v>8.8855535299527979</c:v>
                </c:pt>
                <c:pt idx="461">
                  <c:v>8.8765819719879548</c:v>
                </c:pt>
                <c:pt idx="462">
                  <c:v>8.8592280602557167</c:v>
                </c:pt>
                <c:pt idx="463">
                  <c:v>8.8946055887371323</c:v>
                </c:pt>
                <c:pt idx="464">
                  <c:v>8.8714177334712083</c:v>
                </c:pt>
                <c:pt idx="465">
                  <c:v>8.9204930177514399</c:v>
                </c:pt>
                <c:pt idx="466">
                  <c:v>8.9146701983697536</c:v>
                </c:pt>
                <c:pt idx="467">
                  <c:v>8.8572368384139679</c:v>
                </c:pt>
                <c:pt idx="468">
                  <c:v>8.8284022784733622</c:v>
                </c:pt>
                <c:pt idx="469">
                  <c:v>8.8888020169826838</c:v>
                </c:pt>
                <c:pt idx="470">
                  <c:v>8.8195015170321902</c:v>
                </c:pt>
                <c:pt idx="471">
                  <c:v>8.8630168718445059</c:v>
                </c:pt>
                <c:pt idx="472">
                  <c:v>8.9444003412841173</c:v>
                </c:pt>
                <c:pt idx="473">
                  <c:v>8.9295199077159957</c:v>
                </c:pt>
                <c:pt idx="474">
                  <c:v>8.9178640722992384</c:v>
                </c:pt>
                <c:pt idx="475">
                  <c:v>8.8772080947203911</c:v>
                </c:pt>
                <c:pt idx="476">
                  <c:v>8.8598501839485628</c:v>
                </c:pt>
                <c:pt idx="477">
                  <c:v>8.8277881594647631</c:v>
                </c:pt>
                <c:pt idx="478">
                  <c:v>8.8797572602762216</c:v>
                </c:pt>
                <c:pt idx="479">
                  <c:v>8.9177948904795326</c:v>
                </c:pt>
                <c:pt idx="480">
                  <c:v>8.9294506437907373</c:v>
                </c:pt>
                <c:pt idx="481">
                  <c:v>8.9036002209697056</c:v>
                </c:pt>
                <c:pt idx="482">
                  <c:v>8.9619529268860845</c:v>
                </c:pt>
                <c:pt idx="483">
                  <c:v>8.8835598970137752</c:v>
                </c:pt>
                <c:pt idx="484">
                  <c:v>8.8546235638363271</c:v>
                </c:pt>
                <c:pt idx="485">
                  <c:v>8.8226484507359402</c:v>
                </c:pt>
                <c:pt idx="486">
                  <c:v>8.8745901028075984</c:v>
                </c:pt>
                <c:pt idx="487">
                  <c:v>8.8714177334712083</c:v>
                </c:pt>
                <c:pt idx="488">
                  <c:v>8.9062259804112749</c:v>
                </c:pt>
                <c:pt idx="489">
                  <c:v>8.8336135996975447</c:v>
                </c:pt>
                <c:pt idx="490">
                  <c:v>8.8972283084707353</c:v>
                </c:pt>
                <c:pt idx="491">
                  <c:v>8.9030378491364335</c:v>
                </c:pt>
                <c:pt idx="492">
                  <c:v>8.8740342463916537</c:v>
                </c:pt>
                <c:pt idx="493">
                  <c:v>8.8252525351466993</c:v>
                </c:pt>
                <c:pt idx="494">
                  <c:v>8.9062259804112749</c:v>
                </c:pt>
                <c:pt idx="495">
                  <c:v>8.8745901028076055</c:v>
                </c:pt>
                <c:pt idx="496">
                  <c:v>8.8688012915265411</c:v>
                </c:pt>
                <c:pt idx="497">
                  <c:v>8.9029687883761834</c:v>
                </c:pt>
                <c:pt idx="498">
                  <c:v>8.8105436413931084</c:v>
                </c:pt>
                <c:pt idx="499">
                  <c:v>8.8399230022853352</c:v>
                </c:pt>
                <c:pt idx="500">
                  <c:v>8.880383311043909</c:v>
                </c:pt>
                <c:pt idx="501">
                  <c:v>8.9678127381375159</c:v>
                </c:pt>
                <c:pt idx="502">
                  <c:v>8.921059335192524</c:v>
                </c:pt>
                <c:pt idx="503">
                  <c:v>8.8714177334712083</c:v>
                </c:pt>
                <c:pt idx="504">
                  <c:v>8.8772080947203911</c:v>
                </c:pt>
                <c:pt idx="505">
                  <c:v>8.8424630608321149</c:v>
                </c:pt>
                <c:pt idx="506">
                  <c:v>8.9003445158535381</c:v>
                </c:pt>
                <c:pt idx="507">
                  <c:v>8.8597814107878801</c:v>
                </c:pt>
                <c:pt idx="508">
                  <c:v>8.9236205464970002</c:v>
                </c:pt>
                <c:pt idx="509">
                  <c:v>8.8881732130488924</c:v>
                </c:pt>
                <c:pt idx="510">
                  <c:v>8.8997820774194469</c:v>
                </c:pt>
                <c:pt idx="511">
                  <c:v>8.9352851877970991</c:v>
                </c:pt>
                <c:pt idx="512">
                  <c:v>8.9061568805721318</c:v>
                </c:pt>
                <c:pt idx="513">
                  <c:v>8.8823753922903848</c:v>
                </c:pt>
                <c:pt idx="514">
                  <c:v>8.9522412133148919</c:v>
                </c:pt>
                <c:pt idx="515">
                  <c:v>8.8476806900033829</c:v>
                </c:pt>
                <c:pt idx="516">
                  <c:v>8.8592280602557132</c:v>
                </c:pt>
                <c:pt idx="517">
                  <c:v>8.8765819719879548</c:v>
                </c:pt>
                <c:pt idx="518">
                  <c:v>8.8997820774194505</c:v>
                </c:pt>
                <c:pt idx="519">
                  <c:v>8.9197868926808574</c:v>
                </c:pt>
                <c:pt idx="520">
                  <c:v>8.8559939563907655</c:v>
                </c:pt>
                <c:pt idx="521">
                  <c:v>8.8502209547580986</c:v>
                </c:pt>
                <c:pt idx="522">
                  <c:v>8.9197868926808574</c:v>
                </c:pt>
                <c:pt idx="523">
                  <c:v>9.3677537622560045</c:v>
                </c:pt>
                <c:pt idx="524">
                  <c:v>9.2348367473045165</c:v>
                </c:pt>
                <c:pt idx="525">
                  <c:v>11.23125219364619</c:v>
                </c:pt>
                <c:pt idx="526">
                  <c:v>11.174135422427051</c:v>
                </c:pt>
                <c:pt idx="527">
                  <c:v>12.430884877507545</c:v>
                </c:pt>
                <c:pt idx="528">
                  <c:v>12.423022336705616</c:v>
                </c:pt>
                <c:pt idx="529">
                  <c:v>12.770730070720152</c:v>
                </c:pt>
                <c:pt idx="530">
                  <c:v>12.835262203701214</c:v>
                </c:pt>
                <c:pt idx="531">
                  <c:v>12.962938801210411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'10-D213'!$D$2:$D$533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'2-D51'!$C$2:$C$533</c:f>
              <c:numCache>
                <c:formatCode>General</c:formatCode>
                <c:ptCount val="532"/>
                <c:pt idx="0">
                  <c:v>10.746354885383438</c:v>
                </c:pt>
                <c:pt idx="1">
                  <c:v>10.693605847582843</c:v>
                </c:pt>
                <c:pt idx="2">
                  <c:v>10.766209542964917</c:v>
                </c:pt>
                <c:pt idx="3">
                  <c:v>10.702601072179565</c:v>
                </c:pt>
                <c:pt idx="4">
                  <c:v>10.709187398790883</c:v>
                </c:pt>
                <c:pt idx="5">
                  <c:v>10.676694276483785</c:v>
                </c:pt>
                <c:pt idx="6">
                  <c:v>10.842213067792841</c:v>
                </c:pt>
                <c:pt idx="7">
                  <c:v>10.70861722113462</c:v>
                </c:pt>
                <c:pt idx="8">
                  <c:v>10.761445831803393</c:v>
                </c:pt>
                <c:pt idx="9">
                  <c:v>10.827063412041111</c:v>
                </c:pt>
                <c:pt idx="10">
                  <c:v>10.734191489337679</c:v>
                </c:pt>
                <c:pt idx="11">
                  <c:v>10.76338288296963</c:v>
                </c:pt>
                <c:pt idx="12">
                  <c:v>10.671105036055458</c:v>
                </c:pt>
                <c:pt idx="13">
                  <c:v>10.712307463275026</c:v>
                </c:pt>
                <c:pt idx="14">
                  <c:v>10.771793380514813</c:v>
                </c:pt>
                <c:pt idx="15">
                  <c:v>10.763973092944161</c:v>
                </c:pt>
                <c:pt idx="16">
                  <c:v>10.704525724642615</c:v>
                </c:pt>
                <c:pt idx="17">
                  <c:v>10.703336941374694</c:v>
                </c:pt>
                <c:pt idx="18">
                  <c:v>10.644248701696243</c:v>
                </c:pt>
                <c:pt idx="19">
                  <c:v>10.716516546914489</c:v>
                </c:pt>
                <c:pt idx="20">
                  <c:v>10.696753824459606</c:v>
                </c:pt>
                <c:pt idx="21">
                  <c:v>10.756162692847154</c:v>
                </c:pt>
                <c:pt idx="22">
                  <c:v>10.677031158120695</c:v>
                </c:pt>
                <c:pt idx="23">
                  <c:v>10.699490985442683</c:v>
                </c:pt>
                <c:pt idx="24">
                  <c:v>10.732462931268431</c:v>
                </c:pt>
                <c:pt idx="25">
                  <c:v>10.710742177515884</c:v>
                </c:pt>
                <c:pt idx="26">
                  <c:v>10.756989477226407</c:v>
                </c:pt>
                <c:pt idx="27">
                  <c:v>10.704153313231298</c:v>
                </c:pt>
                <c:pt idx="28">
                  <c:v>10.677842390654149</c:v>
                </c:pt>
                <c:pt idx="29">
                  <c:v>10.692909978498495</c:v>
                </c:pt>
                <c:pt idx="30">
                  <c:v>10.588215642831047</c:v>
                </c:pt>
                <c:pt idx="31">
                  <c:v>10.767480114489508</c:v>
                </c:pt>
                <c:pt idx="32">
                  <c:v>10.767480114489508</c:v>
                </c:pt>
                <c:pt idx="33">
                  <c:v>10.701413663271737</c:v>
                </c:pt>
                <c:pt idx="34">
                  <c:v>10.754230947760066</c:v>
                </c:pt>
                <c:pt idx="35">
                  <c:v>10.671275769082254</c:v>
                </c:pt>
                <c:pt idx="36">
                  <c:v>10.658155822530711</c:v>
                </c:pt>
                <c:pt idx="37">
                  <c:v>10.701413663271737</c:v>
                </c:pt>
                <c:pt idx="38">
                  <c:v>10.701413663271737</c:v>
                </c:pt>
                <c:pt idx="39">
                  <c:v>10.610564133750419</c:v>
                </c:pt>
                <c:pt idx="40">
                  <c:v>10.58444168609293</c:v>
                </c:pt>
                <c:pt idx="41">
                  <c:v>10.300273877550657</c:v>
                </c:pt>
                <c:pt idx="42">
                  <c:v>10.344883028680581</c:v>
                </c:pt>
                <c:pt idx="43">
                  <c:v>10.288574360349292</c:v>
                </c:pt>
                <c:pt idx="44">
                  <c:v>10.288574360349292</c:v>
                </c:pt>
                <c:pt idx="45">
                  <c:v>10.317478711425744</c:v>
                </c:pt>
                <c:pt idx="46">
                  <c:v>10.374979312797841</c:v>
                </c:pt>
                <c:pt idx="47">
                  <c:v>10.539991311109077</c:v>
                </c:pt>
                <c:pt idx="48">
                  <c:v>10.481647949881763</c:v>
                </c:pt>
                <c:pt idx="49">
                  <c:v>10.670694046195234</c:v>
                </c:pt>
                <c:pt idx="50">
                  <c:v>10.783193939592215</c:v>
                </c:pt>
                <c:pt idx="51">
                  <c:v>10.932189538986732</c:v>
                </c:pt>
                <c:pt idx="52">
                  <c:v>10.905211010789326</c:v>
                </c:pt>
                <c:pt idx="53">
                  <c:v>10.819237815180074</c:v>
                </c:pt>
                <c:pt idx="54">
                  <c:v>10.933380705063733</c:v>
                </c:pt>
                <c:pt idx="55">
                  <c:v>10.666613175704784</c:v>
                </c:pt>
                <c:pt idx="56">
                  <c:v>10.726004636648916</c:v>
                </c:pt>
                <c:pt idx="57">
                  <c:v>10.639140318235299</c:v>
                </c:pt>
                <c:pt idx="58">
                  <c:v>10.541108633012577</c:v>
                </c:pt>
                <c:pt idx="59">
                  <c:v>10.523821046028258</c:v>
                </c:pt>
                <c:pt idx="60">
                  <c:v>10.478468352314446</c:v>
                </c:pt>
                <c:pt idx="61">
                  <c:v>10.56067891726193</c:v>
                </c:pt>
                <c:pt idx="62">
                  <c:v>10.50864937068431</c:v>
                </c:pt>
                <c:pt idx="63">
                  <c:v>10.50949133651539</c:v>
                </c:pt>
                <c:pt idx="64">
                  <c:v>10.568056386663216</c:v>
                </c:pt>
                <c:pt idx="65">
                  <c:v>10.533615615245694</c:v>
                </c:pt>
                <c:pt idx="66">
                  <c:v>10.553147480986787</c:v>
                </c:pt>
                <c:pt idx="67">
                  <c:v>10.538186549247403</c:v>
                </c:pt>
                <c:pt idx="68">
                  <c:v>10.525180726407106</c:v>
                </c:pt>
                <c:pt idx="69">
                  <c:v>10.473333900369353</c:v>
                </c:pt>
                <c:pt idx="70">
                  <c:v>10.525180726407106</c:v>
                </c:pt>
                <c:pt idx="71">
                  <c:v>10.488774878406149</c:v>
                </c:pt>
                <c:pt idx="72">
                  <c:v>10.534256504088528</c:v>
                </c:pt>
                <c:pt idx="73">
                  <c:v>10.502731024799424</c:v>
                </c:pt>
                <c:pt idx="74">
                  <c:v>10.509231411805679</c:v>
                </c:pt>
                <c:pt idx="75">
                  <c:v>10.476587690221601</c:v>
                </c:pt>
                <c:pt idx="76">
                  <c:v>10.489560627716358</c:v>
                </c:pt>
                <c:pt idx="77">
                  <c:v>10.522836164547831</c:v>
                </c:pt>
                <c:pt idx="78">
                  <c:v>10.399862207618176</c:v>
                </c:pt>
                <c:pt idx="79">
                  <c:v>10.467195711666067</c:v>
                </c:pt>
                <c:pt idx="80">
                  <c:v>10.506136786723964</c:v>
                </c:pt>
                <c:pt idx="81">
                  <c:v>10.434866673437524</c:v>
                </c:pt>
                <c:pt idx="82">
                  <c:v>10.591061283321983</c:v>
                </c:pt>
                <c:pt idx="83">
                  <c:v>10.473674788162498</c:v>
                </c:pt>
                <c:pt idx="84">
                  <c:v>10.454250842307012</c:v>
                </c:pt>
                <c:pt idx="85">
                  <c:v>10.446637765853808</c:v>
                </c:pt>
                <c:pt idx="86">
                  <c:v>10.485500370740668</c:v>
                </c:pt>
                <c:pt idx="87">
                  <c:v>10.484369077968125</c:v>
                </c:pt>
                <c:pt idx="88">
                  <c:v>10.406706744204845</c:v>
                </c:pt>
                <c:pt idx="89">
                  <c:v>10.422683818104026</c:v>
                </c:pt>
                <c:pt idx="90">
                  <c:v>10.468019986080243</c:v>
                </c:pt>
                <c:pt idx="91">
                  <c:v>10.383707118504262</c:v>
                </c:pt>
                <c:pt idx="92">
                  <c:v>10.435337180307549</c:v>
                </c:pt>
                <c:pt idx="93">
                  <c:v>10.335019236210012</c:v>
                </c:pt>
                <c:pt idx="94">
                  <c:v>10.457476144854249</c:v>
                </c:pt>
                <c:pt idx="95">
                  <c:v>10.269344417404929</c:v>
                </c:pt>
                <c:pt idx="96">
                  <c:v>10.429676283800873</c:v>
                </c:pt>
                <c:pt idx="97">
                  <c:v>10.525304010397946</c:v>
                </c:pt>
                <c:pt idx="98">
                  <c:v>10.531840937897364</c:v>
                </c:pt>
                <c:pt idx="99">
                  <c:v>10.494583564161676</c:v>
                </c:pt>
                <c:pt idx="100">
                  <c:v>10.468566924726094</c:v>
                </c:pt>
                <c:pt idx="101">
                  <c:v>10.36206652043658</c:v>
                </c:pt>
                <c:pt idx="102">
                  <c:v>10.400695964230817</c:v>
                </c:pt>
                <c:pt idx="103">
                  <c:v>10.312060216301969</c:v>
                </c:pt>
                <c:pt idx="104">
                  <c:v>10.344115310699282</c:v>
                </c:pt>
                <c:pt idx="105">
                  <c:v>10.314145563274932</c:v>
                </c:pt>
                <c:pt idx="106">
                  <c:v>10.320553274389095</c:v>
                </c:pt>
                <c:pt idx="107">
                  <c:v>10.290157045184502</c:v>
                </c:pt>
                <c:pt idx="108">
                  <c:v>10.302946888612954</c:v>
                </c:pt>
                <c:pt idx="109">
                  <c:v>10.326722437548209</c:v>
                </c:pt>
                <c:pt idx="110">
                  <c:v>10.333140607309637</c:v>
                </c:pt>
                <c:pt idx="111">
                  <c:v>10.301093949317464</c:v>
                </c:pt>
                <c:pt idx="112">
                  <c:v>10.455933055733906</c:v>
                </c:pt>
                <c:pt idx="113">
                  <c:v>10.508121817563737</c:v>
                </c:pt>
                <c:pt idx="114">
                  <c:v>10.436437071650214</c:v>
                </c:pt>
                <c:pt idx="115">
                  <c:v>10.39110403956226</c:v>
                </c:pt>
                <c:pt idx="116">
                  <c:v>10.371742809595899</c:v>
                </c:pt>
                <c:pt idx="117">
                  <c:v>10.319430061434291</c:v>
                </c:pt>
                <c:pt idx="118">
                  <c:v>10.351567310035549</c:v>
                </c:pt>
                <c:pt idx="119">
                  <c:v>10.240335071923869</c:v>
                </c:pt>
                <c:pt idx="120">
                  <c:v>10.34926403227194</c:v>
                </c:pt>
                <c:pt idx="121">
                  <c:v>10.298288483682253</c:v>
                </c:pt>
                <c:pt idx="122">
                  <c:v>10.24712898046398</c:v>
                </c:pt>
                <c:pt idx="123">
                  <c:v>10.295277353435663</c:v>
                </c:pt>
                <c:pt idx="124">
                  <c:v>10.225014458274732</c:v>
                </c:pt>
                <c:pt idx="125">
                  <c:v>10.249476730362161</c:v>
                </c:pt>
                <c:pt idx="126">
                  <c:v>10.307087040596128</c:v>
                </c:pt>
                <c:pt idx="127">
                  <c:v>10.269384034371271</c:v>
                </c:pt>
                <c:pt idx="128">
                  <c:v>10.327126281597703</c:v>
                </c:pt>
                <c:pt idx="129">
                  <c:v>10.318777204023043</c:v>
                </c:pt>
                <c:pt idx="130">
                  <c:v>10.184718555144341</c:v>
                </c:pt>
                <c:pt idx="131">
                  <c:v>10.278437483889682</c:v>
                </c:pt>
                <c:pt idx="132">
                  <c:v>10.368511452910356</c:v>
                </c:pt>
                <c:pt idx="133">
                  <c:v>10.164182079874504</c:v>
                </c:pt>
                <c:pt idx="134">
                  <c:v>10.246849940152018</c:v>
                </c:pt>
                <c:pt idx="135">
                  <c:v>10.184691211137991</c:v>
                </c:pt>
                <c:pt idx="136">
                  <c:v>10.165659061159833</c:v>
                </c:pt>
                <c:pt idx="137">
                  <c:v>10.247933476680032</c:v>
                </c:pt>
                <c:pt idx="138">
                  <c:v>10.196903594226072</c:v>
                </c:pt>
                <c:pt idx="139">
                  <c:v>10.301943470445403</c:v>
                </c:pt>
                <c:pt idx="140">
                  <c:v>10.237819735396798</c:v>
                </c:pt>
                <c:pt idx="141">
                  <c:v>10.136146576598847</c:v>
                </c:pt>
                <c:pt idx="142">
                  <c:v>10.237819735396798</c:v>
                </c:pt>
                <c:pt idx="143">
                  <c:v>10.384060361922378</c:v>
                </c:pt>
                <c:pt idx="144">
                  <c:v>10.172257922456698</c:v>
                </c:pt>
                <c:pt idx="145">
                  <c:v>10.30910286496956</c:v>
                </c:pt>
                <c:pt idx="146">
                  <c:v>10.206626616157454</c:v>
                </c:pt>
                <c:pt idx="147">
                  <c:v>10.232846901898041</c:v>
                </c:pt>
                <c:pt idx="148">
                  <c:v>10.207329870582875</c:v>
                </c:pt>
                <c:pt idx="149">
                  <c:v>10.245418193832778</c:v>
                </c:pt>
                <c:pt idx="150">
                  <c:v>10.245418193832778</c:v>
                </c:pt>
                <c:pt idx="151">
                  <c:v>10.078782566895592</c:v>
                </c:pt>
                <c:pt idx="152">
                  <c:v>10.180073900312525</c:v>
                </c:pt>
                <c:pt idx="153">
                  <c:v>10.194282231974999</c:v>
                </c:pt>
                <c:pt idx="154">
                  <c:v>10.137063150240429</c:v>
                </c:pt>
                <c:pt idx="155">
                  <c:v>10.097251540609999</c:v>
                </c:pt>
                <c:pt idx="156">
                  <c:v>10.295004572122492</c:v>
                </c:pt>
                <c:pt idx="157">
                  <c:v>10.212964207624712</c:v>
                </c:pt>
                <c:pt idx="158">
                  <c:v>10.117575159972514</c:v>
                </c:pt>
                <c:pt idx="159">
                  <c:v>10.08478654822445</c:v>
                </c:pt>
                <c:pt idx="160">
                  <c:v>10.122690698249237</c:v>
                </c:pt>
                <c:pt idx="161">
                  <c:v>10.082924730939967</c:v>
                </c:pt>
                <c:pt idx="162">
                  <c:v>10.254726731527048</c:v>
                </c:pt>
                <c:pt idx="163">
                  <c:v>10.178104372889592</c:v>
                </c:pt>
                <c:pt idx="164">
                  <c:v>10.114603032730638</c:v>
                </c:pt>
                <c:pt idx="165">
                  <c:v>10.112973706201636</c:v>
                </c:pt>
                <c:pt idx="166">
                  <c:v>10.049815701113637</c:v>
                </c:pt>
                <c:pt idx="167">
                  <c:v>10.075658807552962</c:v>
                </c:pt>
                <c:pt idx="168">
                  <c:v>10.056732667739265</c:v>
                </c:pt>
                <c:pt idx="169">
                  <c:v>10.093377944737316</c:v>
                </c:pt>
                <c:pt idx="170">
                  <c:v>10.156890751258986</c:v>
                </c:pt>
                <c:pt idx="171">
                  <c:v>10.10790626767327</c:v>
                </c:pt>
                <c:pt idx="172">
                  <c:v>10.095237429036674</c:v>
                </c:pt>
                <c:pt idx="173">
                  <c:v>10.11866031229804</c:v>
                </c:pt>
                <c:pt idx="174">
                  <c:v>10.080660212505029</c:v>
                </c:pt>
                <c:pt idx="175">
                  <c:v>10.197090545747178</c:v>
                </c:pt>
                <c:pt idx="176">
                  <c:v>10.139656595741943</c:v>
                </c:pt>
                <c:pt idx="177">
                  <c:v>10.114865114990884</c:v>
                </c:pt>
                <c:pt idx="178">
                  <c:v>10.045343731875377</c:v>
                </c:pt>
                <c:pt idx="179">
                  <c:v>10.194511102136403</c:v>
                </c:pt>
                <c:pt idx="180">
                  <c:v>10.130685052236503</c:v>
                </c:pt>
                <c:pt idx="181">
                  <c:v>10.000767374485795</c:v>
                </c:pt>
                <c:pt idx="182">
                  <c:v>10.101787444639257</c:v>
                </c:pt>
                <c:pt idx="183">
                  <c:v>9.9923118165933893</c:v>
                </c:pt>
                <c:pt idx="184">
                  <c:v>10.055286640810221</c:v>
                </c:pt>
                <c:pt idx="185">
                  <c:v>9.9503946999570392</c:v>
                </c:pt>
                <c:pt idx="186">
                  <c:v>10.006782643286556</c:v>
                </c:pt>
                <c:pt idx="187">
                  <c:v>9.9797700829727969</c:v>
                </c:pt>
                <c:pt idx="188">
                  <c:v>10.150589256910923</c:v>
                </c:pt>
                <c:pt idx="189">
                  <c:v>10.032514973790917</c:v>
                </c:pt>
                <c:pt idx="190">
                  <c:v>10.140334958757421</c:v>
                </c:pt>
                <c:pt idx="191">
                  <c:v>10.05720661069391</c:v>
                </c:pt>
                <c:pt idx="192">
                  <c:v>10.038264207818585</c:v>
                </c:pt>
                <c:pt idx="193">
                  <c:v>9.9985893144711202</c:v>
                </c:pt>
                <c:pt idx="194">
                  <c:v>10.074266085840994</c:v>
                </c:pt>
                <c:pt idx="195">
                  <c:v>9.9841678837669914</c:v>
                </c:pt>
                <c:pt idx="196">
                  <c:v>10.085159236111982</c:v>
                </c:pt>
                <c:pt idx="197">
                  <c:v>9.9453657428713012</c:v>
                </c:pt>
                <c:pt idx="198">
                  <c:v>9.9641576753811858</c:v>
                </c:pt>
                <c:pt idx="199">
                  <c:v>9.9449274525694715</c:v>
                </c:pt>
                <c:pt idx="200">
                  <c:v>9.876336136301779</c:v>
                </c:pt>
                <c:pt idx="201">
                  <c:v>9.9497777656962718</c:v>
                </c:pt>
                <c:pt idx="202">
                  <c:v>9.9372577600995928</c:v>
                </c:pt>
                <c:pt idx="203">
                  <c:v>9.833431371716939</c:v>
                </c:pt>
                <c:pt idx="204">
                  <c:v>9.8830269655648113</c:v>
                </c:pt>
                <c:pt idx="205">
                  <c:v>9.8643958526231792</c:v>
                </c:pt>
                <c:pt idx="206">
                  <c:v>9.9516798855364641</c:v>
                </c:pt>
                <c:pt idx="207">
                  <c:v>9.9535823116730864</c:v>
                </c:pt>
                <c:pt idx="208">
                  <c:v>9.9035914848432682</c:v>
                </c:pt>
                <c:pt idx="209">
                  <c:v>10.035425119391883</c:v>
                </c:pt>
                <c:pt idx="210">
                  <c:v>9.9849708278864728</c:v>
                </c:pt>
                <c:pt idx="211">
                  <c:v>9.9317044558164138</c:v>
                </c:pt>
                <c:pt idx="212">
                  <c:v>9.8817596785584456</c:v>
                </c:pt>
                <c:pt idx="213">
                  <c:v>9.9085478877549278</c:v>
                </c:pt>
                <c:pt idx="214">
                  <c:v>9.9148026730616259</c:v>
                </c:pt>
                <c:pt idx="215">
                  <c:v>9.8574809320912333</c:v>
                </c:pt>
                <c:pt idx="216">
                  <c:v>9.9386936358737223</c:v>
                </c:pt>
                <c:pt idx="217">
                  <c:v>9.8621633212290867</c:v>
                </c:pt>
                <c:pt idx="218">
                  <c:v>9.7939799293222389</c:v>
                </c:pt>
                <c:pt idx="219">
                  <c:v>9.8870897673336575</c:v>
                </c:pt>
                <c:pt idx="220">
                  <c:v>9.9560054907240634</c:v>
                </c:pt>
                <c:pt idx="221">
                  <c:v>9.9438017935955365</c:v>
                </c:pt>
                <c:pt idx="222">
                  <c:v>9.8562935133289038</c:v>
                </c:pt>
                <c:pt idx="223">
                  <c:v>10.027834856690529</c:v>
                </c:pt>
                <c:pt idx="224">
                  <c:v>9.9332165264020169</c:v>
                </c:pt>
                <c:pt idx="225">
                  <c:v>9.8733667813281354</c:v>
                </c:pt>
                <c:pt idx="226">
                  <c:v>9.8858412343649888</c:v>
                </c:pt>
                <c:pt idx="227">
                  <c:v>9.831726572356569</c:v>
                </c:pt>
                <c:pt idx="228">
                  <c:v>9.8131071898499656</c:v>
                </c:pt>
                <c:pt idx="229">
                  <c:v>9.8437664702954049</c:v>
                </c:pt>
                <c:pt idx="230">
                  <c:v>9.6772598789056925</c:v>
                </c:pt>
                <c:pt idx="231">
                  <c:v>9.8152707908084107</c:v>
                </c:pt>
                <c:pt idx="232">
                  <c:v>9.7657516515490599</c:v>
                </c:pt>
                <c:pt idx="233">
                  <c:v>9.753686087258199</c:v>
                </c:pt>
                <c:pt idx="234">
                  <c:v>9.9029114430242711</c:v>
                </c:pt>
                <c:pt idx="235">
                  <c:v>9.8028644639885165</c:v>
                </c:pt>
                <c:pt idx="236">
                  <c:v>9.7410978419231533</c:v>
                </c:pt>
                <c:pt idx="237">
                  <c:v>9.821480612785157</c:v>
                </c:pt>
                <c:pt idx="238">
                  <c:v>9.8152707908084107</c:v>
                </c:pt>
                <c:pt idx="239">
                  <c:v>9.8401367747745443</c:v>
                </c:pt>
                <c:pt idx="240">
                  <c:v>9.8525965144685976</c:v>
                </c:pt>
                <c:pt idx="241">
                  <c:v>9.8494714696286234</c:v>
                </c:pt>
                <c:pt idx="242">
                  <c:v>9.8744491305917208</c:v>
                </c:pt>
                <c:pt idx="243">
                  <c:v>9.7344676698437578</c:v>
                </c:pt>
                <c:pt idx="244">
                  <c:v>9.7591548851562742</c:v>
                </c:pt>
                <c:pt idx="245">
                  <c:v>9.6493569704479949</c:v>
                </c:pt>
                <c:pt idx="246">
                  <c:v>9.8033736826294877</c:v>
                </c:pt>
                <c:pt idx="247">
                  <c:v>9.7189226275655756</c:v>
                </c:pt>
                <c:pt idx="248">
                  <c:v>9.6698148249519651</c:v>
                </c:pt>
                <c:pt idx="249">
                  <c:v>9.7004742686516678</c:v>
                </c:pt>
                <c:pt idx="250">
                  <c:v>9.6636960637181009</c:v>
                </c:pt>
                <c:pt idx="251">
                  <c:v>9.7253454493824858</c:v>
                </c:pt>
                <c:pt idx="252">
                  <c:v>9.8307345019264343</c:v>
                </c:pt>
                <c:pt idx="253">
                  <c:v>9.7356648984415344</c:v>
                </c:pt>
                <c:pt idx="254">
                  <c:v>9.8536859580224085</c:v>
                </c:pt>
                <c:pt idx="255">
                  <c:v>9.774712399059041</c:v>
                </c:pt>
                <c:pt idx="256">
                  <c:v>9.7252784375248016</c:v>
                </c:pt>
                <c:pt idx="257">
                  <c:v>9.7531839159802889</c:v>
                </c:pt>
                <c:pt idx="258">
                  <c:v>9.6669905591075871</c:v>
                </c:pt>
                <c:pt idx="259">
                  <c:v>9.7297488192870958</c:v>
                </c:pt>
                <c:pt idx="260">
                  <c:v>9.6681694819204917</c:v>
                </c:pt>
                <c:pt idx="261">
                  <c:v>9.7093915930876769</c:v>
                </c:pt>
                <c:pt idx="262">
                  <c:v>9.611275449196949</c:v>
                </c:pt>
                <c:pt idx="263">
                  <c:v>9.6561805471029878</c:v>
                </c:pt>
                <c:pt idx="264">
                  <c:v>9.6623126848518339</c:v>
                </c:pt>
                <c:pt idx="265">
                  <c:v>9.6787255005571726</c:v>
                </c:pt>
                <c:pt idx="266">
                  <c:v>9.66644140322156</c:v>
                </c:pt>
                <c:pt idx="267">
                  <c:v>9.6541749859848025</c:v>
                </c:pt>
                <c:pt idx="268">
                  <c:v>9.7033469006614865</c:v>
                </c:pt>
                <c:pt idx="269">
                  <c:v>9.7528036857408615</c:v>
                </c:pt>
                <c:pt idx="270">
                  <c:v>9.697184887020029</c:v>
                </c:pt>
                <c:pt idx="271">
                  <c:v>9.7238777772977834</c:v>
                </c:pt>
                <c:pt idx="272">
                  <c:v>9.7548275307203554</c:v>
                </c:pt>
                <c:pt idx="273">
                  <c:v>9.6076406740014715</c:v>
                </c:pt>
                <c:pt idx="274">
                  <c:v>9.6443457258327037</c:v>
                </c:pt>
                <c:pt idx="275">
                  <c:v>9.5750915510836467</c:v>
                </c:pt>
                <c:pt idx="276">
                  <c:v>9.6300590638513341</c:v>
                </c:pt>
                <c:pt idx="277">
                  <c:v>9.5892606448043658</c:v>
                </c:pt>
                <c:pt idx="278">
                  <c:v>9.6443349208970162</c:v>
                </c:pt>
                <c:pt idx="279">
                  <c:v>9.5790270204710524</c:v>
                </c:pt>
                <c:pt idx="280">
                  <c:v>9.4760819775951273</c:v>
                </c:pt>
                <c:pt idx="281">
                  <c:v>9.6237555937021071</c:v>
                </c:pt>
                <c:pt idx="282">
                  <c:v>9.5931824232844569</c:v>
                </c:pt>
                <c:pt idx="283">
                  <c:v>9.69349808087326</c:v>
                </c:pt>
                <c:pt idx="284">
                  <c:v>9.6811550253934513</c:v>
                </c:pt>
                <c:pt idx="285">
                  <c:v>9.6298835182293399</c:v>
                </c:pt>
                <c:pt idx="286">
                  <c:v>9.6298835182293399</c:v>
                </c:pt>
                <c:pt idx="287">
                  <c:v>9.6074564659287702</c:v>
                </c:pt>
                <c:pt idx="288">
                  <c:v>9.5708430800675153</c:v>
                </c:pt>
                <c:pt idx="289">
                  <c:v>9.4950082370710831</c:v>
                </c:pt>
                <c:pt idx="290">
                  <c:v>9.6106378984517686</c:v>
                </c:pt>
                <c:pt idx="291">
                  <c:v>9.5750746097849575</c:v>
                </c:pt>
                <c:pt idx="292">
                  <c:v>9.4960503701196952</c:v>
                </c:pt>
                <c:pt idx="293">
                  <c:v>9.4636520327984535</c:v>
                </c:pt>
                <c:pt idx="294">
                  <c:v>9.4877990868550466</c:v>
                </c:pt>
                <c:pt idx="295">
                  <c:v>9.5059552771909299</c:v>
                </c:pt>
                <c:pt idx="296">
                  <c:v>9.5667619454486452</c:v>
                </c:pt>
                <c:pt idx="297">
                  <c:v>9.5038893806157194</c:v>
                </c:pt>
                <c:pt idx="298">
                  <c:v>9.5768963106772205</c:v>
                </c:pt>
                <c:pt idx="299">
                  <c:v>9.4857367181781314</c:v>
                </c:pt>
                <c:pt idx="300">
                  <c:v>9.5463994004966271</c:v>
                </c:pt>
                <c:pt idx="301">
                  <c:v>9.5524229706642974</c:v>
                </c:pt>
                <c:pt idx="302">
                  <c:v>9.4796280948904261</c:v>
                </c:pt>
                <c:pt idx="303">
                  <c:v>9.6069225730811194</c:v>
                </c:pt>
                <c:pt idx="304">
                  <c:v>9.5518850379422027</c:v>
                </c:pt>
                <c:pt idx="305">
                  <c:v>9.5067541681196683</c:v>
                </c:pt>
                <c:pt idx="306">
                  <c:v>9.5249939498547747</c:v>
                </c:pt>
                <c:pt idx="307">
                  <c:v>9.4692070697660427</c:v>
                </c:pt>
                <c:pt idx="308">
                  <c:v>9.4510771891499239</c:v>
                </c:pt>
                <c:pt idx="309">
                  <c:v>9.324949081499426</c:v>
                </c:pt>
                <c:pt idx="310">
                  <c:v>9.396614908734529</c:v>
                </c:pt>
                <c:pt idx="311">
                  <c:v>9.497070040808957</c:v>
                </c:pt>
                <c:pt idx="312">
                  <c:v>9.4667675706702035</c:v>
                </c:pt>
                <c:pt idx="313">
                  <c:v>9.4849357831159011</c:v>
                </c:pt>
                <c:pt idx="314">
                  <c:v>9.5031438201278267</c:v>
                </c:pt>
                <c:pt idx="315">
                  <c:v>9.4365753344778227</c:v>
                </c:pt>
                <c:pt idx="316">
                  <c:v>9.5457849069942906</c:v>
                </c:pt>
                <c:pt idx="317">
                  <c:v>9.4546774844172514</c:v>
                </c:pt>
                <c:pt idx="318">
                  <c:v>9.6132363065545388</c:v>
                </c:pt>
                <c:pt idx="319">
                  <c:v>9.4530106476523361</c:v>
                </c:pt>
                <c:pt idx="320">
                  <c:v>9.4047960211304762</c:v>
                </c:pt>
                <c:pt idx="321">
                  <c:v>9.2404474497934217</c:v>
                </c:pt>
                <c:pt idx="322">
                  <c:v>9.3533020286569553</c:v>
                </c:pt>
                <c:pt idx="323">
                  <c:v>9.375853236388739</c:v>
                </c:pt>
                <c:pt idx="324">
                  <c:v>9.3698552270597837</c:v>
                </c:pt>
                <c:pt idx="325">
                  <c:v>9.4033653069716454</c:v>
                </c:pt>
                <c:pt idx="326">
                  <c:v>9.331421325372478</c:v>
                </c:pt>
                <c:pt idx="327">
                  <c:v>9.3275802626169586</c:v>
                </c:pt>
                <c:pt idx="328">
                  <c:v>9.3335484483191102</c:v>
                </c:pt>
                <c:pt idx="329">
                  <c:v>9.4032983776245729</c:v>
                </c:pt>
                <c:pt idx="330">
                  <c:v>9.4637356892580211</c:v>
                </c:pt>
                <c:pt idx="331">
                  <c:v>9.4880351786061397</c:v>
                </c:pt>
                <c:pt idx="332">
                  <c:v>9.4698038594660314</c:v>
                </c:pt>
                <c:pt idx="333">
                  <c:v>9.5412556619616424</c:v>
                </c:pt>
                <c:pt idx="334">
                  <c:v>9.4863369280094201</c:v>
                </c:pt>
                <c:pt idx="335">
                  <c:v>9.4081392524683523</c:v>
                </c:pt>
                <c:pt idx="336">
                  <c:v>9.3840465113935032</c:v>
                </c:pt>
                <c:pt idx="337">
                  <c:v>9.3873203561700205</c:v>
                </c:pt>
                <c:pt idx="338">
                  <c:v>9.3452480478104967</c:v>
                </c:pt>
                <c:pt idx="339">
                  <c:v>9.3899223041225159</c:v>
                </c:pt>
                <c:pt idx="340">
                  <c:v>9.2940044251254115</c:v>
                </c:pt>
                <c:pt idx="341">
                  <c:v>9.3090494959763284</c:v>
                </c:pt>
                <c:pt idx="342">
                  <c:v>9.3210025644553447</c:v>
                </c:pt>
                <c:pt idx="343">
                  <c:v>9.2007296288937148</c:v>
                </c:pt>
                <c:pt idx="344">
                  <c:v>9.2717478795771608</c:v>
                </c:pt>
                <c:pt idx="345">
                  <c:v>9.4255483171618248</c:v>
                </c:pt>
                <c:pt idx="346">
                  <c:v>9.3172321199207957</c:v>
                </c:pt>
                <c:pt idx="347">
                  <c:v>9.3794515468855195</c:v>
                </c:pt>
                <c:pt idx="348">
                  <c:v>9.3254218068738979</c:v>
                </c:pt>
                <c:pt idx="349">
                  <c:v>9.354750242282817</c:v>
                </c:pt>
                <c:pt idx="350">
                  <c:v>9.3969014389144618</c:v>
                </c:pt>
                <c:pt idx="351">
                  <c:v>9.3496208593767047</c:v>
                </c:pt>
                <c:pt idx="352">
                  <c:v>9.2599123753593275</c:v>
                </c:pt>
                <c:pt idx="353">
                  <c:v>9.2494662473294689</c:v>
                </c:pt>
                <c:pt idx="354">
                  <c:v>9.3151413138740171</c:v>
                </c:pt>
                <c:pt idx="355">
                  <c:v>9.226402442404698</c:v>
                </c:pt>
                <c:pt idx="356">
                  <c:v>9.1673091442004484</c:v>
                </c:pt>
                <c:pt idx="357">
                  <c:v>9.245599627504637</c:v>
                </c:pt>
                <c:pt idx="358">
                  <c:v>9.1099921655887055</c:v>
                </c:pt>
                <c:pt idx="359">
                  <c:v>9.3278654035379009</c:v>
                </c:pt>
                <c:pt idx="360">
                  <c:v>9.2739910473911848</c:v>
                </c:pt>
                <c:pt idx="361">
                  <c:v>9.2286114351410458</c:v>
                </c:pt>
                <c:pt idx="362">
                  <c:v>9.3120943463421852</c:v>
                </c:pt>
                <c:pt idx="363">
                  <c:v>9.294132411508734</c:v>
                </c:pt>
                <c:pt idx="364">
                  <c:v>9.3541611158042812</c:v>
                </c:pt>
                <c:pt idx="365">
                  <c:v>9.2366111306929604</c:v>
                </c:pt>
                <c:pt idx="366">
                  <c:v>9.2604091306276395</c:v>
                </c:pt>
                <c:pt idx="367">
                  <c:v>9.1429430530168219</c:v>
                </c:pt>
                <c:pt idx="368">
                  <c:v>9.190144531369965</c:v>
                </c:pt>
                <c:pt idx="369">
                  <c:v>9.1758538334496897</c:v>
                </c:pt>
                <c:pt idx="370">
                  <c:v>9.2590548281288267</c:v>
                </c:pt>
                <c:pt idx="371">
                  <c:v>9.1926679766267085</c:v>
                </c:pt>
                <c:pt idx="372">
                  <c:v>9.1749106152594422</c:v>
                </c:pt>
                <c:pt idx="373">
                  <c:v>9.2022358709194751</c:v>
                </c:pt>
                <c:pt idx="374">
                  <c:v>9.2022358709194751</c:v>
                </c:pt>
                <c:pt idx="375">
                  <c:v>9.1336296214314494</c:v>
                </c:pt>
                <c:pt idx="376">
                  <c:v>9.1808253547028809</c:v>
                </c:pt>
                <c:pt idx="377">
                  <c:v>9.2714437906447191</c:v>
                </c:pt>
                <c:pt idx="378">
                  <c:v>9.15262937936855</c:v>
                </c:pt>
                <c:pt idx="379">
                  <c:v>9.2237062328444139</c:v>
                </c:pt>
                <c:pt idx="380">
                  <c:v>9.1880888259434244</c:v>
                </c:pt>
                <c:pt idx="381">
                  <c:v>9.2266829498564622</c:v>
                </c:pt>
                <c:pt idx="382">
                  <c:v>9.3104904391381229</c:v>
                </c:pt>
                <c:pt idx="383">
                  <c:v>9.1827886028247434</c:v>
                </c:pt>
                <c:pt idx="384">
                  <c:v>9.1295667336815693</c:v>
                </c:pt>
                <c:pt idx="385">
                  <c:v>9.1616461484932934</c:v>
                </c:pt>
                <c:pt idx="386">
                  <c:v>9.0850435077716991</c:v>
                </c:pt>
                <c:pt idx="387">
                  <c:v>9.0862676470722814</c:v>
                </c:pt>
                <c:pt idx="388">
                  <c:v>9.1510553240486487</c:v>
                </c:pt>
                <c:pt idx="389">
                  <c:v>9.1286023395861413</c:v>
                </c:pt>
                <c:pt idx="390">
                  <c:v>9.1286023395861413</c:v>
                </c:pt>
                <c:pt idx="391">
                  <c:v>9.116815175136523</c:v>
                </c:pt>
                <c:pt idx="392">
                  <c:v>9.116815175136523</c:v>
                </c:pt>
                <c:pt idx="393">
                  <c:v>9.087423796934571</c:v>
                </c:pt>
                <c:pt idx="394">
                  <c:v>9.1640693386126557</c:v>
                </c:pt>
                <c:pt idx="395">
                  <c:v>9.1676209033320291</c:v>
                </c:pt>
                <c:pt idx="396">
                  <c:v>9.1380389297387179</c:v>
                </c:pt>
                <c:pt idx="397">
                  <c:v>9.0346230939962631</c:v>
                </c:pt>
                <c:pt idx="398">
                  <c:v>9.152209518192306</c:v>
                </c:pt>
                <c:pt idx="399">
                  <c:v>9.0058076750798435</c:v>
                </c:pt>
                <c:pt idx="400">
                  <c:v>9.0936365892247153</c:v>
                </c:pt>
                <c:pt idx="401">
                  <c:v>9.0851909000733304</c:v>
                </c:pt>
                <c:pt idx="402">
                  <c:v>9.1620583494477934</c:v>
                </c:pt>
                <c:pt idx="403">
                  <c:v>9.1286297146969311</c:v>
                </c:pt>
                <c:pt idx="404">
                  <c:v>9.1404751594486218</c:v>
                </c:pt>
                <c:pt idx="405">
                  <c:v>9.1191892759548328</c:v>
                </c:pt>
                <c:pt idx="406">
                  <c:v>9.1606738018780671</c:v>
                </c:pt>
                <c:pt idx="407">
                  <c:v>9.0592496798310762</c:v>
                </c:pt>
                <c:pt idx="408">
                  <c:v>9.141793048730289</c:v>
                </c:pt>
                <c:pt idx="409">
                  <c:v>9.0921390192161535</c:v>
                </c:pt>
                <c:pt idx="410">
                  <c:v>9.1512615050181623</c:v>
                </c:pt>
                <c:pt idx="411">
                  <c:v>9.2121435520161494</c:v>
                </c:pt>
                <c:pt idx="412">
                  <c:v>9.0406251329506642</c:v>
                </c:pt>
                <c:pt idx="413">
                  <c:v>8.9946106887306119</c:v>
                </c:pt>
                <c:pt idx="414">
                  <c:v>9.0648303423448944</c:v>
                </c:pt>
                <c:pt idx="415">
                  <c:v>9.1447096535216144</c:v>
                </c:pt>
                <c:pt idx="416">
                  <c:v>8.9451282594842958</c:v>
                </c:pt>
                <c:pt idx="417">
                  <c:v>9.0437330998422709</c:v>
                </c:pt>
                <c:pt idx="418">
                  <c:v>9.0085840280008167</c:v>
                </c:pt>
                <c:pt idx="419">
                  <c:v>8.9987826757411931</c:v>
                </c:pt>
                <c:pt idx="420">
                  <c:v>8.9406084525541942</c:v>
                </c:pt>
                <c:pt idx="421">
                  <c:v>9.0794518787873209</c:v>
                </c:pt>
                <c:pt idx="422">
                  <c:v>9.0323845276186283</c:v>
                </c:pt>
                <c:pt idx="423">
                  <c:v>9.0005901765525778</c:v>
                </c:pt>
                <c:pt idx="424">
                  <c:v>8.9481873033222676</c:v>
                </c:pt>
                <c:pt idx="425">
                  <c:v>9.0675898247537869</c:v>
                </c:pt>
                <c:pt idx="426">
                  <c:v>9.0499330691601969</c:v>
                </c:pt>
                <c:pt idx="427">
                  <c:v>9.0778676816139452</c:v>
                </c:pt>
                <c:pt idx="428">
                  <c:v>9.0542983121080312</c:v>
                </c:pt>
                <c:pt idx="429">
                  <c:v>8.9770342600292068</c:v>
                </c:pt>
                <c:pt idx="430">
                  <c:v>9.0004214726508174</c:v>
                </c:pt>
                <c:pt idx="431">
                  <c:v>8.9608340026544635</c:v>
                </c:pt>
                <c:pt idx="432">
                  <c:v>8.9259135757269448</c:v>
                </c:pt>
                <c:pt idx="433">
                  <c:v>8.9017407980879604</c:v>
                </c:pt>
                <c:pt idx="434">
                  <c:v>8.8843881525608293</c:v>
                </c:pt>
                <c:pt idx="435">
                  <c:v>8.9249387600542853</c:v>
                </c:pt>
                <c:pt idx="436">
                  <c:v>8.8959522273409846</c:v>
                </c:pt>
                <c:pt idx="437">
                  <c:v>8.9042678582815693</c:v>
                </c:pt>
                <c:pt idx="438">
                  <c:v>8.8064260356144626</c:v>
                </c:pt>
                <c:pt idx="439">
                  <c:v>8.9067949912615614</c:v>
                </c:pt>
                <c:pt idx="440">
                  <c:v>8.9883373869655294</c:v>
                </c:pt>
                <c:pt idx="441">
                  <c:v>8.9916453713766789</c:v>
                </c:pt>
                <c:pt idx="442">
                  <c:v>8.9332837163078338</c:v>
                </c:pt>
                <c:pt idx="443">
                  <c:v>8.9162099797026535</c:v>
                </c:pt>
                <c:pt idx="444">
                  <c:v>8.9162099797026535</c:v>
                </c:pt>
                <c:pt idx="445">
                  <c:v>8.8754718854675723</c:v>
                </c:pt>
                <c:pt idx="446">
                  <c:v>8.992050494013947</c:v>
                </c:pt>
                <c:pt idx="447">
                  <c:v>8.8991491390424766</c:v>
                </c:pt>
                <c:pt idx="448">
                  <c:v>8.9049588427365407</c:v>
                </c:pt>
                <c:pt idx="449">
                  <c:v>8.8361507934511661</c:v>
                </c:pt>
                <c:pt idx="450">
                  <c:v>8.8534521882594479</c:v>
                </c:pt>
                <c:pt idx="451">
                  <c:v>8.86239482549197</c:v>
                </c:pt>
                <c:pt idx="452">
                  <c:v>8.9320827073603315</c:v>
                </c:pt>
                <c:pt idx="453">
                  <c:v>8.8367676273368598</c:v>
                </c:pt>
                <c:pt idx="454">
                  <c:v>8.8714177334712083</c:v>
                </c:pt>
                <c:pt idx="455">
                  <c:v>8.8946055887371323</c:v>
                </c:pt>
                <c:pt idx="456">
                  <c:v>8.9939461171463506</c:v>
                </c:pt>
                <c:pt idx="457">
                  <c:v>8.8772080947203911</c:v>
                </c:pt>
                <c:pt idx="458">
                  <c:v>8.8483001627768729</c:v>
                </c:pt>
                <c:pt idx="459">
                  <c:v>8.8913542042759257</c:v>
                </c:pt>
                <c:pt idx="460">
                  <c:v>8.9320827073603315</c:v>
                </c:pt>
                <c:pt idx="461">
                  <c:v>8.9698077741940203</c:v>
                </c:pt>
                <c:pt idx="462">
                  <c:v>8.7274802190231107</c:v>
                </c:pt>
                <c:pt idx="463">
                  <c:v>8.8252525351466993</c:v>
                </c:pt>
                <c:pt idx="464">
                  <c:v>8.935354492822098</c:v>
                </c:pt>
                <c:pt idx="465">
                  <c:v>8.839374865284169</c:v>
                </c:pt>
                <c:pt idx="466">
                  <c:v>8.9263202742005046</c:v>
                </c:pt>
                <c:pt idx="467">
                  <c:v>8.8977893711765823</c:v>
                </c:pt>
                <c:pt idx="468">
                  <c:v>8.8919829398504682</c:v>
                </c:pt>
                <c:pt idx="469">
                  <c:v>8.9880667636465024</c:v>
                </c:pt>
                <c:pt idx="470">
                  <c:v>8.8830028541021093</c:v>
                </c:pt>
                <c:pt idx="471">
                  <c:v>9.0089572735728236</c:v>
                </c:pt>
                <c:pt idx="472">
                  <c:v>8.8399230022853299</c:v>
                </c:pt>
                <c:pt idx="473">
                  <c:v>8.9821919117434987</c:v>
                </c:pt>
                <c:pt idx="474">
                  <c:v>8.8367676273368598</c:v>
                </c:pt>
                <c:pt idx="475">
                  <c:v>8.935354492822098</c:v>
                </c:pt>
                <c:pt idx="476">
                  <c:v>8.9939461171463506</c:v>
                </c:pt>
                <c:pt idx="477">
                  <c:v>8.926251049482449</c:v>
                </c:pt>
                <c:pt idx="478">
                  <c:v>9.0496572219448961</c:v>
                </c:pt>
                <c:pt idx="479">
                  <c:v>8.8482314709763692</c:v>
                </c:pt>
                <c:pt idx="480">
                  <c:v>8.8424630608321149</c:v>
                </c:pt>
                <c:pt idx="481">
                  <c:v>8.9912968767146815</c:v>
                </c:pt>
                <c:pt idx="482">
                  <c:v>8.9912968767146815</c:v>
                </c:pt>
                <c:pt idx="483">
                  <c:v>8.8488494577953567</c:v>
                </c:pt>
                <c:pt idx="484">
                  <c:v>8.9768997939046056</c:v>
                </c:pt>
                <c:pt idx="485">
                  <c:v>8.950246733943132</c:v>
                </c:pt>
                <c:pt idx="486">
                  <c:v>8.9268879129389926</c:v>
                </c:pt>
                <c:pt idx="487">
                  <c:v>9.0589177004180215</c:v>
                </c:pt>
                <c:pt idx="488">
                  <c:v>8.9411935301173564</c:v>
                </c:pt>
                <c:pt idx="489">
                  <c:v>8.9848380761612159</c:v>
                </c:pt>
                <c:pt idx="490">
                  <c:v>8.9672357643814919</c:v>
                </c:pt>
                <c:pt idx="491">
                  <c:v>8.9030378491364335</c:v>
                </c:pt>
                <c:pt idx="492">
                  <c:v>8.9088518106352215</c:v>
                </c:pt>
                <c:pt idx="493">
                  <c:v>8.8830028541021093</c:v>
                </c:pt>
                <c:pt idx="494">
                  <c:v>8.9236897693538371</c:v>
                </c:pt>
                <c:pt idx="495">
                  <c:v>8.9385584105366096</c:v>
                </c:pt>
                <c:pt idx="496">
                  <c:v>8.8456899089603684</c:v>
                </c:pt>
                <c:pt idx="497">
                  <c:v>8.8971592886220101</c:v>
                </c:pt>
                <c:pt idx="498">
                  <c:v>8.9437593722714421</c:v>
                </c:pt>
                <c:pt idx="499">
                  <c:v>8.9268879129389962</c:v>
                </c:pt>
                <c:pt idx="500">
                  <c:v>8.9444003412841226</c:v>
                </c:pt>
                <c:pt idx="501">
                  <c:v>8.9502467339431373</c:v>
                </c:pt>
                <c:pt idx="502">
                  <c:v>8.9854190970044616</c:v>
                </c:pt>
                <c:pt idx="503">
                  <c:v>8.8540729849857769</c:v>
                </c:pt>
                <c:pt idx="504">
                  <c:v>8.9645943104047419</c:v>
                </c:pt>
                <c:pt idx="505">
                  <c:v>8.8713488788268755</c:v>
                </c:pt>
                <c:pt idx="506">
                  <c:v>8.9294506437907373</c:v>
                </c:pt>
                <c:pt idx="507">
                  <c:v>8.9586679399852756</c:v>
                </c:pt>
                <c:pt idx="508">
                  <c:v>8.9469676377372416</c:v>
                </c:pt>
                <c:pt idx="509">
                  <c:v>8.9463946312525717</c:v>
                </c:pt>
                <c:pt idx="510">
                  <c:v>9.0227500764302917</c:v>
                </c:pt>
                <c:pt idx="511">
                  <c:v>8.8713488788268755</c:v>
                </c:pt>
                <c:pt idx="512">
                  <c:v>8.9997602185771104</c:v>
                </c:pt>
                <c:pt idx="513">
                  <c:v>9.0050620566028634</c:v>
                </c:pt>
                <c:pt idx="514">
                  <c:v>8.9698077741940168</c:v>
                </c:pt>
                <c:pt idx="515">
                  <c:v>9.0050620566028634</c:v>
                </c:pt>
                <c:pt idx="516">
                  <c:v>8.9991750875225129</c:v>
                </c:pt>
                <c:pt idx="517">
                  <c:v>9.0168495454965871</c:v>
                </c:pt>
                <c:pt idx="518">
                  <c:v>8.8823753922903865</c:v>
                </c:pt>
                <c:pt idx="519">
                  <c:v>8.8617713329029186</c:v>
                </c:pt>
                <c:pt idx="520">
                  <c:v>8.8965277633779749</c:v>
                </c:pt>
                <c:pt idx="521">
                  <c:v>9.0430693674787683</c:v>
                </c:pt>
                <c:pt idx="522">
                  <c:v>8.948960609300963</c:v>
                </c:pt>
                <c:pt idx="523">
                  <c:v>9.3494976110539785</c:v>
                </c:pt>
                <c:pt idx="524">
                  <c:v>9.3555783571485023</c:v>
                </c:pt>
                <c:pt idx="525">
                  <c:v>11.419302805751245</c:v>
                </c:pt>
                <c:pt idx="526">
                  <c:v>11.339286778688331</c:v>
                </c:pt>
                <c:pt idx="527">
                  <c:v>12.549547758423426</c:v>
                </c:pt>
                <c:pt idx="528">
                  <c:v>12.51777079521267</c:v>
                </c:pt>
                <c:pt idx="529">
                  <c:v>12.80294704945244</c:v>
                </c:pt>
                <c:pt idx="530">
                  <c:v>12.990114768667212</c:v>
                </c:pt>
                <c:pt idx="5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'2-D51'!$D$2:$D$533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'3-T109'!$C$2:$C$533</c:f>
              <c:numCache>
                <c:formatCode>General</c:formatCode>
                <c:ptCount val="532"/>
                <c:pt idx="0">
                  <c:v>10.852715495752935</c:v>
                </c:pt>
                <c:pt idx="1">
                  <c:v>10.83268459860561</c:v>
                </c:pt>
                <c:pt idx="2">
                  <c:v>10.766209542964917</c:v>
                </c:pt>
                <c:pt idx="3">
                  <c:v>10.815178249926623</c:v>
                </c:pt>
                <c:pt idx="4">
                  <c:v>10.755416779075412</c:v>
                </c:pt>
                <c:pt idx="5">
                  <c:v>10.769038868085728</c:v>
                </c:pt>
                <c:pt idx="6">
                  <c:v>10.802232005050524</c:v>
                </c:pt>
                <c:pt idx="7">
                  <c:v>10.827885966931898</c:v>
                </c:pt>
                <c:pt idx="8">
                  <c:v>10.761445831803393</c:v>
                </c:pt>
                <c:pt idx="9">
                  <c:v>10.887235497059976</c:v>
                </c:pt>
                <c:pt idx="10">
                  <c:v>10.840403098667622</c:v>
                </c:pt>
                <c:pt idx="11">
                  <c:v>10.789909042596509</c:v>
                </c:pt>
                <c:pt idx="12">
                  <c:v>10.789909042596509</c:v>
                </c:pt>
                <c:pt idx="13">
                  <c:v>10.778425365796622</c:v>
                </c:pt>
                <c:pt idx="14">
                  <c:v>10.771793380514813</c:v>
                </c:pt>
                <c:pt idx="15">
                  <c:v>10.744116999197704</c:v>
                </c:pt>
                <c:pt idx="16">
                  <c:v>10.783869669852098</c:v>
                </c:pt>
                <c:pt idx="17">
                  <c:v>10.769413983511701</c:v>
                </c:pt>
                <c:pt idx="18">
                  <c:v>10.829268377337391</c:v>
                </c:pt>
                <c:pt idx="19">
                  <c:v>10.822599754612403</c:v>
                </c:pt>
                <c:pt idx="20">
                  <c:v>10.909648239392116</c:v>
                </c:pt>
                <c:pt idx="21">
                  <c:v>10.802621138584925</c:v>
                </c:pt>
                <c:pt idx="22">
                  <c:v>10.822599754612403</c:v>
                </c:pt>
                <c:pt idx="23">
                  <c:v>10.752299805604375</c:v>
                </c:pt>
                <c:pt idx="24">
                  <c:v>10.83872868154759</c:v>
                </c:pt>
                <c:pt idx="25">
                  <c:v>10.790158104686995</c:v>
                </c:pt>
                <c:pt idx="26">
                  <c:v>10.618902004539901</c:v>
                </c:pt>
                <c:pt idx="27">
                  <c:v>10.843463370218796</c:v>
                </c:pt>
                <c:pt idx="28">
                  <c:v>10.796805379289673</c:v>
                </c:pt>
                <c:pt idx="29">
                  <c:v>10.792095020951514</c:v>
                </c:pt>
                <c:pt idx="30">
                  <c:v>10.812053632050098</c:v>
                </c:pt>
                <c:pt idx="31">
                  <c:v>10.767480114489508</c:v>
                </c:pt>
                <c:pt idx="32">
                  <c:v>10.80733588210019</c:v>
                </c:pt>
                <c:pt idx="33">
                  <c:v>10.780747299090256</c:v>
                </c:pt>
                <c:pt idx="34">
                  <c:v>10.80733588210019</c:v>
                </c:pt>
                <c:pt idx="35">
                  <c:v>10.783515353139407</c:v>
                </c:pt>
                <c:pt idx="36">
                  <c:v>10.830109774319352</c:v>
                </c:pt>
                <c:pt idx="37">
                  <c:v>10.760853281387483</c:v>
                </c:pt>
                <c:pt idx="38">
                  <c:v>10.85404067813964</c:v>
                </c:pt>
                <c:pt idx="39">
                  <c:v>10.709158017528562</c:v>
                </c:pt>
                <c:pt idx="40">
                  <c:v>10.80209428342515</c:v>
                </c:pt>
                <c:pt idx="41">
                  <c:v>10.447644355490482</c:v>
                </c:pt>
                <c:pt idx="42">
                  <c:v>10.447644355490482</c:v>
                </c:pt>
                <c:pt idx="43">
                  <c:v>10.461725790701335</c:v>
                </c:pt>
                <c:pt idx="44">
                  <c:v>10.507139309532565</c:v>
                </c:pt>
                <c:pt idx="45">
                  <c:v>10.4586577619068</c:v>
                </c:pt>
                <c:pt idx="46">
                  <c:v>10.4586577619068</c:v>
                </c:pt>
                <c:pt idx="47">
                  <c:v>10.598692257902904</c:v>
                </c:pt>
                <c:pt idx="48">
                  <c:v>10.651173973629657</c:v>
                </c:pt>
                <c:pt idx="49">
                  <c:v>10.763245883373131</c:v>
                </c:pt>
                <c:pt idx="50">
                  <c:v>10.91049122296203</c:v>
                </c:pt>
                <c:pt idx="51">
                  <c:v>10.938945820888065</c:v>
                </c:pt>
                <c:pt idx="52">
                  <c:v>10.878306790909495</c:v>
                </c:pt>
                <c:pt idx="53">
                  <c:v>10.97398685952151</c:v>
                </c:pt>
                <c:pt idx="54">
                  <c:v>10.919882680007429</c:v>
                </c:pt>
                <c:pt idx="55">
                  <c:v>10.960491361252524</c:v>
                </c:pt>
                <c:pt idx="56">
                  <c:v>10.78576278654289</c:v>
                </c:pt>
                <c:pt idx="57">
                  <c:v>10.678634714765547</c:v>
                </c:pt>
                <c:pt idx="58">
                  <c:v>10.658867258848305</c:v>
                </c:pt>
                <c:pt idx="59">
                  <c:v>10.628298694507787</c:v>
                </c:pt>
                <c:pt idx="60">
                  <c:v>10.608622191342103</c:v>
                </c:pt>
                <c:pt idx="61">
                  <c:v>10.612992924472715</c:v>
                </c:pt>
                <c:pt idx="62">
                  <c:v>10.626116170818179</c:v>
                </c:pt>
                <c:pt idx="63">
                  <c:v>10.659875760398718</c:v>
                </c:pt>
                <c:pt idx="64">
                  <c:v>10.555010890791308</c:v>
                </c:pt>
                <c:pt idx="65">
                  <c:v>10.527113854003611</c:v>
                </c:pt>
                <c:pt idx="66">
                  <c:v>10.651409139576483</c:v>
                </c:pt>
                <c:pt idx="67">
                  <c:v>10.675825424301422</c:v>
                </c:pt>
                <c:pt idx="68">
                  <c:v>10.551210097094856</c:v>
                </c:pt>
                <c:pt idx="69">
                  <c:v>10.629725826126066</c:v>
                </c:pt>
                <c:pt idx="70">
                  <c:v>10.768693203933385</c:v>
                </c:pt>
                <c:pt idx="71">
                  <c:v>10.625875953277038</c:v>
                </c:pt>
                <c:pt idx="72">
                  <c:v>10.534256504088528</c:v>
                </c:pt>
                <c:pt idx="73">
                  <c:v>10.509231411805679</c:v>
                </c:pt>
                <c:pt idx="74">
                  <c:v>10.541800239787396</c:v>
                </c:pt>
                <c:pt idx="75">
                  <c:v>10.522070810186895</c:v>
                </c:pt>
                <c:pt idx="76">
                  <c:v>10.450694972488231</c:v>
                </c:pt>
                <c:pt idx="77">
                  <c:v>10.483829540155842</c:v>
                </c:pt>
                <c:pt idx="78">
                  <c:v>10.516323912928939</c:v>
                </c:pt>
                <c:pt idx="79">
                  <c:v>10.558308127950244</c:v>
                </c:pt>
                <c:pt idx="80">
                  <c:v>10.48015829912412</c:v>
                </c:pt>
                <c:pt idx="81">
                  <c:v>10.564849740049446</c:v>
                </c:pt>
                <c:pt idx="82">
                  <c:v>10.584501623150807</c:v>
                </c:pt>
                <c:pt idx="83">
                  <c:v>10.545238396867493</c:v>
                </c:pt>
                <c:pt idx="84">
                  <c:v>10.650302447474168</c:v>
                </c:pt>
                <c:pt idx="85">
                  <c:v>10.58335956158686</c:v>
                </c:pt>
                <c:pt idx="86">
                  <c:v>10.629374325034277</c:v>
                </c:pt>
                <c:pt idx="87">
                  <c:v>10.51691792065261</c:v>
                </c:pt>
                <c:pt idx="88">
                  <c:v>10.635029084088021</c:v>
                </c:pt>
                <c:pt idx="89">
                  <c:v>10.533166554239639</c:v>
                </c:pt>
                <c:pt idx="90">
                  <c:v>10.605350424120083</c:v>
                </c:pt>
                <c:pt idx="91">
                  <c:v>10.474246601809815</c:v>
                </c:pt>
                <c:pt idx="92">
                  <c:v>10.461258917112888</c:v>
                </c:pt>
                <c:pt idx="93">
                  <c:v>10.46396565917156</c:v>
                </c:pt>
                <c:pt idx="94">
                  <c:v>10.431562750305057</c:v>
                </c:pt>
                <c:pt idx="95">
                  <c:v>10.527205669713114</c:v>
                </c:pt>
                <c:pt idx="96">
                  <c:v>10.501098963385033</c:v>
                </c:pt>
                <c:pt idx="97">
                  <c:v>10.499201504257361</c:v>
                </c:pt>
                <c:pt idx="98">
                  <c:v>10.564593636425851</c:v>
                </c:pt>
                <c:pt idx="99">
                  <c:v>10.475064351067935</c:v>
                </c:pt>
                <c:pt idx="100">
                  <c:v>10.527205669713114</c:v>
                </c:pt>
                <c:pt idx="101">
                  <c:v>10.550264728715566</c:v>
                </c:pt>
                <c:pt idx="102">
                  <c:v>10.53062048546812</c:v>
                </c:pt>
                <c:pt idx="103">
                  <c:v>10.460433188859607</c:v>
                </c:pt>
                <c:pt idx="104">
                  <c:v>10.460433188859607</c:v>
                </c:pt>
                <c:pt idx="105">
                  <c:v>10.436651721239581</c:v>
                </c:pt>
                <c:pt idx="106">
                  <c:v>10.514859684273258</c:v>
                </c:pt>
                <c:pt idx="107">
                  <c:v>10.405903285449991</c:v>
                </c:pt>
                <c:pt idx="108">
                  <c:v>10.380057352897666</c:v>
                </c:pt>
                <c:pt idx="109">
                  <c:v>10.436437071650214</c:v>
                </c:pt>
                <c:pt idx="110">
                  <c:v>10.429947436196246</c:v>
                </c:pt>
                <c:pt idx="111">
                  <c:v>10.41698167359475</c:v>
                </c:pt>
                <c:pt idx="112">
                  <c:v>10.455933055733906</c:v>
                </c:pt>
                <c:pt idx="113">
                  <c:v>10.488516928419099</c:v>
                </c:pt>
                <c:pt idx="114">
                  <c:v>10.371742809595899</c:v>
                </c:pt>
                <c:pt idx="115">
                  <c:v>10.547455019647224</c:v>
                </c:pt>
                <c:pt idx="116">
                  <c:v>10.488516928419099</c:v>
                </c:pt>
                <c:pt idx="117">
                  <c:v>10.43564742854562</c:v>
                </c:pt>
                <c:pt idx="118">
                  <c:v>10.429152720545552</c:v>
                </c:pt>
                <c:pt idx="119">
                  <c:v>10.420436040360894</c:v>
                </c:pt>
                <c:pt idx="120">
                  <c:v>10.452968038204114</c:v>
                </c:pt>
                <c:pt idx="121">
                  <c:v>10.394981995785891</c:v>
                </c:pt>
                <c:pt idx="122">
                  <c:v>10.311122746637588</c:v>
                </c:pt>
                <c:pt idx="123">
                  <c:v>10.372542144178919</c:v>
                </c:pt>
                <c:pt idx="124">
                  <c:v>10.359619807136685</c:v>
                </c:pt>
                <c:pt idx="125">
                  <c:v>10.403909284205437</c:v>
                </c:pt>
                <c:pt idx="126">
                  <c:v>10.41040021986981</c:v>
                </c:pt>
                <c:pt idx="127">
                  <c:v>10.430677636591117</c:v>
                </c:pt>
                <c:pt idx="128">
                  <c:v>10.340007046817441</c:v>
                </c:pt>
                <c:pt idx="129">
                  <c:v>10.448286108921534</c:v>
                </c:pt>
                <c:pt idx="130">
                  <c:v>10.363899636586583</c:v>
                </c:pt>
                <c:pt idx="131">
                  <c:v>10.349135873262528</c:v>
                </c:pt>
                <c:pt idx="132">
                  <c:v>10.433390948907457</c:v>
                </c:pt>
                <c:pt idx="133">
                  <c:v>10.433982848512862</c:v>
                </c:pt>
                <c:pt idx="134">
                  <c:v>10.356087795832497</c:v>
                </c:pt>
                <c:pt idx="135">
                  <c:v>10.383704333724985</c:v>
                </c:pt>
                <c:pt idx="136">
                  <c:v>10.331932241633822</c:v>
                </c:pt>
                <c:pt idx="137">
                  <c:v>10.350852696245862</c:v>
                </c:pt>
                <c:pt idx="138">
                  <c:v>10.350852696245862</c:v>
                </c:pt>
                <c:pt idx="139">
                  <c:v>10.327718877623131</c:v>
                </c:pt>
                <c:pt idx="140">
                  <c:v>10.289082830038968</c:v>
                </c:pt>
                <c:pt idx="141">
                  <c:v>10.340633726680263</c:v>
                </c:pt>
                <c:pt idx="142">
                  <c:v>10.37948735205739</c:v>
                </c:pt>
                <c:pt idx="143">
                  <c:v>10.338722630493798</c:v>
                </c:pt>
                <c:pt idx="144">
                  <c:v>10.384060361922378</c:v>
                </c:pt>
                <c:pt idx="145">
                  <c:v>10.412735033413661</c:v>
                </c:pt>
                <c:pt idx="146">
                  <c:v>10.464991227460983</c:v>
                </c:pt>
                <c:pt idx="147">
                  <c:v>10.419998367551685</c:v>
                </c:pt>
                <c:pt idx="148">
                  <c:v>10.433046714985908</c:v>
                </c:pt>
                <c:pt idx="149">
                  <c:v>10.29037185881349</c:v>
                </c:pt>
                <c:pt idx="150">
                  <c:v>10.207061773109727</c:v>
                </c:pt>
                <c:pt idx="151">
                  <c:v>10.34711527434405</c:v>
                </c:pt>
                <c:pt idx="152">
                  <c:v>10.288946668613528</c:v>
                </c:pt>
                <c:pt idx="153">
                  <c:v>10.374631076386178</c:v>
                </c:pt>
                <c:pt idx="154">
                  <c:v>10.245447688555515</c:v>
                </c:pt>
                <c:pt idx="155">
                  <c:v>10.282115869817964</c:v>
                </c:pt>
                <c:pt idx="156">
                  <c:v>10.230742418449033</c:v>
                </c:pt>
                <c:pt idx="157">
                  <c:v>10.302905818228748</c:v>
                </c:pt>
                <c:pt idx="158">
                  <c:v>10.136572913242553</c:v>
                </c:pt>
                <c:pt idx="159">
                  <c:v>10.269475072027575</c:v>
                </c:pt>
                <c:pt idx="160">
                  <c:v>10.256616733599365</c:v>
                </c:pt>
                <c:pt idx="161">
                  <c:v>10.235476356221167</c:v>
                </c:pt>
                <c:pt idx="162">
                  <c:v>10.248305415784348</c:v>
                </c:pt>
                <c:pt idx="163">
                  <c:v>10.33234408365468</c:v>
                </c:pt>
                <c:pt idx="164">
                  <c:v>10.351808937352978</c:v>
                </c:pt>
                <c:pt idx="165">
                  <c:v>10.298670704739026</c:v>
                </c:pt>
                <c:pt idx="166">
                  <c:v>10.195746179699549</c:v>
                </c:pt>
                <c:pt idx="167">
                  <c:v>10.132677373751079</c:v>
                </c:pt>
                <c:pt idx="168">
                  <c:v>10.21567956423446</c:v>
                </c:pt>
                <c:pt idx="169">
                  <c:v>10.208025155574369</c:v>
                </c:pt>
                <c:pt idx="170">
                  <c:v>10.240131772663691</c:v>
                </c:pt>
                <c:pt idx="171">
                  <c:v>10.242015302393108</c:v>
                </c:pt>
                <c:pt idx="172">
                  <c:v>10.235583799542267</c:v>
                </c:pt>
                <c:pt idx="173">
                  <c:v>10.291670386981588</c:v>
                </c:pt>
                <c:pt idx="174">
                  <c:v>10.252936564941276</c:v>
                </c:pt>
                <c:pt idx="175">
                  <c:v>10.177905245447057</c:v>
                </c:pt>
                <c:pt idx="176">
                  <c:v>10.326043017127287</c:v>
                </c:pt>
                <c:pt idx="177">
                  <c:v>10.29428706174081</c:v>
                </c:pt>
                <c:pt idx="178">
                  <c:v>10.339703923188919</c:v>
                </c:pt>
                <c:pt idx="179">
                  <c:v>10.271703418047117</c:v>
                </c:pt>
                <c:pt idx="180">
                  <c:v>10.22016862681218</c:v>
                </c:pt>
                <c:pt idx="181">
                  <c:v>10.261946884890884</c:v>
                </c:pt>
                <c:pt idx="182">
                  <c:v>10.191124808655614</c:v>
                </c:pt>
                <c:pt idx="183">
                  <c:v>10.240461944290027</c:v>
                </c:pt>
                <c:pt idx="184">
                  <c:v>10.131447375041418</c:v>
                </c:pt>
                <c:pt idx="185">
                  <c:v>10.210207203015267</c:v>
                </c:pt>
                <c:pt idx="186">
                  <c:v>10.139757454056497</c:v>
                </c:pt>
                <c:pt idx="187">
                  <c:v>10.176175508351905</c:v>
                </c:pt>
                <c:pt idx="188">
                  <c:v>10.214692161962049</c:v>
                </c:pt>
                <c:pt idx="189">
                  <c:v>10.159497619717502</c:v>
                </c:pt>
                <c:pt idx="190">
                  <c:v>10.217232426429646</c:v>
                </c:pt>
                <c:pt idx="191">
                  <c:v>10.229517066629587</c:v>
                </c:pt>
                <c:pt idx="192">
                  <c:v>10.178116019235993</c:v>
                </c:pt>
                <c:pt idx="193">
                  <c:v>10.105988339099838</c:v>
                </c:pt>
                <c:pt idx="194">
                  <c:v>10.311711496649767</c:v>
                </c:pt>
                <c:pt idx="195">
                  <c:v>10.072472512788828</c:v>
                </c:pt>
                <c:pt idx="196">
                  <c:v>10.264689698790882</c:v>
                </c:pt>
                <c:pt idx="197">
                  <c:v>10.167120715845071</c:v>
                </c:pt>
                <c:pt idx="198">
                  <c:v>10.160707570900984</c:v>
                </c:pt>
                <c:pt idx="199">
                  <c:v>10.001446457769926</c:v>
                </c:pt>
                <c:pt idx="200">
                  <c:v>10.096453262968099</c:v>
                </c:pt>
                <c:pt idx="201">
                  <c:v>10.037917610077205</c:v>
                </c:pt>
                <c:pt idx="202">
                  <c:v>10.133335419442069</c:v>
                </c:pt>
                <c:pt idx="203">
                  <c:v>10.03983472529332</c:v>
                </c:pt>
                <c:pt idx="204">
                  <c:v>10.077885444058534</c:v>
                </c:pt>
                <c:pt idx="205">
                  <c:v>10.08424311257164</c:v>
                </c:pt>
                <c:pt idx="206">
                  <c:v>10.103343449763191</c:v>
                </c:pt>
                <c:pt idx="207">
                  <c:v>10.111648669896487</c:v>
                </c:pt>
                <c:pt idx="208">
                  <c:v>10.060760353293318</c:v>
                </c:pt>
                <c:pt idx="209">
                  <c:v>10.220761667555358</c:v>
                </c:pt>
                <c:pt idx="210">
                  <c:v>10.182098617725622</c:v>
                </c:pt>
                <c:pt idx="211">
                  <c:v>10.134360236523394</c:v>
                </c:pt>
                <c:pt idx="212">
                  <c:v>10.134360236523394</c:v>
                </c:pt>
                <c:pt idx="213">
                  <c:v>9.9335938232244487</c:v>
                </c:pt>
                <c:pt idx="214">
                  <c:v>10.142987425478045</c:v>
                </c:pt>
                <c:pt idx="215">
                  <c:v>10.07786442272681</c:v>
                </c:pt>
                <c:pt idx="216">
                  <c:v>9.9575423230804834</c:v>
                </c:pt>
                <c:pt idx="217">
                  <c:v>9.9748950123594877</c:v>
                </c:pt>
                <c:pt idx="218">
                  <c:v>10.057221641362862</c:v>
                </c:pt>
                <c:pt idx="219">
                  <c:v>9.9812005550057616</c:v>
                </c:pt>
                <c:pt idx="220">
                  <c:v>10.08270843316464</c:v>
                </c:pt>
                <c:pt idx="221">
                  <c:v>10.013176058453459</c:v>
                </c:pt>
                <c:pt idx="222">
                  <c:v>10.044891622835069</c:v>
                </c:pt>
                <c:pt idx="223">
                  <c:v>10.053239227052881</c:v>
                </c:pt>
                <c:pt idx="224">
                  <c:v>10.097873739833098</c:v>
                </c:pt>
                <c:pt idx="225">
                  <c:v>9.9989178799709659</c:v>
                </c:pt>
                <c:pt idx="226">
                  <c:v>9.9673612246133931</c:v>
                </c:pt>
                <c:pt idx="227">
                  <c:v>9.9758121059913059</c:v>
                </c:pt>
                <c:pt idx="228">
                  <c:v>9.9317077460853671</c:v>
                </c:pt>
                <c:pt idx="229">
                  <c:v>10.03895713579417</c:v>
                </c:pt>
                <c:pt idx="230">
                  <c:v>9.9628810230638507</c:v>
                </c:pt>
                <c:pt idx="231">
                  <c:v>9.8339135996089961</c:v>
                </c:pt>
                <c:pt idx="232">
                  <c:v>9.9403178679583402</c:v>
                </c:pt>
                <c:pt idx="233">
                  <c:v>9.9280333072127398</c:v>
                </c:pt>
                <c:pt idx="234">
                  <c:v>9.8841174853160592</c:v>
                </c:pt>
                <c:pt idx="235">
                  <c:v>10.028930111906114</c:v>
                </c:pt>
                <c:pt idx="236">
                  <c:v>9.9151643524867463</c:v>
                </c:pt>
                <c:pt idx="237">
                  <c:v>10.035294034929867</c:v>
                </c:pt>
                <c:pt idx="238">
                  <c:v>9.9971796930890751</c:v>
                </c:pt>
                <c:pt idx="239">
                  <c:v>10.048035763589025</c:v>
                </c:pt>
                <c:pt idx="240">
                  <c:v>10.009866042980644</c:v>
                </c:pt>
                <c:pt idx="241">
                  <c:v>9.9750830519567817</c:v>
                </c:pt>
                <c:pt idx="242">
                  <c:v>9.8619513222299453</c:v>
                </c:pt>
                <c:pt idx="243">
                  <c:v>9.8274113033766106</c:v>
                </c:pt>
                <c:pt idx="244">
                  <c:v>9.8648705404686297</c:v>
                </c:pt>
                <c:pt idx="245">
                  <c:v>9.8220421948577297</c:v>
                </c:pt>
                <c:pt idx="246">
                  <c:v>9.8845634924443733</c:v>
                </c:pt>
                <c:pt idx="247">
                  <c:v>9.9245047296581852</c:v>
                </c:pt>
                <c:pt idx="248">
                  <c:v>9.9119050612470918</c:v>
                </c:pt>
                <c:pt idx="249">
                  <c:v>9.7931143276156263</c:v>
                </c:pt>
                <c:pt idx="250">
                  <c:v>9.8179875457450709</c:v>
                </c:pt>
                <c:pt idx="251">
                  <c:v>9.843218329379674</c:v>
                </c:pt>
                <c:pt idx="252">
                  <c:v>9.9185021600388961</c:v>
                </c:pt>
                <c:pt idx="253">
                  <c:v>9.8599425391755755</c:v>
                </c:pt>
                <c:pt idx="254">
                  <c:v>9.8411863689584216</c:v>
                </c:pt>
                <c:pt idx="255">
                  <c:v>9.7499599131055597</c:v>
                </c:pt>
                <c:pt idx="256">
                  <c:v>9.8619101057759355</c:v>
                </c:pt>
                <c:pt idx="257">
                  <c:v>9.8090544556750654</c:v>
                </c:pt>
                <c:pt idx="258">
                  <c:v>9.7593738519347379</c:v>
                </c:pt>
                <c:pt idx="259">
                  <c:v>9.748309442992392</c:v>
                </c:pt>
                <c:pt idx="260">
                  <c:v>9.7793334905138867</c:v>
                </c:pt>
                <c:pt idx="261">
                  <c:v>9.7526746701263676</c:v>
                </c:pt>
                <c:pt idx="262">
                  <c:v>9.7217358406464456</c:v>
                </c:pt>
                <c:pt idx="263">
                  <c:v>9.7921155862151963</c:v>
                </c:pt>
                <c:pt idx="264">
                  <c:v>9.6255859142685409</c:v>
                </c:pt>
                <c:pt idx="265">
                  <c:v>9.7033469006614865</c:v>
                </c:pt>
                <c:pt idx="266">
                  <c:v>9.7095133653607455</c:v>
                </c:pt>
                <c:pt idx="267">
                  <c:v>9.6787255005571726</c:v>
                </c:pt>
                <c:pt idx="268">
                  <c:v>9.7528036857408615</c:v>
                </c:pt>
                <c:pt idx="269">
                  <c:v>9.8150293478920307</c:v>
                </c:pt>
                <c:pt idx="270">
                  <c:v>9.7156842863183766</c:v>
                </c:pt>
                <c:pt idx="271">
                  <c:v>9.7858896276018719</c:v>
                </c:pt>
                <c:pt idx="272">
                  <c:v>9.74243418494469</c:v>
                </c:pt>
                <c:pt idx="273">
                  <c:v>9.6997024698196821</c:v>
                </c:pt>
                <c:pt idx="274">
                  <c:v>9.6812101462804279</c:v>
                </c:pt>
                <c:pt idx="275">
                  <c:v>9.5994774546218977</c:v>
                </c:pt>
                <c:pt idx="276">
                  <c:v>9.6669033851721604</c:v>
                </c:pt>
                <c:pt idx="277">
                  <c:v>9.6014684103166221</c:v>
                </c:pt>
                <c:pt idx="278">
                  <c:v>9.6689278753261583</c:v>
                </c:pt>
                <c:pt idx="279">
                  <c:v>9.670915491984001</c:v>
                </c:pt>
                <c:pt idx="280">
                  <c:v>9.707951841631095</c:v>
                </c:pt>
                <c:pt idx="281">
                  <c:v>9.6298835182293399</c:v>
                </c:pt>
                <c:pt idx="282">
                  <c:v>9.5931824232844569</c:v>
                </c:pt>
                <c:pt idx="283">
                  <c:v>9.7120463939837425</c:v>
                </c:pt>
                <c:pt idx="284">
                  <c:v>9.6380953329438874</c:v>
                </c:pt>
                <c:pt idx="285">
                  <c:v>9.6421526992640754</c:v>
                </c:pt>
                <c:pt idx="286">
                  <c:v>9.6298835182293399</c:v>
                </c:pt>
                <c:pt idx="287">
                  <c:v>9.6503736220475904</c:v>
                </c:pt>
                <c:pt idx="288">
                  <c:v>9.6811625539358186</c:v>
                </c:pt>
                <c:pt idx="289">
                  <c:v>9.6659694328440651</c:v>
                </c:pt>
                <c:pt idx="290">
                  <c:v>9.6229024507480823</c:v>
                </c:pt>
                <c:pt idx="291">
                  <c:v>9.5689693053542548</c:v>
                </c:pt>
                <c:pt idx="292">
                  <c:v>9.5445924204614112</c:v>
                </c:pt>
                <c:pt idx="293">
                  <c:v>9.5850902945121419</c:v>
                </c:pt>
                <c:pt idx="294">
                  <c:v>9.5180813379455085</c:v>
                </c:pt>
                <c:pt idx="295">
                  <c:v>9.5302249937945014</c:v>
                </c:pt>
                <c:pt idx="296">
                  <c:v>9.4877990868550466</c:v>
                </c:pt>
                <c:pt idx="297">
                  <c:v>9.5585848568102847</c:v>
                </c:pt>
                <c:pt idx="298">
                  <c:v>9.5707880498490923</c:v>
                </c:pt>
                <c:pt idx="299">
                  <c:v>9.5403133106053826</c:v>
                </c:pt>
                <c:pt idx="300">
                  <c:v>9.67523724321026</c:v>
                </c:pt>
                <c:pt idx="301">
                  <c:v>9.4977675114864333</c:v>
                </c:pt>
                <c:pt idx="302">
                  <c:v>9.5280875904710065</c:v>
                </c:pt>
                <c:pt idx="303">
                  <c:v>9.6130602046308393</c:v>
                </c:pt>
                <c:pt idx="304">
                  <c:v>9.6130602046308393</c:v>
                </c:pt>
                <c:pt idx="305">
                  <c:v>9.5310827588676226</c:v>
                </c:pt>
                <c:pt idx="306">
                  <c:v>9.5554825436204567</c:v>
                </c:pt>
                <c:pt idx="307">
                  <c:v>9.4149358777163599</c:v>
                </c:pt>
                <c:pt idx="308">
                  <c:v>9.4631593754397212</c:v>
                </c:pt>
                <c:pt idx="309">
                  <c:v>9.4749598166368507</c:v>
                </c:pt>
                <c:pt idx="310">
                  <c:v>9.4992155394799465</c:v>
                </c:pt>
                <c:pt idx="311">
                  <c:v>9.4849357831159011</c:v>
                </c:pt>
                <c:pt idx="312">
                  <c:v>9.5457849069942906</c:v>
                </c:pt>
                <c:pt idx="313">
                  <c:v>9.5396799329259689</c:v>
                </c:pt>
                <c:pt idx="314">
                  <c:v>9.521391822808873</c:v>
                </c:pt>
                <c:pt idx="315">
                  <c:v>9.5092220400711387</c:v>
                </c:pt>
                <c:pt idx="316">
                  <c:v>9.5886453927091591</c:v>
                </c:pt>
                <c:pt idx="317">
                  <c:v>9.5274833961127516</c:v>
                </c:pt>
                <c:pt idx="318">
                  <c:v>9.5947863356057166</c:v>
                </c:pt>
                <c:pt idx="319">
                  <c:v>9.4590572737749898</c:v>
                </c:pt>
                <c:pt idx="320">
                  <c:v>9.5564075398252815</c:v>
                </c:pt>
                <c:pt idx="321">
                  <c:v>9.44350568471509</c:v>
                </c:pt>
                <c:pt idx="322">
                  <c:v>9.4859406967450646</c:v>
                </c:pt>
                <c:pt idx="323">
                  <c:v>9.4481724186556963</c:v>
                </c:pt>
                <c:pt idx="324">
                  <c:v>9.4360750474734516</c:v>
                </c:pt>
                <c:pt idx="325">
                  <c:v>9.5124739813108867</c:v>
                </c:pt>
                <c:pt idx="326">
                  <c:v>9.5063744087403119</c:v>
                </c:pt>
                <c:pt idx="327">
                  <c:v>9.4720266080075586</c:v>
                </c:pt>
                <c:pt idx="328">
                  <c:v>9.3634546669663017</c:v>
                </c:pt>
                <c:pt idx="329">
                  <c:v>9.4819535988366539</c:v>
                </c:pt>
                <c:pt idx="330">
                  <c:v>9.5063068220682361</c:v>
                </c:pt>
                <c:pt idx="331">
                  <c:v>9.4576719783108558</c:v>
                </c:pt>
                <c:pt idx="332">
                  <c:v>9.5490982837044651</c:v>
                </c:pt>
                <c:pt idx="333">
                  <c:v>9.4802573026390746</c:v>
                </c:pt>
                <c:pt idx="334">
                  <c:v>9.4681114617122812</c:v>
                </c:pt>
                <c:pt idx="335">
                  <c:v>9.5480585533220026</c:v>
                </c:pt>
                <c:pt idx="336">
                  <c:v>9.5296730136892851</c:v>
                </c:pt>
                <c:pt idx="337">
                  <c:v>9.3933483949360514</c:v>
                </c:pt>
                <c:pt idx="338">
                  <c:v>9.5209717453493248</c:v>
                </c:pt>
                <c:pt idx="339">
                  <c:v>9.3718516337026347</c:v>
                </c:pt>
                <c:pt idx="340">
                  <c:v>9.3718516337026347</c:v>
                </c:pt>
                <c:pt idx="341">
                  <c:v>9.4415061493387746</c:v>
                </c:pt>
                <c:pt idx="342">
                  <c:v>9.3389651114023771</c:v>
                </c:pt>
                <c:pt idx="343">
                  <c:v>9.3734305531608051</c:v>
                </c:pt>
                <c:pt idx="344">
                  <c:v>9.3254218068738979</c:v>
                </c:pt>
                <c:pt idx="345">
                  <c:v>9.3651953748392955</c:v>
                </c:pt>
                <c:pt idx="346">
                  <c:v>9.431608171115716</c:v>
                </c:pt>
                <c:pt idx="347">
                  <c:v>9.3794515468855195</c:v>
                </c:pt>
                <c:pt idx="348">
                  <c:v>9.3915068591480058</c:v>
                </c:pt>
                <c:pt idx="349">
                  <c:v>9.3607585360109962</c:v>
                </c:pt>
                <c:pt idx="350">
                  <c:v>9.3307612272826184</c:v>
                </c:pt>
                <c:pt idx="351">
                  <c:v>9.3616572336526023</c:v>
                </c:pt>
                <c:pt idx="352">
                  <c:v>9.3315996515339847</c:v>
                </c:pt>
                <c:pt idx="353">
                  <c:v>9.2257161460955324</c:v>
                </c:pt>
                <c:pt idx="354">
                  <c:v>9.3451706710069704</c:v>
                </c:pt>
                <c:pt idx="355">
                  <c:v>9.3338736387228494</c:v>
                </c:pt>
                <c:pt idx="356">
                  <c:v>9.363981800085865</c:v>
                </c:pt>
                <c:pt idx="357">
                  <c:v>9.2575002493356493</c:v>
                </c:pt>
                <c:pt idx="358">
                  <c:v>9.3112711219618305</c:v>
                </c:pt>
                <c:pt idx="359">
                  <c:v>9.2680271066123758</c:v>
                </c:pt>
                <c:pt idx="360">
                  <c:v>9.345903490160536</c:v>
                </c:pt>
                <c:pt idx="361">
                  <c:v>9.3061026034904959</c:v>
                </c:pt>
                <c:pt idx="362">
                  <c:v>9.3481381933376451</c:v>
                </c:pt>
                <c:pt idx="363">
                  <c:v>9.3001152936400722</c:v>
                </c:pt>
                <c:pt idx="364">
                  <c:v>9.3180905274856922</c:v>
                </c:pt>
                <c:pt idx="365">
                  <c:v>9.2902556684174193</c:v>
                </c:pt>
                <c:pt idx="366">
                  <c:v>9.3262176374822729</c:v>
                </c:pt>
                <c:pt idx="367">
                  <c:v>9.2257290311751987</c:v>
                </c:pt>
                <c:pt idx="368">
                  <c:v>9.2079170463820272</c:v>
                </c:pt>
                <c:pt idx="369">
                  <c:v>9.2054693625026864</c:v>
                </c:pt>
                <c:pt idx="370">
                  <c:v>9.181768174819684</c:v>
                </c:pt>
                <c:pt idx="371">
                  <c:v>9.198595869568237</c:v>
                </c:pt>
                <c:pt idx="372">
                  <c:v>9.2045281574840825</c:v>
                </c:pt>
                <c:pt idx="373">
                  <c:v>9.131353232842784</c:v>
                </c:pt>
                <c:pt idx="374">
                  <c:v>9.131353232842784</c:v>
                </c:pt>
                <c:pt idx="375">
                  <c:v>9.2461776743384192</c:v>
                </c:pt>
                <c:pt idx="376">
                  <c:v>9.2640939196567587</c:v>
                </c:pt>
                <c:pt idx="377">
                  <c:v>9.2356140002245652</c:v>
                </c:pt>
                <c:pt idx="378">
                  <c:v>9.2415745261472733</c:v>
                </c:pt>
                <c:pt idx="379">
                  <c:v>9.2237062328444139</c:v>
                </c:pt>
                <c:pt idx="380">
                  <c:v>9.1940140604012868</c:v>
                </c:pt>
                <c:pt idx="381">
                  <c:v>9.2624932338932844</c:v>
                </c:pt>
                <c:pt idx="382">
                  <c:v>9.1319657159368219</c:v>
                </c:pt>
                <c:pt idx="383">
                  <c:v>9.1827886028247434</c:v>
                </c:pt>
                <c:pt idx="384">
                  <c:v>9.1650083593749816</c:v>
                </c:pt>
                <c:pt idx="385">
                  <c:v>9.1734970938309743</c:v>
                </c:pt>
                <c:pt idx="386">
                  <c:v>9.2210782954984509</c:v>
                </c:pt>
                <c:pt idx="387">
                  <c:v>9.2283106225743285</c:v>
                </c:pt>
                <c:pt idx="388">
                  <c:v>9.1156509344848597</c:v>
                </c:pt>
                <c:pt idx="389">
                  <c:v>9.1522293791215983</c:v>
                </c:pt>
                <c:pt idx="390">
                  <c:v>9.1996954852423158</c:v>
                </c:pt>
                <c:pt idx="391">
                  <c:v>9.2534356305534171</c:v>
                </c:pt>
                <c:pt idx="392">
                  <c:v>9.1878023490650449</c:v>
                </c:pt>
                <c:pt idx="393">
                  <c:v>9.1818624467191086</c:v>
                </c:pt>
                <c:pt idx="394">
                  <c:v>9.2295063428222939</c:v>
                </c:pt>
                <c:pt idx="395">
                  <c:v>9.2032653565237545</c:v>
                </c:pt>
                <c:pt idx="396">
                  <c:v>9.155774875964358</c:v>
                </c:pt>
                <c:pt idx="397">
                  <c:v>9.1937814265841631</c:v>
                </c:pt>
                <c:pt idx="398">
                  <c:v>9.1403717983637982</c:v>
                </c:pt>
                <c:pt idx="399">
                  <c:v>9.0936365892247153</c:v>
                </c:pt>
                <c:pt idx="400">
                  <c:v>9.1349614186224315</c:v>
                </c:pt>
                <c:pt idx="401">
                  <c:v>9.2097363193350272</c:v>
                </c:pt>
                <c:pt idx="402">
                  <c:v>9.1680023856000652</c:v>
                </c:pt>
                <c:pt idx="403">
                  <c:v>9.1227136647062697</c:v>
                </c:pt>
                <c:pt idx="404">
                  <c:v>9.1168020558131584</c:v>
                </c:pt>
                <c:pt idx="405">
                  <c:v>9.1310197331341456</c:v>
                </c:pt>
                <c:pt idx="406">
                  <c:v>9.1964064028077885</c:v>
                </c:pt>
                <c:pt idx="407">
                  <c:v>9.2192220285736468</c:v>
                </c:pt>
                <c:pt idx="408">
                  <c:v>9.2132389517803279</c:v>
                </c:pt>
                <c:pt idx="409">
                  <c:v>9.1275592346420211</c:v>
                </c:pt>
                <c:pt idx="410">
                  <c:v>9.2467884282865782</c:v>
                </c:pt>
                <c:pt idx="411">
                  <c:v>9.2181249757399026</c:v>
                </c:pt>
                <c:pt idx="412">
                  <c:v>9.2661396359374706</c:v>
                </c:pt>
                <c:pt idx="413">
                  <c:v>9.195222498163746</c:v>
                </c:pt>
                <c:pt idx="414">
                  <c:v>9.2012010614583453</c:v>
                </c:pt>
                <c:pt idx="415">
                  <c:v>9.1032007219191833</c:v>
                </c:pt>
                <c:pt idx="416">
                  <c:v>9.1804643216226829</c:v>
                </c:pt>
                <c:pt idx="417">
                  <c:v>9.1919125238327499</c:v>
                </c:pt>
                <c:pt idx="418">
                  <c:v>9.1145094741629862</c:v>
                </c:pt>
                <c:pt idx="419">
                  <c:v>9.08686713854215</c:v>
                </c:pt>
                <c:pt idx="420">
                  <c:v>9.158056590571876</c:v>
                </c:pt>
                <c:pt idx="421">
                  <c:v>9.1268045476953503</c:v>
                </c:pt>
                <c:pt idx="422">
                  <c:v>9.0323845276186283</c:v>
                </c:pt>
                <c:pt idx="423">
                  <c:v>9.1838335252261043</c:v>
                </c:pt>
                <c:pt idx="424">
                  <c:v>9.1420791637421317</c:v>
                </c:pt>
                <c:pt idx="425">
                  <c:v>9.1326748098767752</c:v>
                </c:pt>
                <c:pt idx="426">
                  <c:v>9.1923160368510413</c:v>
                </c:pt>
                <c:pt idx="427">
                  <c:v>9.2027857833416178</c:v>
                </c:pt>
                <c:pt idx="428">
                  <c:v>9.1728622707934395</c:v>
                </c:pt>
                <c:pt idx="429">
                  <c:v>9.0828366211654856</c:v>
                </c:pt>
                <c:pt idx="430">
                  <c:v>9.071009357284014</c:v>
                </c:pt>
                <c:pt idx="431">
                  <c:v>9.0547346058551241</c:v>
                </c:pt>
                <c:pt idx="432">
                  <c:v>9.0311523859377836</c:v>
                </c:pt>
                <c:pt idx="433">
                  <c:v>9.012558606258775</c:v>
                </c:pt>
                <c:pt idx="434">
                  <c:v>9.0774505685254958</c:v>
                </c:pt>
                <c:pt idx="435">
                  <c:v>9.0715287846917807</c:v>
                </c:pt>
                <c:pt idx="436">
                  <c:v>9.0833768773494583</c:v>
                </c:pt>
                <c:pt idx="437">
                  <c:v>9.0327626265866332</c:v>
                </c:pt>
                <c:pt idx="438">
                  <c:v>9.1395057346206059</c:v>
                </c:pt>
                <c:pt idx="439">
                  <c:v>9.0825951261851472</c:v>
                </c:pt>
                <c:pt idx="440">
                  <c:v>9.0648341980580494</c:v>
                </c:pt>
                <c:pt idx="441">
                  <c:v>9.151457124536682</c:v>
                </c:pt>
                <c:pt idx="442">
                  <c:v>9.091883008543121</c:v>
                </c:pt>
                <c:pt idx="443">
                  <c:v>8.9920476902181878</c:v>
                </c:pt>
                <c:pt idx="444">
                  <c:v>9.0508961384733784</c:v>
                </c:pt>
                <c:pt idx="445">
                  <c:v>8.9627393081673574</c:v>
                </c:pt>
                <c:pt idx="446">
                  <c:v>9.0747207047561638</c:v>
                </c:pt>
                <c:pt idx="447">
                  <c:v>8.963299813960262</c:v>
                </c:pt>
                <c:pt idx="448">
                  <c:v>9.0044043323916476</c:v>
                </c:pt>
                <c:pt idx="449">
                  <c:v>8.958092260841271</c:v>
                </c:pt>
                <c:pt idx="450">
                  <c:v>9.0286551391172676</c:v>
                </c:pt>
                <c:pt idx="451">
                  <c:v>9.0496572219448961</c:v>
                </c:pt>
                <c:pt idx="452">
                  <c:v>8.9320827073603315</c:v>
                </c:pt>
                <c:pt idx="453">
                  <c:v>9.0529884620717151</c:v>
                </c:pt>
                <c:pt idx="454">
                  <c:v>8.9998299777776438</c:v>
                </c:pt>
                <c:pt idx="455">
                  <c:v>9.0175086579418444</c:v>
                </c:pt>
                <c:pt idx="456">
                  <c:v>8.9587374097232448</c:v>
                </c:pt>
                <c:pt idx="457">
                  <c:v>8.9763215559117562</c:v>
                </c:pt>
                <c:pt idx="458">
                  <c:v>9.029317082250417</c:v>
                </c:pt>
                <c:pt idx="459">
                  <c:v>8.949604390206801</c:v>
                </c:pt>
                <c:pt idx="460">
                  <c:v>9.0496572219448961</c:v>
                </c:pt>
                <c:pt idx="461">
                  <c:v>8.9932926279547267</c:v>
                </c:pt>
                <c:pt idx="462">
                  <c:v>9.052320819193568</c:v>
                </c:pt>
                <c:pt idx="463">
                  <c:v>9.047063786703017</c:v>
                </c:pt>
                <c:pt idx="464">
                  <c:v>9.0529884620717151</c:v>
                </c:pt>
                <c:pt idx="465">
                  <c:v>9.1211449325664447</c:v>
                </c:pt>
                <c:pt idx="466">
                  <c:v>8.990714500616221</c:v>
                </c:pt>
                <c:pt idx="467">
                  <c:v>8.9795458176860894</c:v>
                </c:pt>
                <c:pt idx="468">
                  <c:v>9.0503234171421418</c:v>
                </c:pt>
                <c:pt idx="469">
                  <c:v>9.029317082250417</c:v>
                </c:pt>
                <c:pt idx="470">
                  <c:v>9.0529884620717151</c:v>
                </c:pt>
                <c:pt idx="471">
                  <c:v>8.9619529268860791</c:v>
                </c:pt>
                <c:pt idx="472">
                  <c:v>8.997179162349866</c:v>
                </c:pt>
                <c:pt idx="473">
                  <c:v>9.1065165525343232</c:v>
                </c:pt>
                <c:pt idx="474">
                  <c:v>9.0411436686861144</c:v>
                </c:pt>
                <c:pt idx="475">
                  <c:v>9.0826803964191214</c:v>
                </c:pt>
                <c:pt idx="476">
                  <c:v>9.0234106026259333</c:v>
                </c:pt>
                <c:pt idx="477">
                  <c:v>9.08528311445931</c:v>
                </c:pt>
                <c:pt idx="478">
                  <c:v>9.0319058921481243</c:v>
                </c:pt>
                <c:pt idx="479">
                  <c:v>9.05884752499421</c:v>
                </c:pt>
                <c:pt idx="480">
                  <c:v>9.0469936947800527</c:v>
                </c:pt>
                <c:pt idx="481">
                  <c:v>8.9971791623498714</c:v>
                </c:pt>
                <c:pt idx="482">
                  <c:v>9.1098061407979607</c:v>
                </c:pt>
                <c:pt idx="483">
                  <c:v>9.0832834317261764</c:v>
                </c:pt>
                <c:pt idx="484">
                  <c:v>9.0654503383188825</c:v>
                </c:pt>
                <c:pt idx="485">
                  <c:v>9.044400327694861</c:v>
                </c:pt>
                <c:pt idx="486">
                  <c:v>9.044400327694861</c:v>
                </c:pt>
                <c:pt idx="487">
                  <c:v>9.029317082250417</c:v>
                </c:pt>
                <c:pt idx="488">
                  <c:v>9.1005506067265056</c:v>
                </c:pt>
                <c:pt idx="489">
                  <c:v>9.097265519636343</c:v>
                </c:pt>
                <c:pt idx="490">
                  <c:v>9.1151681535776028</c:v>
                </c:pt>
                <c:pt idx="491">
                  <c:v>9.0794043203989485</c:v>
                </c:pt>
                <c:pt idx="492">
                  <c:v>9.0319758609062806</c:v>
                </c:pt>
                <c:pt idx="493">
                  <c:v>9.1005506067265056</c:v>
                </c:pt>
                <c:pt idx="494">
                  <c:v>9.1484076868776558</c:v>
                </c:pt>
                <c:pt idx="495">
                  <c:v>9.0800074035309368</c:v>
                </c:pt>
                <c:pt idx="496">
                  <c:v>9.0681200785645348</c:v>
                </c:pt>
                <c:pt idx="497">
                  <c:v>9.0733895075962607</c:v>
                </c:pt>
                <c:pt idx="498">
                  <c:v>9.0733895075962607</c:v>
                </c:pt>
                <c:pt idx="499">
                  <c:v>9.0444003276948681</c:v>
                </c:pt>
                <c:pt idx="500">
                  <c:v>9.0503234171421472</c:v>
                </c:pt>
                <c:pt idx="501">
                  <c:v>9.0207534751193315</c:v>
                </c:pt>
                <c:pt idx="502">
                  <c:v>9.0562510683456168</c:v>
                </c:pt>
                <c:pt idx="503">
                  <c:v>9.0648515073769946</c:v>
                </c:pt>
                <c:pt idx="504">
                  <c:v>9.1065165525343232</c:v>
                </c:pt>
                <c:pt idx="505">
                  <c:v>9.0945188425365728</c:v>
                </c:pt>
                <c:pt idx="506">
                  <c:v>9.1124165595943403</c:v>
                </c:pt>
                <c:pt idx="507">
                  <c:v>9.05884752499421</c:v>
                </c:pt>
                <c:pt idx="508">
                  <c:v>9.1303558541329988</c:v>
                </c:pt>
                <c:pt idx="509">
                  <c:v>9.1777710180255117</c:v>
                </c:pt>
                <c:pt idx="510">
                  <c:v>9.1118049939765342</c:v>
                </c:pt>
                <c:pt idx="511">
                  <c:v>9.0826100536071124</c:v>
                </c:pt>
                <c:pt idx="512">
                  <c:v>9.0945188425365728</c:v>
                </c:pt>
                <c:pt idx="513">
                  <c:v>9.1058358963539785</c:v>
                </c:pt>
                <c:pt idx="514">
                  <c:v>9.058248624573789</c:v>
                </c:pt>
                <c:pt idx="515">
                  <c:v>9.2261015461394233</c:v>
                </c:pt>
                <c:pt idx="516">
                  <c:v>9.1118049939765342</c:v>
                </c:pt>
                <c:pt idx="517">
                  <c:v>9.1537182594452275</c:v>
                </c:pt>
                <c:pt idx="518">
                  <c:v>9.0820055564035762</c:v>
                </c:pt>
                <c:pt idx="519">
                  <c:v>9.1084434061254669</c:v>
                </c:pt>
                <c:pt idx="520">
                  <c:v>9.0905590976259241</c:v>
                </c:pt>
                <c:pt idx="521">
                  <c:v>9.1503351450874693</c:v>
                </c:pt>
                <c:pt idx="522">
                  <c:v>9.0312425446212927</c:v>
                </c:pt>
                <c:pt idx="523">
                  <c:v>9.5588780215499742</c:v>
                </c:pt>
                <c:pt idx="524">
                  <c:v>9.6403976060338064</c:v>
                </c:pt>
                <c:pt idx="525">
                  <c:v>11.566533166427282</c:v>
                </c:pt>
                <c:pt idx="526">
                  <c:v>11.470575164768706</c:v>
                </c:pt>
                <c:pt idx="527">
                  <c:v>12.669586995224936</c:v>
                </c:pt>
                <c:pt idx="528">
                  <c:v>12.701833181827215</c:v>
                </c:pt>
                <c:pt idx="529">
                  <c:v>13.188981720809812</c:v>
                </c:pt>
                <c:pt idx="530">
                  <c:v>13.130596916139989</c:v>
                </c:pt>
                <c:pt idx="5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'3-T109'!$D$2:$D$533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'4-M245'!$C$2:$C$533</c:f>
              <c:numCache>
                <c:formatCode>General</c:formatCode>
                <c:ptCount val="532"/>
                <c:pt idx="0">
                  <c:v>10.866092214994566</c:v>
                </c:pt>
                <c:pt idx="1">
                  <c:v>10.892900527159647</c:v>
                </c:pt>
                <c:pt idx="2">
                  <c:v>10.879487211877532</c:v>
                </c:pt>
                <c:pt idx="3">
                  <c:v>10.87530726285387</c:v>
                </c:pt>
                <c:pt idx="4">
                  <c:v>10.935807518452281</c:v>
                </c:pt>
                <c:pt idx="5">
                  <c:v>10.909212935964215</c:v>
                </c:pt>
                <c:pt idx="6">
                  <c:v>10.895776296105012</c:v>
                </c:pt>
                <c:pt idx="7">
                  <c:v>10.914937597441307</c:v>
                </c:pt>
                <c:pt idx="8">
                  <c:v>10.955377130937565</c:v>
                </c:pt>
                <c:pt idx="9">
                  <c:v>10.914097571017251</c:v>
                </c:pt>
                <c:pt idx="10">
                  <c:v>10.893944128998164</c:v>
                </c:pt>
                <c:pt idx="11">
                  <c:v>10.896738552190534</c:v>
                </c:pt>
                <c:pt idx="12">
                  <c:v>10.903454205996116</c:v>
                </c:pt>
                <c:pt idx="13">
                  <c:v>10.891862640036807</c:v>
                </c:pt>
                <c:pt idx="14">
                  <c:v>10.918745702218949</c:v>
                </c:pt>
                <c:pt idx="15">
                  <c:v>10.991870951694796</c:v>
                </c:pt>
                <c:pt idx="16">
                  <c:v>11.00544290954659</c:v>
                </c:pt>
                <c:pt idx="17">
                  <c:v>10.882781601824094</c:v>
                </c:pt>
                <c:pt idx="18">
                  <c:v>10.842619279202257</c:v>
                </c:pt>
                <c:pt idx="19">
                  <c:v>10.902924675253407</c:v>
                </c:pt>
                <c:pt idx="20">
                  <c:v>10.889491361607144</c:v>
                </c:pt>
                <c:pt idx="21">
                  <c:v>10.902924675253407</c:v>
                </c:pt>
                <c:pt idx="22">
                  <c:v>10.902924675253407</c:v>
                </c:pt>
                <c:pt idx="23">
                  <c:v>10.845408829070408</c:v>
                </c:pt>
                <c:pt idx="24">
                  <c:v>10.892297944930503</c:v>
                </c:pt>
                <c:pt idx="25">
                  <c:v>10.890344972934168</c:v>
                </c:pt>
                <c:pt idx="26">
                  <c:v>10.816774391731137</c:v>
                </c:pt>
                <c:pt idx="27">
                  <c:v>10.883633844381418</c:v>
                </c:pt>
                <c:pt idx="28">
                  <c:v>10.94420000654817</c:v>
                </c:pt>
                <c:pt idx="29">
                  <c:v>10.919192812367946</c:v>
                </c:pt>
                <c:pt idx="30">
                  <c:v>10.83872868154759</c:v>
                </c:pt>
                <c:pt idx="31">
                  <c:v>10.847354894967722</c:v>
                </c:pt>
                <c:pt idx="32">
                  <c:v>10.934628000943574</c:v>
                </c:pt>
                <c:pt idx="33">
                  <c:v>10.900969406953839</c:v>
                </c:pt>
                <c:pt idx="34">
                  <c:v>10.880829562084049</c:v>
                </c:pt>
                <c:pt idx="35">
                  <c:v>10.903781032891143</c:v>
                </c:pt>
                <c:pt idx="36">
                  <c:v>10.876927309934651</c:v>
                </c:pt>
                <c:pt idx="37">
                  <c:v>10.968402387083795</c:v>
                </c:pt>
                <c:pt idx="38">
                  <c:v>10.900969406953839</c:v>
                </c:pt>
                <c:pt idx="39">
                  <c:v>10.808766783502664</c:v>
                </c:pt>
                <c:pt idx="40">
                  <c:v>10.795426364831023</c:v>
                </c:pt>
                <c:pt idx="41">
                  <c:v>10.531965937196698</c:v>
                </c:pt>
                <c:pt idx="42">
                  <c:v>10.571137235975501</c:v>
                </c:pt>
                <c:pt idx="43">
                  <c:v>10.552771229727485</c:v>
                </c:pt>
                <c:pt idx="44">
                  <c:v>10.605191628650974</c:v>
                </c:pt>
                <c:pt idx="45">
                  <c:v>10.595408468027255</c:v>
                </c:pt>
                <c:pt idx="46">
                  <c:v>10.608535365164165</c:v>
                </c:pt>
                <c:pt idx="47">
                  <c:v>10.690724070851747</c:v>
                </c:pt>
                <c:pt idx="48">
                  <c:v>10.837144422377216</c:v>
                </c:pt>
                <c:pt idx="49">
                  <c:v>10.978163560675027</c:v>
                </c:pt>
                <c:pt idx="50">
                  <c:v>11.053147937770023</c:v>
                </c:pt>
                <c:pt idx="51">
                  <c:v>11.157641832800383</c:v>
                </c:pt>
                <c:pt idx="52">
                  <c:v>11.123148236982098</c:v>
                </c:pt>
                <c:pt idx="53">
                  <c:v>11.138113048534731</c:v>
                </c:pt>
                <c:pt idx="54">
                  <c:v>11.042039915618494</c:v>
                </c:pt>
                <c:pt idx="55">
                  <c:v>10.967274660653928</c:v>
                </c:pt>
                <c:pt idx="56">
                  <c:v>10.866017134097987</c:v>
                </c:pt>
                <c:pt idx="57">
                  <c:v>10.824847028154043</c:v>
                </c:pt>
                <c:pt idx="58">
                  <c:v>10.711670877794148</c:v>
                </c:pt>
                <c:pt idx="59">
                  <c:v>10.674367926129943</c:v>
                </c:pt>
                <c:pt idx="60">
                  <c:v>10.714032265256691</c:v>
                </c:pt>
                <c:pt idx="61">
                  <c:v>10.665593937213405</c:v>
                </c:pt>
                <c:pt idx="62">
                  <c:v>10.738393691551201</c:v>
                </c:pt>
                <c:pt idx="63">
                  <c:v>10.71274107162715</c:v>
                </c:pt>
                <c:pt idx="64">
                  <c:v>10.70611699012321</c:v>
                </c:pt>
                <c:pt idx="65">
                  <c:v>10.797369439818008</c:v>
                </c:pt>
                <c:pt idx="66">
                  <c:v>10.704229822688907</c:v>
                </c:pt>
                <c:pt idx="67">
                  <c:v>10.695650337408392</c:v>
                </c:pt>
                <c:pt idx="68">
                  <c:v>10.795392127536246</c:v>
                </c:pt>
                <c:pt idx="69">
                  <c:v>10.702267738009766</c:v>
                </c:pt>
                <c:pt idx="70">
                  <c:v>10.77536100973383</c:v>
                </c:pt>
                <c:pt idx="71">
                  <c:v>10.652215142778925</c:v>
                </c:pt>
                <c:pt idx="72">
                  <c:v>10.658811284388115</c:v>
                </c:pt>
                <c:pt idx="73">
                  <c:v>10.613846596838613</c:v>
                </c:pt>
                <c:pt idx="74">
                  <c:v>10.567935873356243</c:v>
                </c:pt>
                <c:pt idx="75">
                  <c:v>10.706209853758208</c:v>
                </c:pt>
                <c:pt idx="76">
                  <c:v>10.659840628432653</c:v>
                </c:pt>
                <c:pt idx="77">
                  <c:v>10.581648210691858</c:v>
                </c:pt>
                <c:pt idx="78">
                  <c:v>10.654026733730284</c:v>
                </c:pt>
                <c:pt idx="79">
                  <c:v>10.564849740049446</c:v>
                </c:pt>
                <c:pt idx="80">
                  <c:v>10.650302447474168</c:v>
                </c:pt>
                <c:pt idx="81">
                  <c:v>10.591061283321983</c:v>
                </c:pt>
                <c:pt idx="82">
                  <c:v>10.623927556294907</c:v>
                </c:pt>
                <c:pt idx="83">
                  <c:v>10.690002009144173</c:v>
                </c:pt>
                <c:pt idx="84">
                  <c:v>10.597625468182105</c:v>
                </c:pt>
                <c:pt idx="85">
                  <c:v>10.649163197858556</c:v>
                </c:pt>
                <c:pt idx="86">
                  <c:v>10.70877731162695</c:v>
                </c:pt>
                <c:pt idx="87">
                  <c:v>10.543037901091679</c:v>
                </c:pt>
                <c:pt idx="88">
                  <c:v>10.602072582325565</c:v>
                </c:pt>
                <c:pt idx="89">
                  <c:v>10.494024658259137</c:v>
                </c:pt>
                <c:pt idx="90">
                  <c:v>10.539706005465506</c:v>
                </c:pt>
                <c:pt idx="91">
                  <c:v>10.532913663878835</c:v>
                </c:pt>
                <c:pt idx="92">
                  <c:v>10.591947529751538</c:v>
                </c:pt>
                <c:pt idx="93">
                  <c:v>10.476958121747552</c:v>
                </c:pt>
                <c:pt idx="94">
                  <c:v>10.529107831350139</c:v>
                </c:pt>
                <c:pt idx="95">
                  <c:v>10.586211041457055</c:v>
                </c:pt>
                <c:pt idx="96">
                  <c:v>10.566501617884757</c:v>
                </c:pt>
                <c:pt idx="97">
                  <c:v>10.690098223846807</c:v>
                </c:pt>
                <c:pt idx="98">
                  <c:v>10.584299889039952</c:v>
                </c:pt>
                <c:pt idx="99">
                  <c:v>10.632359973049482</c:v>
                </c:pt>
                <c:pt idx="100">
                  <c:v>10.685378243236956</c:v>
                </c:pt>
                <c:pt idx="101">
                  <c:v>10.576520823720292</c:v>
                </c:pt>
                <c:pt idx="102">
                  <c:v>10.635865121106923</c:v>
                </c:pt>
                <c:pt idx="103">
                  <c:v>10.551911628252665</c:v>
                </c:pt>
                <c:pt idx="104">
                  <c:v>10.499529151353419</c:v>
                </c:pt>
                <c:pt idx="105">
                  <c:v>10.48219363854229</c:v>
                </c:pt>
                <c:pt idx="106">
                  <c:v>10.573946662969751</c:v>
                </c:pt>
                <c:pt idx="107">
                  <c:v>10.523102697284394</c:v>
                </c:pt>
                <c:pt idx="108">
                  <c:v>10.470832770732258</c:v>
                </c:pt>
                <c:pt idx="109">
                  <c:v>10.429947436196246</c:v>
                </c:pt>
                <c:pt idx="110">
                  <c:v>10.455933055733906</c:v>
                </c:pt>
                <c:pt idx="111">
                  <c:v>10.449429876317089</c:v>
                </c:pt>
                <c:pt idx="112">
                  <c:v>10.527767801255994</c:v>
                </c:pt>
                <c:pt idx="113">
                  <c:v>10.554026613359046</c:v>
                </c:pt>
                <c:pt idx="114">
                  <c:v>10.534325618813893</c:v>
                </c:pt>
                <c:pt idx="115">
                  <c:v>10.521214565326089</c:v>
                </c:pt>
                <c:pt idx="116">
                  <c:v>10.547455019647224</c:v>
                </c:pt>
                <c:pt idx="117">
                  <c:v>10.481237369022022</c:v>
                </c:pt>
                <c:pt idx="118">
                  <c:v>10.507388990804179</c:v>
                </c:pt>
                <c:pt idx="119">
                  <c:v>10.466012743628424</c:v>
                </c:pt>
                <c:pt idx="120">
                  <c:v>10.433435191263001</c:v>
                </c:pt>
                <c:pt idx="121">
                  <c:v>10.486147503736095</c:v>
                </c:pt>
                <c:pt idx="122">
                  <c:v>10.466536666295575</c:v>
                </c:pt>
                <c:pt idx="123">
                  <c:v>10.411417582223969</c:v>
                </c:pt>
                <c:pt idx="124">
                  <c:v>10.411417582223969</c:v>
                </c:pt>
                <c:pt idx="125">
                  <c:v>10.397422887403376</c:v>
                </c:pt>
                <c:pt idx="126">
                  <c:v>10.469023743899326</c:v>
                </c:pt>
                <c:pt idx="127">
                  <c:v>10.385231445436114</c:v>
                </c:pt>
                <c:pt idx="128">
                  <c:v>10.430677636591117</c:v>
                </c:pt>
                <c:pt idx="129">
                  <c:v>10.461337018297638</c:v>
                </c:pt>
                <c:pt idx="130">
                  <c:v>10.566408478613923</c:v>
                </c:pt>
                <c:pt idx="131">
                  <c:v>10.53156800832822</c:v>
                </c:pt>
                <c:pt idx="132">
                  <c:v>10.46600160746647</c:v>
                </c:pt>
                <c:pt idx="133">
                  <c:v>10.414447501221986</c:v>
                </c:pt>
                <c:pt idx="134">
                  <c:v>10.427466485196188</c:v>
                </c:pt>
                <c:pt idx="135">
                  <c:v>10.364255700851697</c:v>
                </c:pt>
                <c:pt idx="136">
                  <c:v>10.494693551224454</c:v>
                </c:pt>
                <c:pt idx="137">
                  <c:v>10.33792460140795</c:v>
                </c:pt>
                <c:pt idx="138">
                  <c:v>10.350852696245862</c:v>
                </c:pt>
                <c:pt idx="139">
                  <c:v>10.405481083600813</c:v>
                </c:pt>
                <c:pt idx="140">
                  <c:v>10.360040048297252</c:v>
                </c:pt>
                <c:pt idx="141">
                  <c:v>10.340633726680263</c:v>
                </c:pt>
                <c:pt idx="142">
                  <c:v>10.366517922379819</c:v>
                </c:pt>
                <c:pt idx="143">
                  <c:v>10.436149438925394</c:v>
                </c:pt>
                <c:pt idx="144">
                  <c:v>10.377569863861618</c:v>
                </c:pt>
                <c:pt idx="145">
                  <c:v>10.438826174167108</c:v>
                </c:pt>
                <c:pt idx="146">
                  <c:v>10.406223757396788</c:v>
                </c:pt>
                <c:pt idx="147">
                  <c:v>10.400460383248681</c:v>
                </c:pt>
                <c:pt idx="148">
                  <c:v>10.367988823555718</c:v>
                </c:pt>
                <c:pt idx="149">
                  <c:v>10.354976784487084</c:v>
                </c:pt>
                <c:pt idx="150">
                  <c:v>10.426571524947502</c:v>
                </c:pt>
                <c:pt idx="151">
                  <c:v>10.224746437371659</c:v>
                </c:pt>
                <c:pt idx="152">
                  <c:v>10.276070433445682</c:v>
                </c:pt>
                <c:pt idx="153">
                  <c:v>10.290454358963974</c:v>
                </c:pt>
                <c:pt idx="154">
                  <c:v>10.296902042811592</c:v>
                </c:pt>
                <c:pt idx="155">
                  <c:v>10.275678337745431</c:v>
                </c:pt>
                <c:pt idx="156">
                  <c:v>10.269245344792065</c:v>
                </c:pt>
                <c:pt idx="157">
                  <c:v>10.290002559230768</c:v>
                </c:pt>
                <c:pt idx="158">
                  <c:v>10.322294964128428</c:v>
                </c:pt>
                <c:pt idx="159">
                  <c:v>10.301700494525079</c:v>
                </c:pt>
                <c:pt idx="160">
                  <c:v>10.379508711426679</c:v>
                </c:pt>
                <c:pt idx="161">
                  <c:v>10.280457355225355</c:v>
                </c:pt>
                <c:pt idx="162">
                  <c:v>10.274017884797729</c:v>
                </c:pt>
                <c:pt idx="163">
                  <c:v>10.35830645050698</c:v>
                </c:pt>
                <c:pt idx="164">
                  <c:v>10.351808937352978</c:v>
                </c:pt>
                <c:pt idx="165">
                  <c:v>10.259936940690146</c:v>
                </c:pt>
                <c:pt idx="166">
                  <c:v>10.279283159951566</c:v>
                </c:pt>
                <c:pt idx="167">
                  <c:v>10.139035116121896</c:v>
                </c:pt>
                <c:pt idx="168">
                  <c:v>10.164511016996414</c:v>
                </c:pt>
                <c:pt idx="169">
                  <c:v>10.233701323433863</c:v>
                </c:pt>
                <c:pt idx="170">
                  <c:v>10.195214375676739</c:v>
                </c:pt>
                <c:pt idx="171">
                  <c:v>10.152388127158645</c:v>
                </c:pt>
                <c:pt idx="172">
                  <c:v>10.222734495305378</c:v>
                </c:pt>
                <c:pt idx="173">
                  <c:v>10.175962853694667</c:v>
                </c:pt>
                <c:pt idx="174">
                  <c:v>10.227205766768616</c:v>
                </c:pt>
                <c:pt idx="175">
                  <c:v>10.248451379417578</c:v>
                </c:pt>
                <c:pt idx="176">
                  <c:v>10.242015302393108</c:v>
                </c:pt>
                <c:pt idx="177">
                  <c:v>10.24909656253767</c:v>
                </c:pt>
                <c:pt idx="178">
                  <c:v>10.287817459934963</c:v>
                </c:pt>
                <c:pt idx="179">
                  <c:v>10.323533464406827</c:v>
                </c:pt>
                <c:pt idx="180">
                  <c:v>10.258792146693608</c:v>
                </c:pt>
                <c:pt idx="181">
                  <c:v>10.159116405302189</c:v>
                </c:pt>
                <c:pt idx="182">
                  <c:v>10.089097334901332</c:v>
                </c:pt>
                <c:pt idx="183">
                  <c:v>10.131447375041418</c:v>
                </c:pt>
                <c:pt idx="184">
                  <c:v>10.093285930057302</c:v>
                </c:pt>
                <c:pt idx="185">
                  <c:v>10.184525088571597</c:v>
                </c:pt>
                <c:pt idx="186">
                  <c:v>10.165311594631341</c:v>
                </c:pt>
                <c:pt idx="187">
                  <c:v>10.030043317207122</c:v>
                </c:pt>
                <c:pt idx="188">
                  <c:v>10.074266085840994</c:v>
                </c:pt>
                <c:pt idx="189">
                  <c:v>10.210799086981297</c:v>
                </c:pt>
                <c:pt idx="190">
                  <c:v>10.185111702305774</c:v>
                </c:pt>
                <c:pt idx="191">
                  <c:v>10.178116019235993</c:v>
                </c:pt>
                <c:pt idx="192">
                  <c:v>10.171711523016796</c:v>
                </c:pt>
                <c:pt idx="193">
                  <c:v>10.201834917386769</c:v>
                </c:pt>
                <c:pt idx="194">
                  <c:v>10.240461944290027</c:v>
                </c:pt>
                <c:pt idx="195">
                  <c:v>10.180888482750403</c:v>
                </c:pt>
                <c:pt idx="196">
                  <c:v>10.187307003539877</c:v>
                </c:pt>
                <c:pt idx="197">
                  <c:v>10.115944183120739</c:v>
                </c:pt>
                <c:pt idx="198">
                  <c:v>10.122325208643744</c:v>
                </c:pt>
                <c:pt idx="199">
                  <c:v>10.096453262968099</c:v>
                </c:pt>
                <c:pt idx="200">
                  <c:v>10.020366599343994</c:v>
                </c:pt>
                <c:pt idx="201">
                  <c:v>9.9937379774527102</c:v>
                </c:pt>
                <c:pt idx="202">
                  <c:v>10.120553721294277</c:v>
                </c:pt>
                <c:pt idx="203">
                  <c:v>10.058839696392774</c:v>
                </c:pt>
                <c:pt idx="204">
                  <c:v>10.135268768246192</c:v>
                </c:pt>
                <c:pt idx="205">
                  <c:v>10.148071017803739</c:v>
                </c:pt>
                <c:pt idx="206">
                  <c:v>10.135268768246192</c:v>
                </c:pt>
                <c:pt idx="207">
                  <c:v>10.169248052764615</c:v>
                </c:pt>
                <c:pt idx="208">
                  <c:v>10.13080710915979</c:v>
                </c:pt>
                <c:pt idx="209">
                  <c:v>10.182098617725622</c:v>
                </c:pt>
                <c:pt idx="210">
                  <c:v>10.143602341401417</c:v>
                </c:pt>
                <c:pt idx="211">
                  <c:v>10.102387749821407</c:v>
                </c:pt>
                <c:pt idx="212">
                  <c:v>10.000844425718123</c:v>
                </c:pt>
                <c:pt idx="213">
                  <c:v>10.047191950674932</c:v>
                </c:pt>
                <c:pt idx="214">
                  <c:v>9.983900959865009</c:v>
                </c:pt>
                <c:pt idx="215">
                  <c:v>10.001680457954391</c:v>
                </c:pt>
                <c:pt idx="216">
                  <c:v>10.027002017584818</c:v>
                </c:pt>
                <c:pt idx="217">
                  <c:v>10.025466389704318</c:v>
                </c:pt>
                <c:pt idx="218">
                  <c:v>10.006468042884585</c:v>
                </c:pt>
                <c:pt idx="219">
                  <c:v>10.025466389704318</c:v>
                </c:pt>
                <c:pt idx="220">
                  <c:v>10.063586440709145</c:v>
                </c:pt>
                <c:pt idx="221">
                  <c:v>10.038539366591557</c:v>
                </c:pt>
                <c:pt idx="222">
                  <c:v>10.006846634032819</c:v>
                </c:pt>
                <c:pt idx="223">
                  <c:v>10.034179085215658</c:v>
                </c:pt>
                <c:pt idx="224">
                  <c:v>10.053239227052881</c:v>
                </c:pt>
                <c:pt idx="225">
                  <c:v>10.024245022728056</c:v>
                </c:pt>
                <c:pt idx="226">
                  <c:v>10.049645260830722</c:v>
                </c:pt>
                <c:pt idx="227">
                  <c:v>9.982130914273796</c:v>
                </c:pt>
                <c:pt idx="228">
                  <c:v>9.9003403363435147</c:v>
                </c:pt>
                <c:pt idx="229">
                  <c:v>9.9439649543654554</c:v>
                </c:pt>
                <c:pt idx="230">
                  <c:v>9.9062553617779106</c:v>
                </c:pt>
                <c:pt idx="231">
                  <c:v>9.9466175966506558</c:v>
                </c:pt>
                <c:pt idx="232">
                  <c:v>9.9655441072109276</c:v>
                </c:pt>
                <c:pt idx="233">
                  <c:v>9.8279780828587846</c:v>
                </c:pt>
                <c:pt idx="234">
                  <c:v>9.9658523344109025</c:v>
                </c:pt>
                <c:pt idx="235">
                  <c:v>9.9466175966506558</c:v>
                </c:pt>
                <c:pt idx="236">
                  <c:v>9.9655441072109276</c:v>
                </c:pt>
                <c:pt idx="237">
                  <c:v>9.9845117164092443</c:v>
                </c:pt>
                <c:pt idx="238">
                  <c:v>9.9403178679583402</c:v>
                </c:pt>
                <c:pt idx="239">
                  <c:v>9.9088872970027815</c:v>
                </c:pt>
                <c:pt idx="240">
                  <c:v>9.9908434107861659</c:v>
                </c:pt>
                <c:pt idx="241">
                  <c:v>9.9561254579323606</c:v>
                </c:pt>
                <c:pt idx="242">
                  <c:v>9.8994987820527882</c:v>
                </c:pt>
                <c:pt idx="243">
                  <c:v>9.883661106098236</c:v>
                </c:pt>
                <c:pt idx="244">
                  <c:v>9.9276647582711224</c:v>
                </c:pt>
                <c:pt idx="245">
                  <c:v>9.8845634924443733</c:v>
                </c:pt>
                <c:pt idx="246">
                  <c:v>9.7909504092101241</c:v>
                </c:pt>
                <c:pt idx="247">
                  <c:v>9.9308114354582298</c:v>
                </c:pt>
                <c:pt idx="248">
                  <c:v>9.905612087890395</c:v>
                </c:pt>
                <c:pt idx="249">
                  <c:v>9.8429326452036729</c:v>
                </c:pt>
                <c:pt idx="250">
                  <c:v>9.8429326452036729</c:v>
                </c:pt>
                <c:pt idx="251">
                  <c:v>9.8807783756112446</c:v>
                </c:pt>
                <c:pt idx="252">
                  <c:v>9.8369741600716498</c:v>
                </c:pt>
                <c:pt idx="253">
                  <c:v>9.9543380204165484</c:v>
                </c:pt>
                <c:pt idx="254">
                  <c:v>9.8662036518047334</c:v>
                </c:pt>
                <c:pt idx="255">
                  <c:v>9.84939924069554</c:v>
                </c:pt>
                <c:pt idx="256">
                  <c:v>9.8681723340916321</c:v>
                </c:pt>
                <c:pt idx="257">
                  <c:v>9.7966073788479573</c:v>
                </c:pt>
                <c:pt idx="258">
                  <c:v>9.8215195531162554</c:v>
                </c:pt>
                <c:pt idx="259">
                  <c:v>9.6620359036737398</c:v>
                </c:pt>
                <c:pt idx="260">
                  <c:v>9.748309442992392</c:v>
                </c:pt>
                <c:pt idx="261">
                  <c:v>9.678608820246188</c:v>
                </c:pt>
                <c:pt idx="262">
                  <c:v>9.7093915930876769</c:v>
                </c:pt>
                <c:pt idx="263">
                  <c:v>9.6930397120748086</c:v>
                </c:pt>
                <c:pt idx="264">
                  <c:v>9.6316960504401941</c:v>
                </c:pt>
                <c:pt idx="265">
                  <c:v>9.6725812393017314</c:v>
                </c:pt>
                <c:pt idx="266">
                  <c:v>9.6419262077219461</c:v>
                </c:pt>
                <c:pt idx="267">
                  <c:v>9.7095133653607455</c:v>
                </c:pt>
                <c:pt idx="268">
                  <c:v>9.6725812393017314</c:v>
                </c:pt>
                <c:pt idx="269">
                  <c:v>9.7095133653607455</c:v>
                </c:pt>
                <c:pt idx="270">
                  <c:v>9.6235860237547914</c:v>
                </c:pt>
                <c:pt idx="271">
                  <c:v>9.6684492382972511</c:v>
                </c:pt>
                <c:pt idx="272">
                  <c:v>9.6561805471029878</c:v>
                </c:pt>
                <c:pt idx="273">
                  <c:v>9.5226090971376287</c:v>
                </c:pt>
                <c:pt idx="274">
                  <c:v>9.5771740687362321</c:v>
                </c:pt>
                <c:pt idx="275">
                  <c:v>9.5386442328339331</c:v>
                </c:pt>
                <c:pt idx="276">
                  <c:v>9.5144332368339377</c:v>
                </c:pt>
                <c:pt idx="277">
                  <c:v>9.5103377587563696</c:v>
                </c:pt>
                <c:pt idx="278">
                  <c:v>9.5709820159136125</c:v>
                </c:pt>
                <c:pt idx="279">
                  <c:v>9.5183188055583461</c:v>
                </c:pt>
                <c:pt idx="280">
                  <c:v>9.5546912511558428</c:v>
                </c:pt>
                <c:pt idx="281">
                  <c:v>9.5142066913250627</c:v>
                </c:pt>
                <c:pt idx="282">
                  <c:v>9.5142066913250627</c:v>
                </c:pt>
                <c:pt idx="283">
                  <c:v>9.498138664759864</c:v>
                </c:pt>
                <c:pt idx="284">
                  <c:v>9.4921060056301076</c:v>
                </c:pt>
                <c:pt idx="285">
                  <c:v>9.5202555363294898</c:v>
                </c:pt>
                <c:pt idx="286">
                  <c:v>9.5748914966898653</c:v>
                </c:pt>
                <c:pt idx="287">
                  <c:v>9.504128839877561</c:v>
                </c:pt>
                <c:pt idx="288">
                  <c:v>9.5465221597011976</c:v>
                </c:pt>
                <c:pt idx="289">
                  <c:v>9.4528064982907871</c:v>
                </c:pt>
                <c:pt idx="290">
                  <c:v>9.5192193333452337</c:v>
                </c:pt>
                <c:pt idx="291">
                  <c:v>9.4598277902695163</c:v>
                </c:pt>
                <c:pt idx="292">
                  <c:v>9.4177657785471212</c:v>
                </c:pt>
                <c:pt idx="293">
                  <c:v>9.4215620729991301</c:v>
                </c:pt>
                <c:pt idx="294">
                  <c:v>9.4275619320687092</c:v>
                </c:pt>
                <c:pt idx="295">
                  <c:v>9.4576261637966788</c:v>
                </c:pt>
                <c:pt idx="296">
                  <c:v>9.4275619320687092</c:v>
                </c:pt>
                <c:pt idx="297">
                  <c:v>9.4135181979720031</c:v>
                </c:pt>
                <c:pt idx="298">
                  <c:v>9.461594356094313</c:v>
                </c:pt>
                <c:pt idx="299">
                  <c:v>9.4075281326948623</c:v>
                </c:pt>
                <c:pt idx="300">
                  <c:v>9.5038893806157194</c:v>
                </c:pt>
                <c:pt idx="301">
                  <c:v>9.5280875904710065</c:v>
                </c:pt>
                <c:pt idx="302">
                  <c:v>9.4796280948904261</c:v>
                </c:pt>
                <c:pt idx="303">
                  <c:v>9.424855199782332</c:v>
                </c:pt>
                <c:pt idx="304">
                  <c:v>9.4368702872235257</c:v>
                </c:pt>
                <c:pt idx="305">
                  <c:v>9.3801839082636747</c:v>
                </c:pt>
                <c:pt idx="306">
                  <c:v>9.4643494391850709</c:v>
                </c:pt>
                <c:pt idx="307">
                  <c:v>9.4209484963494372</c:v>
                </c:pt>
                <c:pt idx="308">
                  <c:v>9.402923719391417</c:v>
                </c:pt>
                <c:pt idx="309">
                  <c:v>9.4568144047829925</c:v>
                </c:pt>
                <c:pt idx="310">
                  <c:v>9.3726571557577802</c:v>
                </c:pt>
                <c:pt idx="311">
                  <c:v>9.3765189843281878</c:v>
                </c:pt>
                <c:pt idx="312">
                  <c:v>9.4546774844172514</c:v>
                </c:pt>
                <c:pt idx="313">
                  <c:v>9.2754147935163473</c:v>
                </c:pt>
                <c:pt idx="314">
                  <c:v>9.3645598660224145</c:v>
                </c:pt>
                <c:pt idx="315">
                  <c:v>9.4607203254655712</c:v>
                </c:pt>
                <c:pt idx="316">
                  <c:v>9.3944901675157961</c:v>
                </c:pt>
                <c:pt idx="317">
                  <c:v>9.4910006968803167</c:v>
                </c:pt>
                <c:pt idx="318">
                  <c:v>9.4365753344778227</c:v>
                </c:pt>
                <c:pt idx="319">
                  <c:v>9.3867877874738586</c:v>
                </c:pt>
                <c:pt idx="320">
                  <c:v>9.4168233530888816</c:v>
                </c:pt>
                <c:pt idx="321">
                  <c:v>9.44350568471509</c:v>
                </c:pt>
                <c:pt idx="322">
                  <c:v>9.3712638778896764</c:v>
                </c:pt>
                <c:pt idx="323">
                  <c:v>9.4360750474734516</c:v>
                </c:pt>
                <c:pt idx="324">
                  <c:v>9.2982188339574119</c:v>
                </c:pt>
                <c:pt idx="325">
                  <c:v>9.2838068187895235</c:v>
                </c:pt>
                <c:pt idx="326">
                  <c:v>9.2956845180876719</c:v>
                </c:pt>
                <c:pt idx="327">
                  <c:v>9.3694490046243484</c:v>
                </c:pt>
                <c:pt idx="328">
                  <c:v>9.3037508763389489</c:v>
                </c:pt>
                <c:pt idx="329">
                  <c:v>9.2718802461877239</c:v>
                </c:pt>
                <c:pt idx="330">
                  <c:v>9.3492817326479827</c:v>
                </c:pt>
                <c:pt idx="331">
                  <c:v>9.3492817326479827</c:v>
                </c:pt>
                <c:pt idx="332">
                  <c:v>9.4153504182885523</c:v>
                </c:pt>
                <c:pt idx="333">
                  <c:v>9.3297063122992245</c:v>
                </c:pt>
                <c:pt idx="334">
                  <c:v>9.4136753938949926</c:v>
                </c:pt>
                <c:pt idx="335">
                  <c:v>9.3420537771159857</c:v>
                </c:pt>
                <c:pt idx="336">
                  <c:v>9.2764974572709598</c:v>
                </c:pt>
                <c:pt idx="337">
                  <c:v>9.2855184031613209</c:v>
                </c:pt>
                <c:pt idx="338">
                  <c:v>9.2676845568657598</c:v>
                </c:pt>
                <c:pt idx="339">
                  <c:v>9.2523928691632662</c:v>
                </c:pt>
                <c:pt idx="340">
                  <c:v>9.1698041791425187</c:v>
                </c:pt>
                <c:pt idx="341">
                  <c:v>9.2495461542384358</c:v>
                </c:pt>
                <c:pt idx="342">
                  <c:v>9.267351468961758</c:v>
                </c:pt>
                <c:pt idx="343">
                  <c:v>9.2598682805938548</c:v>
                </c:pt>
                <c:pt idx="344">
                  <c:v>9.2480060254831145</c:v>
                </c:pt>
                <c:pt idx="345">
                  <c:v>9.2754946593550738</c:v>
                </c:pt>
                <c:pt idx="346">
                  <c:v>9.2754946593550738</c:v>
                </c:pt>
                <c:pt idx="347">
                  <c:v>9.3134636516374858</c:v>
                </c:pt>
                <c:pt idx="348">
                  <c:v>9.2302450732774908</c:v>
                </c:pt>
                <c:pt idx="349">
                  <c:v>9.3187931425206596</c:v>
                </c:pt>
                <c:pt idx="350">
                  <c:v>9.3607585360109962</c:v>
                </c:pt>
                <c:pt idx="351">
                  <c:v>9.1301138261918684</c:v>
                </c:pt>
                <c:pt idx="352">
                  <c:v>9.2302289310965886</c:v>
                </c:pt>
                <c:pt idx="353">
                  <c:v>9.1961265460313353</c:v>
                </c:pt>
                <c:pt idx="354">
                  <c:v>9.2257161460955324</c:v>
                </c:pt>
                <c:pt idx="355">
                  <c:v>9.2027130433418129</c:v>
                </c:pt>
                <c:pt idx="356">
                  <c:v>9.1673091442004484</c:v>
                </c:pt>
                <c:pt idx="357">
                  <c:v>9.2040852389898404</c:v>
                </c:pt>
                <c:pt idx="358">
                  <c:v>9.1686710634827868</c:v>
                </c:pt>
                <c:pt idx="359">
                  <c:v>9.1379245405157441</c:v>
                </c:pt>
                <c:pt idx="360">
                  <c:v>9.1849916177742266</c:v>
                </c:pt>
                <c:pt idx="361">
                  <c:v>9.2167554779640533</c:v>
                </c:pt>
                <c:pt idx="362">
                  <c:v>9.2049169393455195</c:v>
                </c:pt>
                <c:pt idx="363">
                  <c:v>9.2404848522434566</c:v>
                </c:pt>
                <c:pt idx="364">
                  <c:v>9.2464281212295116</c:v>
                </c:pt>
                <c:pt idx="365">
                  <c:v>9.2604091306276395</c:v>
                </c:pt>
                <c:pt idx="366">
                  <c:v>9.2783038115369063</c:v>
                </c:pt>
                <c:pt idx="367">
                  <c:v>9.1018690996421441</c:v>
                </c:pt>
                <c:pt idx="368">
                  <c:v>9.2197873086632072</c:v>
                </c:pt>
                <c:pt idx="369">
                  <c:v>9.1286960504061803</c:v>
                </c:pt>
                <c:pt idx="370">
                  <c:v>9.1345755628136498</c:v>
                </c:pt>
                <c:pt idx="371">
                  <c:v>9.0808661319833845</c:v>
                </c:pt>
                <c:pt idx="372">
                  <c:v>9.116002936757809</c:v>
                </c:pt>
                <c:pt idx="373">
                  <c:v>9.113730500699404</c:v>
                </c:pt>
                <c:pt idx="374">
                  <c:v>9.1254746588787423</c:v>
                </c:pt>
                <c:pt idx="375">
                  <c:v>9.127749728986176</c:v>
                </c:pt>
                <c:pt idx="376">
                  <c:v>9.1926679766267085</c:v>
                </c:pt>
                <c:pt idx="377">
                  <c:v>9.1467347496587301</c:v>
                </c:pt>
                <c:pt idx="378">
                  <c:v>9.1231996922060681</c:v>
                </c:pt>
                <c:pt idx="379">
                  <c:v>9.1349585389923753</c:v>
                </c:pt>
                <c:pt idx="380">
                  <c:v>9.1703394282245636</c:v>
                </c:pt>
                <c:pt idx="381">
                  <c:v>9.2088377052985564</c:v>
                </c:pt>
                <c:pt idx="382">
                  <c:v>9.1555398473224123</c:v>
                </c:pt>
                <c:pt idx="383">
                  <c:v>9.1354627007367615</c:v>
                </c:pt>
                <c:pt idx="384">
                  <c:v>9.15317691022498</c:v>
                </c:pt>
                <c:pt idx="385">
                  <c:v>9.1144185141258998</c:v>
                </c:pt>
                <c:pt idx="386">
                  <c:v>9.1026554317408408</c:v>
                </c:pt>
                <c:pt idx="387">
                  <c:v>9.0980078777905629</c:v>
                </c:pt>
                <c:pt idx="388">
                  <c:v>9.1215406971000181</c:v>
                </c:pt>
                <c:pt idx="389">
                  <c:v>9.099167254432869</c:v>
                </c:pt>
                <c:pt idx="390">
                  <c:v>9.1109281633435728</c:v>
                </c:pt>
                <c:pt idx="391">
                  <c:v>9.0231448691976173</c:v>
                </c:pt>
                <c:pt idx="392">
                  <c:v>9.1050455248521498</c:v>
                </c:pt>
                <c:pt idx="393">
                  <c:v>9.1640693386126557</c:v>
                </c:pt>
                <c:pt idx="394">
                  <c:v>9.1286023395861413</c:v>
                </c:pt>
                <c:pt idx="395">
                  <c:v>9.155774875964358</c:v>
                </c:pt>
                <c:pt idx="396">
                  <c:v>9.1676209033320291</c:v>
                </c:pt>
                <c:pt idx="397">
                  <c:v>9.1108547795419597</c:v>
                </c:pt>
                <c:pt idx="398">
                  <c:v>9.1108547795419597</c:v>
                </c:pt>
                <c:pt idx="399">
                  <c:v>9.0583871196383452</c:v>
                </c:pt>
                <c:pt idx="400">
                  <c:v>9.0058076750798435</c:v>
                </c:pt>
                <c:pt idx="401">
                  <c:v>8.9336767005141979</c:v>
                </c:pt>
                <c:pt idx="402">
                  <c:v>9.0558252575498681</c:v>
                </c:pt>
                <c:pt idx="403">
                  <c:v>9.0111464558211409</c:v>
                </c:pt>
                <c:pt idx="404">
                  <c:v>9.0814253660164113</c:v>
                </c:pt>
                <c:pt idx="405">
                  <c:v>8.955407049056225</c:v>
                </c:pt>
                <c:pt idx="406">
                  <c:v>9.0427219866297772</c:v>
                </c:pt>
                <c:pt idx="407">
                  <c:v>9.0241376284153461</c:v>
                </c:pt>
                <c:pt idx="408">
                  <c:v>9.0124684594815925</c:v>
                </c:pt>
                <c:pt idx="409">
                  <c:v>9.1098292046340994</c:v>
                </c:pt>
                <c:pt idx="410">
                  <c:v>8.9810172391214547</c:v>
                </c:pt>
                <c:pt idx="411">
                  <c:v>9.1525768458274612</c:v>
                </c:pt>
                <c:pt idx="412">
                  <c:v>9.0640618536050166</c:v>
                </c:pt>
                <c:pt idx="413">
                  <c:v>8.9771539346344014</c:v>
                </c:pt>
                <c:pt idx="414">
                  <c:v>8.9829685144605058</c:v>
                </c:pt>
                <c:pt idx="415">
                  <c:v>8.9162044700883296</c:v>
                </c:pt>
                <c:pt idx="416">
                  <c:v>8.904665067936552</c:v>
                </c:pt>
                <c:pt idx="417">
                  <c:v>8.9156219193520485</c:v>
                </c:pt>
                <c:pt idx="418">
                  <c:v>8.9213995669766675</c:v>
                </c:pt>
                <c:pt idx="419">
                  <c:v>8.9638259055218956</c:v>
                </c:pt>
                <c:pt idx="420">
                  <c:v>8.8886219039698098</c:v>
                </c:pt>
                <c:pt idx="421">
                  <c:v>8.9914324800849705</c:v>
                </c:pt>
                <c:pt idx="422">
                  <c:v>8.9681277394556798</c:v>
                </c:pt>
                <c:pt idx="423">
                  <c:v>9.0181365827200981</c:v>
                </c:pt>
                <c:pt idx="424">
                  <c:v>8.9481873033222676</c:v>
                </c:pt>
                <c:pt idx="425">
                  <c:v>8.9390271063835627</c:v>
                </c:pt>
                <c:pt idx="426">
                  <c:v>8.9564337158684388</c:v>
                </c:pt>
                <c:pt idx="427">
                  <c:v>8.9607275795527599</c:v>
                </c:pt>
                <c:pt idx="428">
                  <c:v>8.8797681982557872</c:v>
                </c:pt>
                <c:pt idx="429">
                  <c:v>8.9478992997460054</c:v>
                </c:pt>
                <c:pt idx="430">
                  <c:v>8.8784206615980228</c:v>
                </c:pt>
                <c:pt idx="431">
                  <c:v>8.8392996780275404</c:v>
                </c:pt>
                <c:pt idx="432">
                  <c:v>8.8220935650931338</c:v>
                </c:pt>
                <c:pt idx="433">
                  <c:v>8.798208921159743</c:v>
                </c:pt>
                <c:pt idx="434">
                  <c:v>8.8383053061269319</c:v>
                </c:pt>
                <c:pt idx="435">
                  <c:v>8.8959522273409846</c:v>
                </c:pt>
                <c:pt idx="436">
                  <c:v>8.8383053061269319</c:v>
                </c:pt>
                <c:pt idx="437">
                  <c:v>8.8350736494409272</c:v>
                </c:pt>
                <c:pt idx="438">
                  <c:v>8.9158610732370089</c:v>
                </c:pt>
                <c:pt idx="439">
                  <c:v>8.9183911865186971</c:v>
                </c:pt>
                <c:pt idx="440">
                  <c:v>8.8721109932144113</c:v>
                </c:pt>
                <c:pt idx="441">
                  <c:v>8.8236017373410309</c:v>
                </c:pt>
                <c:pt idx="442">
                  <c:v>8.7778852999725743</c:v>
                </c:pt>
                <c:pt idx="443">
                  <c:v>8.8583782221621767</c:v>
                </c:pt>
                <c:pt idx="444">
                  <c:v>8.8526189623808076</c:v>
                </c:pt>
                <c:pt idx="445">
                  <c:v>8.812102881821108</c:v>
                </c:pt>
                <c:pt idx="446">
                  <c:v>8.8350853066706101</c:v>
                </c:pt>
                <c:pt idx="447">
                  <c:v>8.7667332902003459</c:v>
                </c:pt>
                <c:pt idx="448">
                  <c:v>8.7496304056360774</c:v>
                </c:pt>
                <c:pt idx="449">
                  <c:v>8.6991396725735957</c:v>
                </c:pt>
                <c:pt idx="450">
                  <c:v>8.7388462127333622</c:v>
                </c:pt>
                <c:pt idx="451">
                  <c:v>8.8450718398087087</c:v>
                </c:pt>
                <c:pt idx="452">
                  <c:v>8.7647486392744227</c:v>
                </c:pt>
                <c:pt idx="453">
                  <c:v>8.7280725748149841</c:v>
                </c:pt>
                <c:pt idx="454">
                  <c:v>8.7508267035805218</c:v>
                </c:pt>
                <c:pt idx="455">
                  <c:v>8.8195015170321902</c:v>
                </c:pt>
                <c:pt idx="456">
                  <c:v>8.7850864679477141</c:v>
                </c:pt>
                <c:pt idx="457">
                  <c:v>8.7908114953072722</c:v>
                </c:pt>
                <c:pt idx="458">
                  <c:v>8.7451317609488388</c:v>
                </c:pt>
                <c:pt idx="459">
                  <c:v>8.86239482549197</c:v>
                </c:pt>
                <c:pt idx="460">
                  <c:v>8.8048041468016276</c:v>
                </c:pt>
                <c:pt idx="461">
                  <c:v>8.7388462127333639</c:v>
                </c:pt>
                <c:pt idx="462">
                  <c:v>8.7844813613981447</c:v>
                </c:pt>
                <c:pt idx="463">
                  <c:v>8.7337547017247346</c:v>
                </c:pt>
                <c:pt idx="464">
                  <c:v>8.7736493483270479</c:v>
                </c:pt>
                <c:pt idx="465">
                  <c:v>8.781957626918997</c:v>
                </c:pt>
                <c:pt idx="466">
                  <c:v>8.719296205141239</c:v>
                </c:pt>
                <c:pt idx="467">
                  <c:v>8.8284022784733622</c:v>
                </c:pt>
                <c:pt idx="468">
                  <c:v>8.7996765776359887</c:v>
                </c:pt>
                <c:pt idx="469">
                  <c:v>8.7451317609488388</c:v>
                </c:pt>
                <c:pt idx="470">
                  <c:v>8.7793657540280261</c:v>
                </c:pt>
                <c:pt idx="471">
                  <c:v>8.8572368384139679</c:v>
                </c:pt>
                <c:pt idx="472">
                  <c:v>8.8054130407743365</c:v>
                </c:pt>
                <c:pt idx="473">
                  <c:v>8.7908114953072722</c:v>
                </c:pt>
                <c:pt idx="474">
                  <c:v>8.6997257616846753</c:v>
                </c:pt>
                <c:pt idx="475">
                  <c:v>8.722394709508972</c:v>
                </c:pt>
                <c:pt idx="476">
                  <c:v>8.7565259284506318</c:v>
                </c:pt>
                <c:pt idx="477">
                  <c:v>8.7647486392744227</c:v>
                </c:pt>
                <c:pt idx="478">
                  <c:v>8.7022286698141542</c:v>
                </c:pt>
                <c:pt idx="479">
                  <c:v>8.7564578831223798</c:v>
                </c:pt>
                <c:pt idx="480">
                  <c:v>8.7735811823787095</c:v>
                </c:pt>
                <c:pt idx="481">
                  <c:v>8.7939444424926023</c:v>
                </c:pt>
                <c:pt idx="482">
                  <c:v>8.8168989720581568</c:v>
                </c:pt>
                <c:pt idx="483">
                  <c:v>8.7229165040891132</c:v>
                </c:pt>
                <c:pt idx="484">
                  <c:v>8.779899873863581</c:v>
                </c:pt>
                <c:pt idx="485">
                  <c:v>8.7653485034197161</c:v>
                </c:pt>
                <c:pt idx="486">
                  <c:v>8.7482425415305691</c:v>
                </c:pt>
                <c:pt idx="487">
                  <c:v>8.7850864679477141</c:v>
                </c:pt>
                <c:pt idx="488">
                  <c:v>8.7337547017247346</c:v>
                </c:pt>
                <c:pt idx="489">
                  <c:v>8.7876798721317737</c:v>
                </c:pt>
                <c:pt idx="490">
                  <c:v>8.7363343656694177</c:v>
                </c:pt>
                <c:pt idx="491">
                  <c:v>8.8336135996975447</c:v>
                </c:pt>
                <c:pt idx="492">
                  <c:v>8.845140492848401</c:v>
                </c:pt>
                <c:pt idx="493">
                  <c:v>8.8252525351466993</c:v>
                </c:pt>
                <c:pt idx="494">
                  <c:v>8.7622294407385652</c:v>
                </c:pt>
                <c:pt idx="495">
                  <c:v>8.8054130407743418</c:v>
                </c:pt>
                <c:pt idx="496">
                  <c:v>8.8226484507359437</c:v>
                </c:pt>
                <c:pt idx="497">
                  <c:v>8.7818894188210948</c:v>
                </c:pt>
                <c:pt idx="498">
                  <c:v>8.7818894188210948</c:v>
                </c:pt>
                <c:pt idx="499">
                  <c:v>8.8284022784733693</c:v>
                </c:pt>
                <c:pt idx="500">
                  <c:v>8.8341604605578397</c:v>
                </c:pt>
                <c:pt idx="501">
                  <c:v>8.8111538371610898</c:v>
                </c:pt>
                <c:pt idx="502">
                  <c:v>8.8111538371610898</c:v>
                </c:pt>
                <c:pt idx="503">
                  <c:v>8.7565259284506318</c:v>
                </c:pt>
                <c:pt idx="504">
                  <c:v>8.671484848850854</c:v>
                </c:pt>
                <c:pt idx="505">
                  <c:v>8.8251840056973379</c:v>
                </c:pt>
                <c:pt idx="506">
                  <c:v>8.7166533357319214</c:v>
                </c:pt>
                <c:pt idx="507">
                  <c:v>8.7564578831223798</c:v>
                </c:pt>
                <c:pt idx="508">
                  <c:v>8.762161355233868</c:v>
                </c:pt>
                <c:pt idx="509">
                  <c:v>8.7959331494731856</c:v>
                </c:pt>
                <c:pt idx="510">
                  <c:v>8.8016655223210059</c:v>
                </c:pt>
                <c:pt idx="511">
                  <c:v>8.7735811823787095</c:v>
                </c:pt>
                <c:pt idx="512">
                  <c:v>8.7564578831223798</c:v>
                </c:pt>
                <c:pt idx="513">
                  <c:v>8.8131432518409216</c:v>
                </c:pt>
                <c:pt idx="514">
                  <c:v>8.721803612809957</c:v>
                </c:pt>
                <c:pt idx="515">
                  <c:v>8.8131432518409216</c:v>
                </c:pt>
                <c:pt idx="516">
                  <c:v>8.8939754396326283</c:v>
                </c:pt>
                <c:pt idx="517">
                  <c:v>8.8131432518409234</c:v>
                </c:pt>
                <c:pt idx="518">
                  <c:v>8.7730468153104955</c:v>
                </c:pt>
                <c:pt idx="519">
                  <c:v>8.8559939563907655</c:v>
                </c:pt>
                <c:pt idx="520">
                  <c:v>8.6903317488815279</c:v>
                </c:pt>
                <c:pt idx="521">
                  <c:v>8.8041938009114045</c:v>
                </c:pt>
                <c:pt idx="522">
                  <c:v>8.7299891736105746</c:v>
                </c:pt>
                <c:pt idx="523">
                  <c:v>9.193006987326573</c:v>
                </c:pt>
                <c:pt idx="524">
                  <c:v>9.2528315404412496</c:v>
                </c:pt>
                <c:pt idx="525">
                  <c:v>11.167020125977182</c:v>
                </c:pt>
                <c:pt idx="526">
                  <c:v>11.152805660947251</c:v>
                </c:pt>
                <c:pt idx="527">
                  <c:v>12.228389213956047</c:v>
                </c:pt>
                <c:pt idx="528">
                  <c:v>12.212977122549153</c:v>
                </c:pt>
                <c:pt idx="529">
                  <c:v>12.571568712908006</c:v>
                </c:pt>
                <c:pt idx="530">
                  <c:v>12.65873690430233</c:v>
                </c:pt>
                <c:pt idx="5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'4-M245'!$D$2:$D$533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'5-F37'!$C$2:$C$533</c:f>
              <c:numCache>
                <c:formatCode>General</c:formatCode>
                <c:ptCount val="532"/>
                <c:pt idx="0">
                  <c:v>10.83268459860561</c:v>
                </c:pt>
                <c:pt idx="1">
                  <c:v>10.819353395938634</c:v>
                </c:pt>
                <c:pt idx="2">
                  <c:v>10.786104646020167</c:v>
                </c:pt>
                <c:pt idx="3">
                  <c:v>10.795217102969016</c:v>
                </c:pt>
                <c:pt idx="4">
                  <c:v>10.835180234491801</c:v>
                </c:pt>
                <c:pt idx="5">
                  <c:v>10.82220211723827</c:v>
                </c:pt>
                <c:pt idx="6">
                  <c:v>10.87565577473093</c:v>
                </c:pt>
                <c:pt idx="7">
                  <c:v>10.768069559561377</c:v>
                </c:pt>
                <c:pt idx="8">
                  <c:v>10.794609466732702</c:v>
                </c:pt>
                <c:pt idx="9">
                  <c:v>10.820400376548488</c:v>
                </c:pt>
                <c:pt idx="10">
                  <c:v>10.833730984400177</c:v>
                </c:pt>
                <c:pt idx="11">
                  <c:v>10.856540867107601</c:v>
                </c:pt>
                <c:pt idx="12">
                  <c:v>10.863229049913517</c:v>
                </c:pt>
                <c:pt idx="13">
                  <c:v>10.798348377837963</c:v>
                </c:pt>
                <c:pt idx="14">
                  <c:v>10.75854290809022</c:v>
                </c:pt>
                <c:pt idx="15">
                  <c:v>10.863863515588584</c:v>
                </c:pt>
                <c:pt idx="16">
                  <c:v>10.810461646075215</c:v>
                </c:pt>
                <c:pt idx="17">
                  <c:v>10.829268377337391</c:v>
                </c:pt>
                <c:pt idx="18">
                  <c:v>10.723113045399881</c:v>
                </c:pt>
                <c:pt idx="19">
                  <c:v>10.809276140283721</c:v>
                </c:pt>
                <c:pt idx="20">
                  <c:v>10.690175158219276</c:v>
                </c:pt>
                <c:pt idx="21">
                  <c:v>10.809276140283721</c:v>
                </c:pt>
                <c:pt idx="22">
                  <c:v>10.709924513884076</c:v>
                </c:pt>
                <c:pt idx="23">
                  <c:v>10.805396229520037</c:v>
                </c:pt>
                <c:pt idx="24">
                  <c:v>10.832053093152435</c:v>
                </c:pt>
                <c:pt idx="25">
                  <c:v>10.776877119627695</c:v>
                </c:pt>
                <c:pt idx="26">
                  <c:v>10.730535569982973</c:v>
                </c:pt>
                <c:pt idx="27">
                  <c:v>10.770243399140044</c:v>
                </c:pt>
                <c:pt idx="28">
                  <c:v>10.770243399140044</c:v>
                </c:pt>
                <c:pt idx="29">
                  <c:v>10.83872868154759</c:v>
                </c:pt>
                <c:pt idx="30">
                  <c:v>10.792095020951514</c:v>
                </c:pt>
                <c:pt idx="31">
                  <c:v>10.774111452057527</c:v>
                </c:pt>
                <c:pt idx="32">
                  <c:v>10.787387660593769</c:v>
                </c:pt>
                <c:pt idx="33">
                  <c:v>10.72778650842497</c:v>
                </c:pt>
                <c:pt idx="34">
                  <c:v>10.780747299090256</c:v>
                </c:pt>
                <c:pt idx="35">
                  <c:v>10.790158104686995</c:v>
                </c:pt>
                <c:pt idx="36">
                  <c:v>10.830109774319352</c:v>
                </c:pt>
                <c:pt idx="37">
                  <c:v>10.833997018359785</c:v>
                </c:pt>
                <c:pt idx="38">
                  <c:v>10.880829562084049</c:v>
                </c:pt>
                <c:pt idx="39">
                  <c:v>10.669599625164334</c:v>
                </c:pt>
                <c:pt idx="40">
                  <c:v>10.728998037201027</c:v>
                </c:pt>
                <c:pt idx="41">
                  <c:v>10.421849264248241</c:v>
                </c:pt>
                <c:pt idx="42">
                  <c:v>10.415411448260329</c:v>
                </c:pt>
                <c:pt idx="43">
                  <c:v>10.397224830544028</c:v>
                </c:pt>
                <c:pt idx="44">
                  <c:v>10.429420336359303</c:v>
                </c:pt>
                <c:pt idx="45">
                  <c:v>10.465125274092031</c:v>
                </c:pt>
                <c:pt idx="46">
                  <c:v>10.445735951891358</c:v>
                </c:pt>
                <c:pt idx="47">
                  <c:v>10.520503968218865</c:v>
                </c:pt>
                <c:pt idx="48">
                  <c:v>10.572558573141686</c:v>
                </c:pt>
                <c:pt idx="49">
                  <c:v>10.763245883373131</c:v>
                </c:pt>
                <c:pt idx="50">
                  <c:v>10.823213417170372</c:v>
                </c:pt>
                <c:pt idx="51">
                  <c:v>10.851476546645252</c:v>
                </c:pt>
                <c:pt idx="52">
                  <c:v>11.020387006085588</c:v>
                </c:pt>
                <c:pt idx="53">
                  <c:v>10.940136709421342</c:v>
                </c:pt>
                <c:pt idx="54">
                  <c:v>10.933380705063733</c:v>
                </c:pt>
                <c:pt idx="55">
                  <c:v>10.87273499795857</c:v>
                </c:pt>
                <c:pt idx="56">
                  <c:v>10.839191972988051</c:v>
                </c:pt>
                <c:pt idx="57">
                  <c:v>10.724917102138914</c:v>
                </c:pt>
                <c:pt idx="58">
                  <c:v>10.791422177595129</c:v>
                </c:pt>
                <c:pt idx="59">
                  <c:v>10.628298694507787</c:v>
                </c:pt>
                <c:pt idx="60">
                  <c:v>10.641438805888043</c:v>
                </c:pt>
                <c:pt idx="61">
                  <c:v>10.554159719362577</c:v>
                </c:pt>
                <c:pt idx="62">
                  <c:v>10.5868002049359</c:v>
                </c:pt>
                <c:pt idx="63">
                  <c:v>10.561531414988734</c:v>
                </c:pt>
                <c:pt idx="64">
                  <c:v>10.555010890791308</c:v>
                </c:pt>
                <c:pt idx="65">
                  <c:v>10.644826932651835</c:v>
                </c:pt>
                <c:pt idx="66">
                  <c:v>10.533615615245694</c:v>
                </c:pt>
                <c:pt idx="67">
                  <c:v>10.583846772729835</c:v>
                </c:pt>
                <c:pt idx="68">
                  <c:v>10.610036469585848</c:v>
                </c:pt>
                <c:pt idx="69">
                  <c:v>10.577310525686732</c:v>
                </c:pt>
                <c:pt idx="70">
                  <c:v>10.629725826126066</c:v>
                </c:pt>
                <c:pt idx="71">
                  <c:v>10.482295213525369</c:v>
                </c:pt>
                <c:pt idx="72">
                  <c:v>10.625875953277038</c:v>
                </c:pt>
                <c:pt idx="73">
                  <c:v>10.554859080843435</c:v>
                </c:pt>
                <c:pt idx="74">
                  <c:v>10.431519243374261</c:v>
                </c:pt>
                <c:pt idx="75">
                  <c:v>10.496053758426127</c:v>
                </c:pt>
                <c:pt idx="76">
                  <c:v>10.528586230253701</c:v>
                </c:pt>
                <c:pt idx="77">
                  <c:v>10.562003733470819</c:v>
                </c:pt>
                <c:pt idx="78">
                  <c:v>10.503312801696932</c:v>
                </c:pt>
                <c:pt idx="79">
                  <c:v>10.538710267814748</c:v>
                </c:pt>
                <c:pt idx="80">
                  <c:v>10.48015829912412</c:v>
                </c:pt>
                <c:pt idx="81">
                  <c:v>10.538710267814748</c:v>
                </c:pt>
                <c:pt idx="82">
                  <c:v>10.48015829912412</c:v>
                </c:pt>
                <c:pt idx="83">
                  <c:v>10.525667457569446</c:v>
                </c:pt>
                <c:pt idx="84">
                  <c:v>10.604194182814627</c:v>
                </c:pt>
                <c:pt idx="85">
                  <c:v>10.537566365722197</c:v>
                </c:pt>
                <c:pt idx="86">
                  <c:v>10.537566365722197</c:v>
                </c:pt>
                <c:pt idx="87">
                  <c:v>10.503884929451212</c:v>
                </c:pt>
                <c:pt idx="88">
                  <c:v>10.510399179341974</c:v>
                </c:pt>
                <c:pt idx="89">
                  <c:v>10.487516763502235</c:v>
                </c:pt>
                <c:pt idx="90">
                  <c:v>10.455044506569017</c:v>
                </c:pt>
                <c:pt idx="91">
                  <c:v>10.422403048125135</c:v>
                </c:pt>
                <c:pt idx="92">
                  <c:v>10.377273271302684</c:v>
                </c:pt>
                <c:pt idx="93">
                  <c:v>10.42509554233272</c:v>
                </c:pt>
                <c:pt idx="94">
                  <c:v>10.42509554233272</c:v>
                </c:pt>
                <c:pt idx="95">
                  <c:v>10.468566924726094</c:v>
                </c:pt>
                <c:pt idx="96">
                  <c:v>10.397389852830418</c:v>
                </c:pt>
                <c:pt idx="97">
                  <c:v>10.440733924199574</c:v>
                </c:pt>
                <c:pt idx="98">
                  <c:v>10.571157824219377</c:v>
                </c:pt>
                <c:pt idx="99">
                  <c:v>10.455585508850536</c:v>
                </c:pt>
                <c:pt idx="100">
                  <c:v>10.455585508850536</c:v>
                </c:pt>
                <c:pt idx="101">
                  <c:v>10.49145438524973</c:v>
                </c:pt>
                <c:pt idx="102">
                  <c:v>10.497970770593177</c:v>
                </c:pt>
                <c:pt idx="103">
                  <c:v>10.402093395791487</c:v>
                </c:pt>
                <c:pt idx="104">
                  <c:v>10.344115310699282</c:v>
                </c:pt>
                <c:pt idx="105">
                  <c:v>10.365531126017304</c:v>
                </c:pt>
                <c:pt idx="106">
                  <c:v>10.307742261353477</c:v>
                </c:pt>
                <c:pt idx="107">
                  <c:v>10.373607044160151</c:v>
                </c:pt>
                <c:pt idx="108">
                  <c:v>10.399435087594931</c:v>
                </c:pt>
                <c:pt idx="109">
                  <c:v>10.365297990951881</c:v>
                </c:pt>
                <c:pt idx="110">
                  <c:v>10.320308691827602</c:v>
                </c:pt>
                <c:pt idx="111">
                  <c:v>10.442931216657785</c:v>
                </c:pt>
                <c:pt idx="112">
                  <c:v>10.384645828874845</c:v>
                </c:pt>
                <c:pt idx="113">
                  <c:v>10.481991073359797</c:v>
                </c:pt>
                <c:pt idx="114">
                  <c:v>10.352421710579673</c:v>
                </c:pt>
                <c:pt idx="115">
                  <c:v>10.449429876317089</c:v>
                </c:pt>
                <c:pt idx="116">
                  <c:v>10.455933055733906</c:v>
                </c:pt>
                <c:pt idx="117">
                  <c:v>10.481237369022022</c:v>
                </c:pt>
                <c:pt idx="118">
                  <c:v>10.422662532313412</c:v>
                </c:pt>
                <c:pt idx="119">
                  <c:v>10.355711707179323</c:v>
                </c:pt>
                <c:pt idx="120">
                  <c:v>10.381547320133215</c:v>
                </c:pt>
                <c:pt idx="121">
                  <c:v>10.323974844714602</c:v>
                </c:pt>
                <c:pt idx="122">
                  <c:v>10.388504278112269</c:v>
                </c:pt>
                <c:pt idx="123">
                  <c:v>10.353165392273141</c:v>
                </c:pt>
                <c:pt idx="124">
                  <c:v>10.340270044383574</c:v>
                </c:pt>
                <c:pt idx="125">
                  <c:v>10.268640231819855</c:v>
                </c:pt>
                <c:pt idx="126">
                  <c:v>10.313510430974375</c:v>
                </c:pt>
                <c:pt idx="127">
                  <c:v>10.28218447051454</c:v>
                </c:pt>
                <c:pt idx="128">
                  <c:v>10.372287633834992</c:v>
                </c:pt>
                <c:pt idx="129">
                  <c:v>10.338088440291687</c:v>
                </c:pt>
                <c:pt idx="130">
                  <c:v>10.32520980142637</c:v>
                </c:pt>
                <c:pt idx="131">
                  <c:v>10.426882536738656</c:v>
                </c:pt>
                <c:pt idx="132">
                  <c:v>10.336241325116424</c:v>
                </c:pt>
                <c:pt idx="133">
                  <c:v>10.330268037210384</c:v>
                </c:pt>
                <c:pt idx="134">
                  <c:v>10.285256706912911</c:v>
                </c:pt>
                <c:pt idx="135">
                  <c:v>10.280449690934505</c:v>
                </c:pt>
                <c:pt idx="136">
                  <c:v>10.25481617324262</c:v>
                </c:pt>
                <c:pt idx="137">
                  <c:v>10.292818829486588</c:v>
                </c:pt>
                <c:pt idx="138">
                  <c:v>10.216006493654412</c:v>
                </c:pt>
                <c:pt idx="139">
                  <c:v>10.244211972279427</c:v>
                </c:pt>
                <c:pt idx="140">
                  <c:v>10.289082830038968</c:v>
                </c:pt>
                <c:pt idx="141">
                  <c:v>10.321268247190483</c:v>
                </c:pt>
                <c:pt idx="142">
                  <c:v>10.282659257692337</c:v>
                </c:pt>
                <c:pt idx="143">
                  <c:v>10.267926135996463</c:v>
                </c:pt>
                <c:pt idx="144">
                  <c:v>10.267926135996463</c:v>
                </c:pt>
                <c:pt idx="145">
                  <c:v>10.264128511976702</c:v>
                </c:pt>
                <c:pt idx="146">
                  <c:v>10.276955853844697</c:v>
                </c:pt>
                <c:pt idx="147">
                  <c:v>10.296952171813068</c:v>
                </c:pt>
                <c:pt idx="148">
                  <c:v>10.284095219081459</c:v>
                </c:pt>
                <c:pt idx="149">
                  <c:v>10.207061773109727</c:v>
                </c:pt>
                <c:pt idx="150">
                  <c:v>10.213443324315158</c:v>
                </c:pt>
                <c:pt idx="151">
                  <c:v>10.218351209064675</c:v>
                </c:pt>
                <c:pt idx="152">
                  <c:v>10.167350508040112</c:v>
                </c:pt>
                <c:pt idx="153">
                  <c:v>10.149747380173086</c:v>
                </c:pt>
                <c:pt idx="154">
                  <c:v>10.187906731982563</c:v>
                </c:pt>
                <c:pt idx="155">
                  <c:v>10.147874054560351</c:v>
                </c:pt>
                <c:pt idx="156">
                  <c:v>10.198780525255472</c:v>
                </c:pt>
                <c:pt idx="157">
                  <c:v>10.123903320384313</c:v>
                </c:pt>
                <c:pt idx="158">
                  <c:v>10.161965328022147</c:v>
                </c:pt>
                <c:pt idx="159">
                  <c:v>10.192596112335639</c:v>
                </c:pt>
                <c:pt idx="160">
                  <c:v>10.256616733599365</c:v>
                </c:pt>
                <c:pt idx="161">
                  <c:v>10.274017884797729</c:v>
                </c:pt>
                <c:pt idx="162">
                  <c:v>10.280457355225355</c:v>
                </c:pt>
                <c:pt idx="163">
                  <c:v>10.28063990430468</c:v>
                </c:pt>
                <c:pt idx="164">
                  <c:v>10.133606727603226</c:v>
                </c:pt>
                <c:pt idx="165">
                  <c:v>10.100306612862241</c:v>
                </c:pt>
                <c:pt idx="166">
                  <c:v>10.151082112864195</c:v>
                </c:pt>
                <c:pt idx="167">
                  <c:v>10.158135291769707</c:v>
                </c:pt>
                <c:pt idx="168">
                  <c:v>10.139035116121896</c:v>
                </c:pt>
                <c:pt idx="169">
                  <c:v>10.112384783776569</c:v>
                </c:pt>
                <c:pt idx="170">
                  <c:v>10.106044707940701</c:v>
                </c:pt>
                <c:pt idx="171">
                  <c:v>10.088909694856198</c:v>
                </c:pt>
                <c:pt idx="172">
                  <c:v>10.11424738232259</c:v>
                </c:pt>
                <c:pt idx="173">
                  <c:v>10.11866031229804</c:v>
                </c:pt>
                <c:pt idx="174">
                  <c:v>10.156821502753754</c:v>
                </c:pt>
                <c:pt idx="175">
                  <c:v>10.101569618278115</c:v>
                </c:pt>
                <c:pt idx="176">
                  <c:v>10.190690915111704</c:v>
                </c:pt>
                <c:pt idx="177">
                  <c:v>10.204130603566874</c:v>
                </c:pt>
                <c:pt idx="178">
                  <c:v>10.140279458258561</c:v>
                </c:pt>
                <c:pt idx="179">
                  <c:v>10.105280863657175</c:v>
                </c:pt>
                <c:pt idx="180">
                  <c:v>10.188108108784329</c:v>
                </c:pt>
                <c:pt idx="181">
                  <c:v>9.9756899924976743</c:v>
                </c:pt>
                <c:pt idx="182">
                  <c:v>10.101787444639257</c:v>
                </c:pt>
                <c:pt idx="183">
                  <c:v>10.061608642279108</c:v>
                </c:pt>
                <c:pt idx="184">
                  <c:v>10.067935122240574</c:v>
                </c:pt>
                <c:pt idx="185">
                  <c:v>10.038264207818585</c:v>
                </c:pt>
                <c:pt idx="186">
                  <c:v>10.114275978305225</c:v>
                </c:pt>
                <c:pt idx="187">
                  <c:v>10.125075825805084</c:v>
                </c:pt>
                <c:pt idx="188">
                  <c:v>10.061608642279108</c:v>
                </c:pt>
                <c:pt idx="189">
                  <c:v>9.9884942955157126</c:v>
                </c:pt>
                <c:pt idx="190">
                  <c:v>10.057767577548582</c:v>
                </c:pt>
                <c:pt idx="191">
                  <c:v>10.06352968637448</c:v>
                </c:pt>
                <c:pt idx="192">
                  <c:v>10.082525809534335</c:v>
                </c:pt>
                <c:pt idx="193">
                  <c:v>10.074266085840994</c:v>
                </c:pt>
                <c:pt idx="194">
                  <c:v>9.9985893144711202</c:v>
                </c:pt>
                <c:pt idx="195">
                  <c:v>10.021905472526749</c:v>
                </c:pt>
                <c:pt idx="196">
                  <c:v>9.9967292866525934</c:v>
                </c:pt>
                <c:pt idx="197">
                  <c:v>9.9141343321030373</c:v>
                </c:pt>
                <c:pt idx="198">
                  <c:v>10.033404551999238</c:v>
                </c:pt>
                <c:pt idx="199">
                  <c:v>9.9511895344539187</c:v>
                </c:pt>
                <c:pt idx="200">
                  <c:v>9.988855443784324</c:v>
                </c:pt>
                <c:pt idx="201">
                  <c:v>9.9372577600995928</c:v>
                </c:pt>
                <c:pt idx="202">
                  <c:v>9.9748711219436572</c:v>
                </c:pt>
                <c:pt idx="203">
                  <c:v>9.9079298917955843</c:v>
                </c:pt>
                <c:pt idx="204">
                  <c:v>9.9141666287533088</c:v>
                </c:pt>
                <c:pt idx="205">
                  <c:v>9.9266533445200231</c:v>
                </c:pt>
                <c:pt idx="206">
                  <c:v>9.9893530826972405</c:v>
                </c:pt>
                <c:pt idx="207">
                  <c:v>9.972402049879145</c:v>
                </c:pt>
                <c:pt idx="208">
                  <c:v>9.997557482538177</c:v>
                </c:pt>
                <c:pt idx="209">
                  <c:v>9.9223048838839016</c:v>
                </c:pt>
                <c:pt idx="210">
                  <c:v>10.118030235538786</c:v>
                </c:pt>
                <c:pt idx="211">
                  <c:v>9.9254458262259142</c:v>
                </c:pt>
                <c:pt idx="212">
                  <c:v>9.9004557372971025</c:v>
                </c:pt>
                <c:pt idx="213">
                  <c:v>9.8586696304662453</c:v>
                </c:pt>
                <c:pt idx="214">
                  <c:v>9.8090740121093596</c:v>
                </c:pt>
                <c:pt idx="215">
                  <c:v>9.882389357208039</c:v>
                </c:pt>
                <c:pt idx="216">
                  <c:v>9.8761556016650065</c:v>
                </c:pt>
                <c:pt idx="217">
                  <c:v>9.8063373619500069</c:v>
                </c:pt>
                <c:pt idx="218">
                  <c:v>9.8249063914972794</c:v>
                </c:pt>
                <c:pt idx="219">
                  <c:v>9.8435149989552571</c:v>
                </c:pt>
                <c:pt idx="220">
                  <c:v>9.8063373619500069</c:v>
                </c:pt>
                <c:pt idx="221">
                  <c:v>9.8190563280745042</c:v>
                </c:pt>
                <c:pt idx="222">
                  <c:v>9.7758128518728764</c:v>
                </c:pt>
                <c:pt idx="223">
                  <c:v>9.9206774349914149</c:v>
                </c:pt>
                <c:pt idx="224">
                  <c:v>9.8334030106638775</c:v>
                </c:pt>
                <c:pt idx="225">
                  <c:v>9.8112602796409671</c:v>
                </c:pt>
                <c:pt idx="226">
                  <c:v>9.8796017837699157</c:v>
                </c:pt>
                <c:pt idx="227">
                  <c:v>9.8131071898499656</c:v>
                </c:pt>
                <c:pt idx="228">
                  <c:v>9.837941900029751</c:v>
                </c:pt>
                <c:pt idx="229">
                  <c:v>9.7755436524078547</c:v>
                </c:pt>
                <c:pt idx="230">
                  <c:v>9.8126896072465488</c:v>
                </c:pt>
                <c:pt idx="231">
                  <c:v>9.7657516515490599</c:v>
                </c:pt>
                <c:pt idx="232">
                  <c:v>9.7042484150533834</c:v>
                </c:pt>
                <c:pt idx="233">
                  <c:v>9.7352122617578747</c:v>
                </c:pt>
                <c:pt idx="234">
                  <c:v>9.8031432616224343</c:v>
                </c:pt>
                <c:pt idx="235">
                  <c:v>9.728797234959881</c:v>
                </c:pt>
                <c:pt idx="236">
                  <c:v>9.7781049352542748</c:v>
                </c:pt>
                <c:pt idx="237">
                  <c:v>9.8339135996089961</c:v>
                </c:pt>
                <c:pt idx="238">
                  <c:v>9.8028644639885165</c:v>
                </c:pt>
                <c:pt idx="239">
                  <c:v>9.821480612785157</c:v>
                </c:pt>
                <c:pt idx="240">
                  <c:v>9.7842881896191596</c:v>
                </c:pt>
                <c:pt idx="241">
                  <c:v>9.7564407265668933</c:v>
                </c:pt>
                <c:pt idx="242">
                  <c:v>9.7318004922541981</c:v>
                </c:pt>
                <c:pt idx="243">
                  <c:v>9.7901136471301733</c:v>
                </c:pt>
                <c:pt idx="244">
                  <c:v>9.7159985895416785</c:v>
                </c:pt>
                <c:pt idx="245">
                  <c:v>9.7599703268393174</c:v>
                </c:pt>
                <c:pt idx="246">
                  <c:v>9.637154147917709</c:v>
                </c:pt>
                <c:pt idx="247">
                  <c:v>9.6759379552737954</c:v>
                </c:pt>
                <c:pt idx="248">
                  <c:v>9.6209866465699339</c:v>
                </c:pt>
                <c:pt idx="249">
                  <c:v>9.6209866465699339</c:v>
                </c:pt>
                <c:pt idx="250">
                  <c:v>9.6698148249519651</c:v>
                </c:pt>
                <c:pt idx="251">
                  <c:v>9.694592773148262</c:v>
                </c:pt>
                <c:pt idx="252">
                  <c:v>9.7438500254229421</c:v>
                </c:pt>
                <c:pt idx="253">
                  <c:v>9.7048737989171094</c:v>
                </c:pt>
                <c:pt idx="254">
                  <c:v>9.6987288037863646</c:v>
                </c:pt>
                <c:pt idx="255">
                  <c:v>9.7252784375248016</c:v>
                </c:pt>
                <c:pt idx="256">
                  <c:v>9.7499599131055597</c:v>
                </c:pt>
                <c:pt idx="257">
                  <c:v>9.6915288964763278</c:v>
                </c:pt>
                <c:pt idx="258">
                  <c:v>9.6608669528013777</c:v>
                </c:pt>
                <c:pt idx="259">
                  <c:v>9.6070314319246162</c:v>
                </c:pt>
                <c:pt idx="260">
                  <c:v>9.6009417008922693</c:v>
                </c:pt>
                <c:pt idx="261">
                  <c:v>9.6295863541641076</c:v>
                </c:pt>
                <c:pt idx="262">
                  <c:v>9.6479367387155843</c:v>
                </c:pt>
                <c:pt idx="263">
                  <c:v>9.643929498152561</c:v>
                </c:pt>
                <c:pt idx="264">
                  <c:v>9.6378105766995414</c:v>
                </c:pt>
                <c:pt idx="265">
                  <c:v>9.5566752231563399</c:v>
                </c:pt>
                <c:pt idx="266">
                  <c:v>9.6235860237547914</c:v>
                </c:pt>
                <c:pt idx="267">
                  <c:v>9.6174814042515742</c:v>
                </c:pt>
                <c:pt idx="268">
                  <c:v>9.5991937999486669</c:v>
                </c:pt>
                <c:pt idx="269">
                  <c:v>9.6419262077219461</c:v>
                </c:pt>
                <c:pt idx="270">
                  <c:v>9.5748713981610383</c:v>
                </c:pt>
                <c:pt idx="271">
                  <c:v>9.6807356128679061</c:v>
                </c:pt>
                <c:pt idx="272">
                  <c:v>9.5890170041336003</c:v>
                </c:pt>
                <c:pt idx="273">
                  <c:v>9.5286545043255479</c:v>
                </c:pt>
                <c:pt idx="274">
                  <c:v>9.5286545043255479</c:v>
                </c:pt>
                <c:pt idx="275">
                  <c:v>9.5447078627138744</c:v>
                </c:pt>
                <c:pt idx="276">
                  <c:v>9.466219109668657</c:v>
                </c:pt>
                <c:pt idx="277">
                  <c:v>9.4321480325811979</c:v>
                </c:pt>
                <c:pt idx="278">
                  <c:v>9.4621349431190236</c:v>
                </c:pt>
                <c:pt idx="279">
                  <c:v>9.4520416075362572</c:v>
                </c:pt>
                <c:pt idx="280">
                  <c:v>9.5243699839430338</c:v>
                </c:pt>
                <c:pt idx="281">
                  <c:v>9.441958012152508</c:v>
                </c:pt>
                <c:pt idx="282">
                  <c:v>9.4960862052779849</c:v>
                </c:pt>
                <c:pt idx="283">
                  <c:v>9.5344257380161626</c:v>
                </c:pt>
                <c:pt idx="284">
                  <c:v>9.5223126573865322</c:v>
                </c:pt>
                <c:pt idx="285">
                  <c:v>9.4719861502029108</c:v>
                </c:pt>
                <c:pt idx="286">
                  <c:v>9.5081621911787177</c:v>
                </c:pt>
                <c:pt idx="287">
                  <c:v>9.5101719656915051</c:v>
                </c:pt>
                <c:pt idx="288">
                  <c:v>9.4439354934925372</c:v>
                </c:pt>
                <c:pt idx="289">
                  <c:v>9.4227922494735861</c:v>
                </c:pt>
                <c:pt idx="290">
                  <c:v>9.4287864794233851</c:v>
                </c:pt>
                <c:pt idx="291">
                  <c:v>9.4177657785471212</c:v>
                </c:pt>
                <c:pt idx="292">
                  <c:v>9.4357663905200173</c:v>
                </c:pt>
                <c:pt idx="293">
                  <c:v>9.3916274373296798</c:v>
                </c:pt>
                <c:pt idx="294">
                  <c:v>9.3439549618801081</c:v>
                </c:pt>
                <c:pt idx="295">
                  <c:v>9.3618001094594039</c:v>
                </c:pt>
                <c:pt idx="296">
                  <c:v>9.385653407077692</c:v>
                </c:pt>
                <c:pt idx="297">
                  <c:v>9.3538107366920347</c:v>
                </c:pt>
                <c:pt idx="298">
                  <c:v>9.4135181979720031</c:v>
                </c:pt>
                <c:pt idx="299">
                  <c:v>9.4255112679703199</c:v>
                </c:pt>
                <c:pt idx="300">
                  <c:v>9.4495493066360901</c:v>
                </c:pt>
                <c:pt idx="301">
                  <c:v>9.4254451205038787</c:v>
                </c:pt>
                <c:pt idx="302">
                  <c:v>9.4194464648627587</c:v>
                </c:pt>
                <c:pt idx="303">
                  <c:v>9.3234220401279373</c:v>
                </c:pt>
                <c:pt idx="304">
                  <c:v>9.424855199782332</c:v>
                </c:pt>
                <c:pt idx="305">
                  <c:v>9.3265255962863574</c:v>
                </c:pt>
                <c:pt idx="306">
                  <c:v>9.3742046567864641</c:v>
                </c:pt>
                <c:pt idx="307">
                  <c:v>9.3015189938445779</c:v>
                </c:pt>
                <c:pt idx="308">
                  <c:v>9.3193236676869713</c:v>
                </c:pt>
                <c:pt idx="309">
                  <c:v>9.2716054030208603</c:v>
                </c:pt>
                <c:pt idx="310">
                  <c:v>9.2834297238861101</c:v>
                </c:pt>
                <c:pt idx="311">
                  <c:v>9.2931668193165518</c:v>
                </c:pt>
                <c:pt idx="312">
                  <c:v>9.3050228058985578</c:v>
                </c:pt>
                <c:pt idx="313">
                  <c:v>9.2400252873332818</c:v>
                </c:pt>
                <c:pt idx="314">
                  <c:v>9.3287860845185673</c:v>
                </c:pt>
                <c:pt idx="315">
                  <c:v>9.2931668193165518</c:v>
                </c:pt>
                <c:pt idx="316">
                  <c:v>9.3406934564238728</c:v>
                </c:pt>
                <c:pt idx="317">
                  <c:v>9.3705372615064544</c:v>
                </c:pt>
                <c:pt idx="318">
                  <c:v>9.3050228058985578</c:v>
                </c:pt>
                <c:pt idx="319">
                  <c:v>9.2795566701192769</c:v>
                </c:pt>
                <c:pt idx="320">
                  <c:v>9.214708559393209</c:v>
                </c:pt>
                <c:pt idx="321">
                  <c:v>9.2051299688142976</c:v>
                </c:pt>
                <c:pt idx="322">
                  <c:v>9.1641184543154228</c:v>
                </c:pt>
                <c:pt idx="323">
                  <c:v>9.2685541405455236</c:v>
                </c:pt>
                <c:pt idx="324">
                  <c:v>9.1919260474270548</c:v>
                </c:pt>
                <c:pt idx="325">
                  <c:v>9.1251267472542672</c:v>
                </c:pt>
                <c:pt idx="326">
                  <c:v>9.2364677935712987</c:v>
                </c:pt>
                <c:pt idx="327">
                  <c:v>9.2091213735964477</c:v>
                </c:pt>
                <c:pt idx="328">
                  <c:v>9.2032432836837295</c:v>
                </c:pt>
                <c:pt idx="329">
                  <c:v>9.154214333839068</c:v>
                </c:pt>
                <c:pt idx="330">
                  <c:v>9.2246099906405501</c:v>
                </c:pt>
                <c:pt idx="331">
                  <c:v>9.2246099906405501</c:v>
                </c:pt>
                <c:pt idx="332">
                  <c:v>9.2837406523729307</c:v>
                </c:pt>
                <c:pt idx="333">
                  <c:v>9.1643072560133341</c:v>
                </c:pt>
                <c:pt idx="334">
                  <c:v>9.2053439477658987</c:v>
                </c:pt>
                <c:pt idx="335">
                  <c:v>9.1703471298722388</c:v>
                </c:pt>
                <c:pt idx="336">
                  <c:v>9.2232492946670526</c:v>
                </c:pt>
                <c:pt idx="337">
                  <c:v>9.1030980183092005</c:v>
                </c:pt>
                <c:pt idx="338">
                  <c:v>9.1089188436489241</c:v>
                </c:pt>
                <c:pt idx="339">
                  <c:v>9.1405111407031843</c:v>
                </c:pt>
                <c:pt idx="340">
                  <c:v>9.0996784989790616</c:v>
                </c:pt>
                <c:pt idx="341">
                  <c:v>9.0852237566631473</c:v>
                </c:pt>
                <c:pt idx="342">
                  <c:v>9.0910352148650055</c:v>
                </c:pt>
                <c:pt idx="343">
                  <c:v>9.1128235810978371</c:v>
                </c:pt>
                <c:pt idx="344">
                  <c:v>9.0895426608634917</c:v>
                </c:pt>
                <c:pt idx="345">
                  <c:v>9.0757703186939072</c:v>
                </c:pt>
                <c:pt idx="346">
                  <c:v>9.0641742160002501</c:v>
                </c:pt>
                <c:pt idx="347">
                  <c:v>9.1244892852087194</c:v>
                </c:pt>
                <c:pt idx="348">
                  <c:v>9.0953565921941539</c:v>
                </c:pt>
                <c:pt idx="349">
                  <c:v>9.1121575916351745</c:v>
                </c:pt>
                <c:pt idx="350">
                  <c:v>9.0772584688136639</c:v>
                </c:pt>
                <c:pt idx="351">
                  <c:v>9.0370125208168712</c:v>
                </c:pt>
                <c:pt idx="352">
                  <c:v>9.0427997995476144</c:v>
                </c:pt>
                <c:pt idx="353">
                  <c:v>8.9231927712232881</c:v>
                </c:pt>
                <c:pt idx="354">
                  <c:v>8.9632561961385218</c:v>
                </c:pt>
                <c:pt idx="355">
                  <c:v>8.9810839380216905</c:v>
                </c:pt>
                <c:pt idx="356">
                  <c:v>8.9868382582904065</c:v>
                </c:pt>
                <c:pt idx="357">
                  <c:v>8.9079424127183984</c:v>
                </c:pt>
                <c:pt idx="358">
                  <c:v>8.9422175903986929</c:v>
                </c:pt>
                <c:pt idx="359">
                  <c:v>8.9581081441796258</c:v>
                </c:pt>
                <c:pt idx="360">
                  <c:v>9.0156723332278705</c:v>
                </c:pt>
                <c:pt idx="361">
                  <c:v>9.01783598775096</c:v>
                </c:pt>
                <c:pt idx="362">
                  <c:v>9.0583882310287365</c:v>
                </c:pt>
                <c:pt idx="363">
                  <c:v>8.9889957092128707</c:v>
                </c:pt>
                <c:pt idx="364">
                  <c:v>9.0874805654028386</c:v>
                </c:pt>
                <c:pt idx="365">
                  <c:v>8.9793853915401982</c:v>
                </c:pt>
                <c:pt idx="366">
                  <c:v>8.9966630436140811</c:v>
                </c:pt>
                <c:pt idx="367">
                  <c:v>8.8825223506947353</c:v>
                </c:pt>
                <c:pt idx="368">
                  <c:v>9.0087728697552052</c:v>
                </c:pt>
                <c:pt idx="369">
                  <c:v>8.8401365977589705</c:v>
                </c:pt>
                <c:pt idx="370">
                  <c:v>8.9198782201165798</c:v>
                </c:pt>
                <c:pt idx="371">
                  <c:v>8.8278474597090586</c:v>
                </c:pt>
                <c:pt idx="372">
                  <c:v>8.8846440823110502</c:v>
                </c:pt>
                <c:pt idx="373">
                  <c:v>8.8995388596919085</c:v>
                </c:pt>
                <c:pt idx="374">
                  <c:v>8.9109697591655408</c:v>
                </c:pt>
                <c:pt idx="375">
                  <c:v>8.8903463436377539</c:v>
                </c:pt>
                <c:pt idx="376">
                  <c:v>8.9648531695000067</c:v>
                </c:pt>
                <c:pt idx="377">
                  <c:v>8.9373863763543895</c:v>
                </c:pt>
                <c:pt idx="378">
                  <c:v>8.9316493610716456</c:v>
                </c:pt>
                <c:pt idx="379">
                  <c:v>9.0007698490355832</c:v>
                </c:pt>
                <c:pt idx="380">
                  <c:v>9.0123488400394347</c:v>
                </c:pt>
                <c:pt idx="381">
                  <c:v>8.8885748594419169</c:v>
                </c:pt>
                <c:pt idx="382">
                  <c:v>8.9114347678536383</c:v>
                </c:pt>
                <c:pt idx="383">
                  <c:v>8.9087154797188735</c:v>
                </c:pt>
                <c:pt idx="384">
                  <c:v>8.8858241142830856</c:v>
                </c:pt>
                <c:pt idx="385">
                  <c:v>8.8881421120797732</c:v>
                </c:pt>
                <c:pt idx="386">
                  <c:v>8.8652982783803758</c:v>
                </c:pt>
                <c:pt idx="387">
                  <c:v>8.8893120188222561</c:v>
                </c:pt>
                <c:pt idx="388">
                  <c:v>8.9122288377258734</c:v>
                </c:pt>
                <c:pt idx="389">
                  <c:v>8.9076010751712182</c:v>
                </c:pt>
                <c:pt idx="390">
                  <c:v>8.8277212598257648</c:v>
                </c:pt>
                <c:pt idx="391">
                  <c:v>8.9018682659867281</c:v>
                </c:pt>
                <c:pt idx="392">
                  <c:v>8.9248246931733473</c:v>
                </c:pt>
                <c:pt idx="393">
                  <c:v>8.9420862011773377</c:v>
                </c:pt>
                <c:pt idx="394">
                  <c:v>8.9709399472304003</c:v>
                </c:pt>
                <c:pt idx="395">
                  <c:v>8.9225069304660423</c:v>
                </c:pt>
                <c:pt idx="396">
                  <c:v>9.0033680911271947</c:v>
                </c:pt>
                <c:pt idx="397">
                  <c:v>8.9072756404837747</c:v>
                </c:pt>
                <c:pt idx="398">
                  <c:v>8.9072756404837747</c:v>
                </c:pt>
                <c:pt idx="399">
                  <c:v>8.9189519470113847</c:v>
                </c:pt>
                <c:pt idx="400">
                  <c:v>8.8444508330758982</c:v>
                </c:pt>
                <c:pt idx="401">
                  <c:v>8.9221424088634524</c:v>
                </c:pt>
                <c:pt idx="402">
                  <c:v>8.8761751401641469</c:v>
                </c:pt>
                <c:pt idx="403">
                  <c:v>8.843869052979235</c:v>
                </c:pt>
                <c:pt idx="404">
                  <c:v>8.8781847871216524</c:v>
                </c:pt>
                <c:pt idx="405">
                  <c:v>8.955407049056225</c:v>
                </c:pt>
                <c:pt idx="406">
                  <c:v>8.8690574252068917</c:v>
                </c:pt>
                <c:pt idx="407">
                  <c:v>8.9082219400370555</c:v>
                </c:pt>
                <c:pt idx="408">
                  <c:v>8.9717627633236088</c:v>
                </c:pt>
                <c:pt idx="409">
                  <c:v>8.9289260736644707</c:v>
                </c:pt>
                <c:pt idx="410">
                  <c:v>8.8943908153468509</c:v>
                </c:pt>
                <c:pt idx="411">
                  <c:v>8.9129616839171586</c:v>
                </c:pt>
                <c:pt idx="412">
                  <c:v>8.9881471566636648</c:v>
                </c:pt>
                <c:pt idx="413">
                  <c:v>8.8732271464241279</c:v>
                </c:pt>
                <c:pt idx="414">
                  <c:v>8.936572861286594</c:v>
                </c:pt>
                <c:pt idx="415">
                  <c:v>8.8300750631141529</c:v>
                </c:pt>
                <c:pt idx="416">
                  <c:v>8.904665067936552</c:v>
                </c:pt>
                <c:pt idx="417">
                  <c:v>8.8294705502817177</c:v>
                </c:pt>
                <c:pt idx="418">
                  <c:v>8.7782371666969556</c:v>
                </c:pt>
                <c:pt idx="419">
                  <c:v>8.8771165734066138</c:v>
                </c:pt>
                <c:pt idx="420">
                  <c:v>8.8369822140327603</c:v>
                </c:pt>
                <c:pt idx="421">
                  <c:v>8.8183312182935367</c:v>
                </c:pt>
                <c:pt idx="422">
                  <c:v>8.8069277957932961</c:v>
                </c:pt>
                <c:pt idx="423">
                  <c:v>8.7987626129480905</c:v>
                </c:pt>
                <c:pt idx="424">
                  <c:v>8.8558922245370404</c:v>
                </c:pt>
                <c:pt idx="425">
                  <c:v>8.8755352649331236</c:v>
                </c:pt>
                <c:pt idx="426">
                  <c:v>8.8525758977693734</c:v>
                </c:pt>
                <c:pt idx="427">
                  <c:v>8.856791678894254</c:v>
                </c:pt>
                <c:pt idx="428">
                  <c:v>8.8453290024619733</c:v>
                </c:pt>
                <c:pt idx="429">
                  <c:v>8.7981469145202205</c:v>
                </c:pt>
                <c:pt idx="430">
                  <c:v>8.8152779485278536</c:v>
                </c:pt>
                <c:pt idx="431">
                  <c:v>8.7992120420388602</c:v>
                </c:pt>
                <c:pt idx="432">
                  <c:v>8.71966184599634</c:v>
                </c:pt>
                <c:pt idx="433">
                  <c:v>8.8096436095584245</c:v>
                </c:pt>
                <c:pt idx="434">
                  <c:v>8.7186419299388902</c:v>
                </c:pt>
                <c:pt idx="435">
                  <c:v>8.7242978366236006</c:v>
                </c:pt>
                <c:pt idx="436">
                  <c:v>8.7469635420813354</c:v>
                </c:pt>
                <c:pt idx="437">
                  <c:v>8.7154687452544017</c:v>
                </c:pt>
                <c:pt idx="438">
                  <c:v>8.8293355455181501</c:v>
                </c:pt>
                <c:pt idx="439">
                  <c:v>8.7576180268277302</c:v>
                </c:pt>
                <c:pt idx="440">
                  <c:v>8.8146504387460176</c:v>
                </c:pt>
                <c:pt idx="441">
                  <c:v>8.8007093587920373</c:v>
                </c:pt>
                <c:pt idx="442">
                  <c:v>8.8580691262995295</c:v>
                </c:pt>
                <c:pt idx="443">
                  <c:v>8.7496872313455327</c:v>
                </c:pt>
                <c:pt idx="444">
                  <c:v>8.7553693916102144</c:v>
                </c:pt>
                <c:pt idx="445">
                  <c:v>8.726531688275891</c:v>
                </c:pt>
                <c:pt idx="446">
                  <c:v>8.7322065446036419</c:v>
                </c:pt>
                <c:pt idx="447">
                  <c:v>8.7042104986147191</c:v>
                </c:pt>
                <c:pt idx="448">
                  <c:v>8.7212110577853394</c:v>
                </c:pt>
                <c:pt idx="449">
                  <c:v>8.7331610839506624</c:v>
                </c:pt>
                <c:pt idx="450">
                  <c:v>8.7331610839506624</c:v>
                </c:pt>
                <c:pt idx="451">
                  <c:v>8.7078910154026836</c:v>
                </c:pt>
                <c:pt idx="452">
                  <c:v>8.7022286698141542</c:v>
                </c:pt>
                <c:pt idx="453">
                  <c:v>8.722394709508972</c:v>
                </c:pt>
                <c:pt idx="454">
                  <c:v>8.688416724195493</c:v>
                </c:pt>
                <c:pt idx="455">
                  <c:v>8.7280725748149841</c:v>
                </c:pt>
                <c:pt idx="456">
                  <c:v>8.7110517431642229</c:v>
                </c:pt>
                <c:pt idx="457">
                  <c:v>8.6545908688754309</c:v>
                </c:pt>
                <c:pt idx="458">
                  <c:v>8.8022745112725786</c:v>
                </c:pt>
                <c:pt idx="459">
                  <c:v>8.7647486392744227</c:v>
                </c:pt>
                <c:pt idx="460">
                  <c:v>8.7876116237370923</c:v>
                </c:pt>
                <c:pt idx="461">
                  <c:v>8.7104631560049022</c:v>
                </c:pt>
                <c:pt idx="462">
                  <c:v>8.7161312601786634</c:v>
                </c:pt>
                <c:pt idx="463">
                  <c:v>8.6940691274908648</c:v>
                </c:pt>
                <c:pt idx="464">
                  <c:v>8.6771245899522906</c:v>
                </c:pt>
                <c:pt idx="465">
                  <c:v>8.7934064319390171</c:v>
                </c:pt>
                <c:pt idx="466">
                  <c:v>8.7136253300905544</c:v>
                </c:pt>
                <c:pt idx="467">
                  <c:v>8.7767739526242607</c:v>
                </c:pt>
                <c:pt idx="468">
                  <c:v>8.7254945036067966</c:v>
                </c:pt>
                <c:pt idx="469">
                  <c:v>8.7508267035805218</c:v>
                </c:pt>
                <c:pt idx="470">
                  <c:v>8.7394410953845103</c:v>
                </c:pt>
                <c:pt idx="471">
                  <c:v>8.7311751095206827</c:v>
                </c:pt>
                <c:pt idx="472">
                  <c:v>8.7311751095206827</c:v>
                </c:pt>
                <c:pt idx="473">
                  <c:v>8.8022745112725786</c:v>
                </c:pt>
                <c:pt idx="474">
                  <c:v>8.7053866318740418</c:v>
                </c:pt>
                <c:pt idx="475">
                  <c:v>8.7793657540280261</c:v>
                </c:pt>
                <c:pt idx="476">
                  <c:v>8.7508267035805218</c:v>
                </c:pt>
                <c:pt idx="477">
                  <c:v>8.7647486392744227</c:v>
                </c:pt>
                <c:pt idx="478">
                  <c:v>8.7818894188210948</c:v>
                </c:pt>
                <c:pt idx="479">
                  <c:v>8.7792975478124227</c:v>
                </c:pt>
                <c:pt idx="480">
                  <c:v>8.8251840056973379</c:v>
                </c:pt>
                <c:pt idx="481">
                  <c:v>8.8226484507359437</c:v>
                </c:pt>
                <c:pt idx="482">
                  <c:v>8.7824931352190898</c:v>
                </c:pt>
                <c:pt idx="483">
                  <c:v>8.7684688772995969</c:v>
                </c:pt>
                <c:pt idx="484">
                  <c:v>8.8604020496168552</c:v>
                </c:pt>
                <c:pt idx="485">
                  <c:v>8.7653485034197161</c:v>
                </c:pt>
                <c:pt idx="486">
                  <c:v>8.7996765776359887</c:v>
                </c:pt>
                <c:pt idx="487">
                  <c:v>8.7793657540280261</c:v>
                </c:pt>
                <c:pt idx="488">
                  <c:v>8.7053866318740418</c:v>
                </c:pt>
                <c:pt idx="489">
                  <c:v>8.816355921857987</c:v>
                </c:pt>
                <c:pt idx="490">
                  <c:v>8.7591116876873532</c:v>
                </c:pt>
                <c:pt idx="491">
                  <c:v>8.7363343656694177</c:v>
                </c:pt>
                <c:pt idx="492">
                  <c:v>8.7762396910781355</c:v>
                </c:pt>
                <c:pt idx="493">
                  <c:v>8.8367676273368598</c:v>
                </c:pt>
                <c:pt idx="494">
                  <c:v>8.8310079034853075</c:v>
                </c:pt>
                <c:pt idx="495">
                  <c:v>8.7767739526242678</c:v>
                </c:pt>
                <c:pt idx="496">
                  <c:v>8.7767739526242678</c:v>
                </c:pt>
                <c:pt idx="497">
                  <c:v>8.8048041468016276</c:v>
                </c:pt>
                <c:pt idx="498">
                  <c:v>8.7876116237370923</c:v>
                </c:pt>
                <c:pt idx="499">
                  <c:v>8.7767739526242678</c:v>
                </c:pt>
                <c:pt idx="500">
                  <c:v>8.8226484507359437</c:v>
                </c:pt>
                <c:pt idx="501">
                  <c:v>8.8054130407743418</c:v>
                </c:pt>
                <c:pt idx="502">
                  <c:v>8.7882166300991535</c:v>
                </c:pt>
                <c:pt idx="503">
                  <c:v>8.8367676273368598</c:v>
                </c:pt>
                <c:pt idx="504">
                  <c:v>8.7508267035805218</c:v>
                </c:pt>
                <c:pt idx="505">
                  <c:v>8.7850182214344965</c:v>
                </c:pt>
                <c:pt idx="506">
                  <c:v>8.8251840056973379</c:v>
                </c:pt>
                <c:pt idx="507">
                  <c:v>8.7507586983985099</c:v>
                </c:pt>
                <c:pt idx="508">
                  <c:v>8.8482314709763692</c:v>
                </c:pt>
                <c:pt idx="509">
                  <c:v>8.7959331494731856</c:v>
                </c:pt>
                <c:pt idx="510">
                  <c:v>8.8188886190198232</c:v>
                </c:pt>
                <c:pt idx="511">
                  <c:v>8.7907432084660559</c:v>
                </c:pt>
                <c:pt idx="512">
                  <c:v>8.8079441023548082</c:v>
                </c:pt>
                <c:pt idx="513">
                  <c:v>8.8419135601702017</c:v>
                </c:pt>
                <c:pt idx="514">
                  <c:v>8.8246383281633491</c:v>
                </c:pt>
                <c:pt idx="515">
                  <c:v>8.958092260841271</c:v>
                </c:pt>
                <c:pt idx="516">
                  <c:v>8.8419135601702017</c:v>
                </c:pt>
                <c:pt idx="517">
                  <c:v>8.8361507934511696</c:v>
                </c:pt>
                <c:pt idx="518">
                  <c:v>8.8016655223210076</c:v>
                </c:pt>
                <c:pt idx="519">
                  <c:v>8.8386880548649938</c:v>
                </c:pt>
                <c:pt idx="520">
                  <c:v>8.8041938009114045</c:v>
                </c:pt>
                <c:pt idx="521">
                  <c:v>8.7698553313139431</c:v>
                </c:pt>
                <c:pt idx="522">
                  <c:v>8.7755676392170958</c:v>
                </c:pt>
                <c:pt idx="523">
                  <c:v>9.2829137496874523</c:v>
                </c:pt>
                <c:pt idx="524">
                  <c:v>9.2768881932995715</c:v>
                </c:pt>
                <c:pt idx="525">
                  <c:v>11.131524185314476</c:v>
                </c:pt>
                <c:pt idx="526">
                  <c:v>11.195513646010426</c:v>
                </c:pt>
                <c:pt idx="527">
                  <c:v>12.243824576994122</c:v>
                </c:pt>
                <c:pt idx="528">
                  <c:v>12.336928637329958</c:v>
                </c:pt>
                <c:pt idx="529">
                  <c:v>12.619025532965619</c:v>
                </c:pt>
                <c:pt idx="530">
                  <c:v>12.770730070720152</c:v>
                </c:pt>
                <c:pt idx="531">
                  <c:v>12.873673407913033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'5-F37'!$D$2:$D$533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'6-T131'!$C$2:$C$533</c:f>
              <c:numCache>
                <c:formatCode>General</c:formatCode>
                <c:ptCount val="532"/>
                <c:pt idx="0">
                  <c:v>10.706766370978718</c:v>
                </c:pt>
                <c:pt idx="1">
                  <c:v>10.812694598096042</c:v>
                </c:pt>
                <c:pt idx="2">
                  <c:v>10.786104646020167</c:v>
                </c:pt>
                <c:pt idx="3">
                  <c:v>10.85522319311565</c:v>
                </c:pt>
                <c:pt idx="4">
                  <c:v>10.689441772576444</c:v>
                </c:pt>
                <c:pt idx="5">
                  <c:v>10.76241375315943</c:v>
                </c:pt>
                <c:pt idx="6">
                  <c:v>10.915938158957996</c:v>
                </c:pt>
                <c:pt idx="7">
                  <c:v>10.741601566610498</c:v>
                </c:pt>
                <c:pt idx="8">
                  <c:v>10.888070095605229</c:v>
                </c:pt>
                <c:pt idx="9">
                  <c:v>10.720995862176201</c:v>
                </c:pt>
                <c:pt idx="10">
                  <c:v>10.80708789603184</c:v>
                </c:pt>
                <c:pt idx="11">
                  <c:v>10.849857244986351</c:v>
                </c:pt>
                <c:pt idx="12">
                  <c:v>10.876619117897118</c:v>
                </c:pt>
                <c:pt idx="13">
                  <c:v>10.785061857110755</c:v>
                </c:pt>
                <c:pt idx="14">
                  <c:v>10.858362094586337</c:v>
                </c:pt>
                <c:pt idx="15">
                  <c:v>10.803806864798101</c:v>
                </c:pt>
                <c:pt idx="16">
                  <c:v>10.750731207285426</c:v>
                </c:pt>
                <c:pt idx="17">
                  <c:v>10.835941550511954</c:v>
                </c:pt>
                <c:pt idx="18">
                  <c:v>10.729714014281468</c:v>
                </c:pt>
                <c:pt idx="19">
                  <c:v>10.716516546914489</c:v>
                </c:pt>
                <c:pt idx="20">
                  <c:v>10.769413983511701</c:v>
                </c:pt>
                <c:pt idx="21">
                  <c:v>10.703336941374694</c:v>
                </c:pt>
                <c:pt idx="22">
                  <c:v>10.822599754612403</c:v>
                </c:pt>
                <c:pt idx="23">
                  <c:v>10.812053632050098</c:v>
                </c:pt>
                <c:pt idx="24">
                  <c:v>10.719260750980421</c:v>
                </c:pt>
                <c:pt idx="25">
                  <c:v>10.790158104686995</c:v>
                </c:pt>
                <c:pt idx="26">
                  <c:v>10.75036926581352</c:v>
                </c:pt>
                <c:pt idx="27">
                  <c:v>10.717335505108938</c:v>
                </c:pt>
                <c:pt idx="28">
                  <c:v>10.81011351777404</c:v>
                </c:pt>
                <c:pt idx="29">
                  <c:v>10.706076446553091</c:v>
                </c:pt>
                <c:pt idx="30">
                  <c:v>10.745683027020947</c:v>
                </c:pt>
                <c:pt idx="31">
                  <c:v>10.760853281387483</c:v>
                </c:pt>
                <c:pt idx="32">
                  <c:v>10.66854780498578</c:v>
                </c:pt>
                <c:pt idx="33">
                  <c:v>10.794032541581489</c:v>
                </c:pt>
                <c:pt idx="34">
                  <c:v>10.661987943984872</c:v>
                </c:pt>
                <c:pt idx="35">
                  <c:v>10.803457181974025</c:v>
                </c:pt>
                <c:pt idx="36">
                  <c:v>10.776877119627695</c:v>
                </c:pt>
                <c:pt idx="37">
                  <c:v>10.734390893921471</c:v>
                </c:pt>
                <c:pt idx="38">
                  <c:v>10.701413663271737</c:v>
                </c:pt>
                <c:pt idx="39">
                  <c:v>10.676181460327729</c:v>
                </c:pt>
                <c:pt idx="40">
                  <c:v>10.689358591944069</c:v>
                </c:pt>
                <c:pt idx="41">
                  <c:v>10.370468909836424</c:v>
                </c:pt>
                <c:pt idx="42">
                  <c:v>10.473509804450323</c:v>
                </c:pt>
                <c:pt idx="43">
                  <c:v>10.403655165127814</c:v>
                </c:pt>
                <c:pt idx="44">
                  <c:v>10.237875365059923</c:v>
                </c:pt>
                <c:pt idx="45">
                  <c:v>10.374979312797841</c:v>
                </c:pt>
                <c:pt idx="46">
                  <c:v>10.349380264065104</c:v>
                </c:pt>
                <c:pt idx="47">
                  <c:v>10.442949282930307</c:v>
                </c:pt>
                <c:pt idx="48">
                  <c:v>10.494582420972705</c:v>
                </c:pt>
                <c:pt idx="49">
                  <c:v>10.664116950772872</c:v>
                </c:pt>
                <c:pt idx="50">
                  <c:v>10.769890679970883</c:v>
                </c:pt>
                <c:pt idx="51">
                  <c:v>10.76478516296145</c:v>
                </c:pt>
                <c:pt idx="52">
                  <c:v>10.818042265862704</c:v>
                </c:pt>
                <c:pt idx="53">
                  <c:v>10.933380705063733</c:v>
                </c:pt>
                <c:pt idx="54">
                  <c:v>10.980770952080547</c:v>
                </c:pt>
                <c:pt idx="55">
                  <c:v>10.879457501662378</c:v>
                </c:pt>
                <c:pt idx="56">
                  <c:v>10.745883094825112</c:v>
                </c:pt>
                <c:pt idx="57">
                  <c:v>10.665451902425653</c:v>
                </c:pt>
                <c:pt idx="58">
                  <c:v>10.515135211947603</c:v>
                </c:pt>
                <c:pt idx="59">
                  <c:v>10.484934138830726</c:v>
                </c:pt>
                <c:pt idx="60">
                  <c:v>10.497878862154714</c:v>
                </c:pt>
                <c:pt idx="61">
                  <c:v>10.45690176965044</c:v>
                </c:pt>
                <c:pt idx="62">
                  <c:v>10.573730651983023</c:v>
                </c:pt>
                <c:pt idx="63">
                  <c:v>10.451283349610447</c:v>
                </c:pt>
                <c:pt idx="64">
                  <c:v>10.431959421474703</c:v>
                </c:pt>
                <c:pt idx="65">
                  <c:v>10.533615615245694</c:v>
                </c:pt>
                <c:pt idx="66">
                  <c:v>10.559666979995949</c:v>
                </c:pt>
                <c:pt idx="67">
                  <c:v>10.649455690667999</c:v>
                </c:pt>
                <c:pt idx="68">
                  <c:v>10.577310525686732</c:v>
                </c:pt>
                <c:pt idx="69">
                  <c:v>10.629725826126066</c:v>
                </c:pt>
                <c:pt idx="70">
                  <c:v>10.702267738009766</c:v>
                </c:pt>
                <c:pt idx="71">
                  <c:v>10.625875953277038</c:v>
                </c:pt>
                <c:pt idx="72">
                  <c:v>10.619302474729444</c:v>
                </c:pt>
                <c:pt idx="73">
                  <c:v>10.594143473809677</c:v>
                </c:pt>
                <c:pt idx="74">
                  <c:v>10.483256531499316</c:v>
                </c:pt>
                <c:pt idx="75">
                  <c:v>10.528586230253701</c:v>
                </c:pt>
                <c:pt idx="76">
                  <c:v>10.502551337056197</c:v>
                </c:pt>
                <c:pt idx="77">
                  <c:v>10.483829540155842</c:v>
                </c:pt>
                <c:pt idx="78">
                  <c:v>10.627643619746806</c:v>
                </c:pt>
                <c:pt idx="79">
                  <c:v>10.532186623054052</c:v>
                </c:pt>
                <c:pt idx="80">
                  <c:v>10.591061283321983</c:v>
                </c:pt>
                <c:pt idx="81">
                  <c:v>10.538710267814748</c:v>
                </c:pt>
                <c:pt idx="82">
                  <c:v>10.49963548833253</c:v>
                </c:pt>
                <c:pt idx="83">
                  <c:v>10.506136786723964</c:v>
                </c:pt>
                <c:pt idx="84">
                  <c:v>10.519152766352406</c:v>
                </c:pt>
                <c:pt idx="85">
                  <c:v>10.570253258492633</c:v>
                </c:pt>
                <c:pt idx="86">
                  <c:v>10.466049126111708</c:v>
                </c:pt>
                <c:pt idx="87">
                  <c:v>10.628428627321846</c:v>
                </c:pt>
                <c:pt idx="88">
                  <c:v>10.426062435596563</c:v>
                </c:pt>
                <c:pt idx="89">
                  <c:v>10.455044506569017</c:v>
                </c:pt>
                <c:pt idx="90">
                  <c:v>10.345469646493076</c:v>
                </c:pt>
                <c:pt idx="91">
                  <c:v>10.422403048125135</c:v>
                </c:pt>
                <c:pt idx="92">
                  <c:v>10.422403048125135</c:v>
                </c:pt>
                <c:pt idx="93">
                  <c:v>10.444510525052808</c:v>
                </c:pt>
                <c:pt idx="94">
                  <c:v>10.457476144854249</c:v>
                </c:pt>
                <c:pt idx="95">
                  <c:v>10.403838267766387</c:v>
                </c:pt>
                <c:pt idx="96">
                  <c:v>10.436146901745065</c:v>
                </c:pt>
                <c:pt idx="97">
                  <c:v>10.460182798418344</c:v>
                </c:pt>
                <c:pt idx="98">
                  <c:v>10.41486450623745</c:v>
                </c:pt>
                <c:pt idx="99">
                  <c:v>10.514143284503898</c:v>
                </c:pt>
                <c:pt idx="100">
                  <c:v>10.573066861930098</c:v>
                </c:pt>
                <c:pt idx="101">
                  <c:v>10.452450550146095</c:v>
                </c:pt>
                <c:pt idx="102">
                  <c:v>10.484942507248498</c:v>
                </c:pt>
                <c:pt idx="103">
                  <c:v>10.337695470443983</c:v>
                </c:pt>
                <c:pt idx="104">
                  <c:v>10.43445950181691</c:v>
                </c:pt>
                <c:pt idx="105">
                  <c:v>10.469159037895201</c:v>
                </c:pt>
                <c:pt idx="106">
                  <c:v>10.456142557121787</c:v>
                </c:pt>
                <c:pt idx="107">
                  <c:v>10.354282856106039</c:v>
                </c:pt>
                <c:pt idx="108">
                  <c:v>10.380057352897666</c:v>
                </c:pt>
                <c:pt idx="109">
                  <c:v>10.365297990951881</c:v>
                </c:pt>
                <c:pt idx="110">
                  <c:v>10.365297990951881</c:v>
                </c:pt>
                <c:pt idx="111">
                  <c:v>10.365297990951881</c:v>
                </c:pt>
                <c:pt idx="112">
                  <c:v>10.50158229535753</c:v>
                </c:pt>
                <c:pt idx="113">
                  <c:v>10.41698167359475</c:v>
                </c:pt>
                <c:pt idx="114">
                  <c:v>10.410505536289037</c:v>
                </c:pt>
                <c:pt idx="115">
                  <c:v>10.339563206082259</c:v>
                </c:pt>
                <c:pt idx="116">
                  <c:v>10.39110403956226</c:v>
                </c:pt>
                <c:pt idx="117">
                  <c:v>10.40321903514868</c:v>
                </c:pt>
                <c:pt idx="118">
                  <c:v>10.573089497405084</c:v>
                </c:pt>
                <c:pt idx="119">
                  <c:v>10.381547320133215</c:v>
                </c:pt>
                <c:pt idx="120">
                  <c:v>10.34926403227194</c:v>
                </c:pt>
                <c:pt idx="121">
                  <c:v>10.427438560185005</c:v>
                </c:pt>
                <c:pt idx="122">
                  <c:v>10.3368448182545</c:v>
                </c:pt>
                <c:pt idx="123">
                  <c:v>10.385482525034224</c:v>
                </c:pt>
                <c:pt idx="124">
                  <c:v>10.379010076571626</c:v>
                </c:pt>
                <c:pt idx="125">
                  <c:v>10.262247972416779</c:v>
                </c:pt>
                <c:pt idx="126">
                  <c:v>10.313510430974375</c:v>
                </c:pt>
                <c:pt idx="127">
                  <c:v>10.352905774276483</c:v>
                </c:pt>
                <c:pt idx="128">
                  <c:v>10.224721950713054</c:v>
                </c:pt>
                <c:pt idx="129">
                  <c:v>10.312349081215332</c:v>
                </c:pt>
                <c:pt idx="130">
                  <c:v>10.454809272310058</c:v>
                </c:pt>
                <c:pt idx="131">
                  <c:v>10.291251547181632</c:v>
                </c:pt>
                <c:pt idx="132">
                  <c:v>10.374979001877314</c:v>
                </c:pt>
                <c:pt idx="133">
                  <c:v>10.291673448149064</c:v>
                </c:pt>
                <c:pt idx="134">
                  <c:v>10.381979963344595</c:v>
                </c:pt>
                <c:pt idx="135">
                  <c:v>10.21649967985905</c:v>
                </c:pt>
                <c:pt idx="136">
                  <c:v>10.242026211432698</c:v>
                </c:pt>
                <c:pt idx="137">
                  <c:v>10.267143178688737</c:v>
                </c:pt>
                <c:pt idx="138">
                  <c:v>10.279972027870425</c:v>
                </c:pt>
                <c:pt idx="139">
                  <c:v>10.244211972279427</c:v>
                </c:pt>
                <c:pt idx="140">
                  <c:v>10.295510899251399</c:v>
                </c:pt>
                <c:pt idx="141">
                  <c:v>10.161459039588669</c:v>
                </c:pt>
                <c:pt idx="142">
                  <c:v>10.257009834917508</c:v>
                </c:pt>
                <c:pt idx="143">
                  <c:v>10.255112496126637</c:v>
                </c:pt>
                <c:pt idx="144">
                  <c:v>10.345185795987211</c:v>
                </c:pt>
                <c:pt idx="145">
                  <c:v>10.334901715891977</c:v>
                </c:pt>
                <c:pt idx="146">
                  <c:v>10.270539940688984</c:v>
                </c:pt>
                <c:pt idx="147">
                  <c:v>10.245632138597134</c:v>
                </c:pt>
                <c:pt idx="148">
                  <c:v>10.264843508777023</c:v>
                </c:pt>
                <c:pt idx="149">
                  <c:v>10.309705546341446</c:v>
                </c:pt>
                <c:pt idx="150">
                  <c:v>10.335547443660996</c:v>
                </c:pt>
                <c:pt idx="151">
                  <c:v>10.243959099144304</c:v>
                </c:pt>
                <c:pt idx="152">
                  <c:v>10.16099548483272</c:v>
                </c:pt>
                <c:pt idx="153">
                  <c:v>10.277572636873575</c:v>
                </c:pt>
                <c:pt idx="154">
                  <c:v>10.099116558738439</c:v>
                </c:pt>
                <c:pt idx="155">
                  <c:v>10.211551814709587</c:v>
                </c:pt>
                <c:pt idx="156">
                  <c:v>10.211551814709587</c:v>
                </c:pt>
                <c:pt idx="157">
                  <c:v>10.277117522025135</c:v>
                </c:pt>
                <c:pt idx="158">
                  <c:v>10.206573674582767</c:v>
                </c:pt>
                <c:pt idx="159">
                  <c:v>10.224550100383452</c:v>
                </c:pt>
                <c:pt idx="160">
                  <c:v>10.353498986904345</c:v>
                </c:pt>
                <c:pt idx="161">
                  <c:v>10.127154439508301</c:v>
                </c:pt>
                <c:pt idx="162">
                  <c:v>10.312723087147248</c:v>
                </c:pt>
                <c:pt idx="163">
                  <c:v>10.171734175865925</c:v>
                </c:pt>
                <c:pt idx="164">
                  <c:v>10.33882775923907</c:v>
                </c:pt>
                <c:pt idx="165">
                  <c:v>10.144719522952224</c:v>
                </c:pt>
                <c:pt idx="166">
                  <c:v>10.157449190247874</c:v>
                </c:pt>
                <c:pt idx="167">
                  <c:v>10.158135291769707</c:v>
                </c:pt>
                <c:pt idx="168">
                  <c:v>10.202860230458612</c:v>
                </c:pt>
                <c:pt idx="169">
                  <c:v>10.106044707940701</c:v>
                </c:pt>
                <c:pt idx="170">
                  <c:v>10.087051247178279</c:v>
                </c:pt>
                <c:pt idx="171">
                  <c:v>10.11424738232259</c:v>
                </c:pt>
                <c:pt idx="172">
                  <c:v>10.152388127158645</c:v>
                </c:pt>
                <c:pt idx="173">
                  <c:v>10.156821502753754</c:v>
                </c:pt>
                <c:pt idx="174">
                  <c:v>10.169577889187547</c:v>
                </c:pt>
                <c:pt idx="175">
                  <c:v>10.248451379417578</c:v>
                </c:pt>
                <c:pt idx="176">
                  <c:v>10.248451379417578</c:v>
                </c:pt>
                <c:pt idx="177">
                  <c:v>10.172148535762357</c:v>
                </c:pt>
                <c:pt idx="178">
                  <c:v>10.287817459934963</c:v>
                </c:pt>
                <c:pt idx="179">
                  <c:v>10.181709660078717</c:v>
                </c:pt>
                <c:pt idx="180">
                  <c:v>10.226594422068821</c:v>
                </c:pt>
                <c:pt idx="181">
                  <c:v>10.191124808655614</c:v>
                </c:pt>
                <c:pt idx="182">
                  <c:v>10.108139250464745</c:v>
                </c:pt>
                <c:pt idx="183">
                  <c:v>10.093285930057302</c:v>
                </c:pt>
                <c:pt idx="184">
                  <c:v>9.9797700829727969</c:v>
                </c:pt>
                <c:pt idx="185">
                  <c:v>10.082525809534335</c:v>
                </c:pt>
                <c:pt idx="186">
                  <c:v>10.120639553229136</c:v>
                </c:pt>
                <c:pt idx="187">
                  <c:v>10.042656052803929</c:v>
                </c:pt>
                <c:pt idx="188">
                  <c:v>10.093285930057302</c:v>
                </c:pt>
                <c:pt idx="189">
                  <c:v>10.038821427231081</c:v>
                </c:pt>
                <c:pt idx="190">
                  <c:v>10.064091908083343</c:v>
                </c:pt>
                <c:pt idx="191">
                  <c:v>10.050888009127497</c:v>
                </c:pt>
                <c:pt idx="192">
                  <c:v>10.190938736314369</c:v>
                </c:pt>
                <c:pt idx="193">
                  <c:v>10.105988339099838</c:v>
                </c:pt>
                <c:pt idx="194">
                  <c:v>10.214692161962049</c:v>
                </c:pt>
                <c:pt idx="195">
                  <c:v>10.097864027751928</c:v>
                </c:pt>
                <c:pt idx="196">
                  <c:v>10.1424736901087</c:v>
                </c:pt>
                <c:pt idx="197">
                  <c:v>10.020773920479771</c:v>
                </c:pt>
                <c:pt idx="198">
                  <c:v>10.096828488789861</c:v>
                </c:pt>
                <c:pt idx="199">
                  <c:v>10.077370400347739</c:v>
                </c:pt>
                <c:pt idx="200">
                  <c:v>10.090087756412373</c:v>
                </c:pt>
                <c:pt idx="201">
                  <c:v>9.9748711219436572</c:v>
                </c:pt>
                <c:pt idx="202">
                  <c:v>9.9937379774527102</c:v>
                </c:pt>
                <c:pt idx="203">
                  <c:v>9.9579476149560389</c:v>
                </c:pt>
                <c:pt idx="204">
                  <c:v>10.090605332840099</c:v>
                </c:pt>
                <c:pt idx="205">
                  <c:v>10.03983472529332</c:v>
                </c:pt>
                <c:pt idx="206">
                  <c:v>10.128874537450482</c:v>
                </c:pt>
                <c:pt idx="207">
                  <c:v>10.079809341152643</c:v>
                </c:pt>
                <c:pt idx="208">
                  <c:v>10.048083694286603</c:v>
                </c:pt>
                <c:pt idx="209">
                  <c:v>10.035425119391883</c:v>
                </c:pt>
                <c:pt idx="210">
                  <c:v>10.048083694286603</c:v>
                </c:pt>
                <c:pt idx="211">
                  <c:v>9.9945365272390401</c:v>
                </c:pt>
                <c:pt idx="212">
                  <c:v>9.9693499303806359</c:v>
                </c:pt>
                <c:pt idx="213">
                  <c:v>9.9398664885814423</c:v>
                </c:pt>
                <c:pt idx="214">
                  <c:v>9.889810253967168</c:v>
                </c:pt>
                <c:pt idx="215">
                  <c:v>9.8326432420792322</c:v>
                </c:pt>
                <c:pt idx="216">
                  <c:v>9.9764315412653932</c:v>
                </c:pt>
                <c:pt idx="217">
                  <c:v>9.8995796609916731</c:v>
                </c:pt>
                <c:pt idx="218">
                  <c:v>9.9246129953093085</c:v>
                </c:pt>
                <c:pt idx="219">
                  <c:v>9.9246129953093085</c:v>
                </c:pt>
                <c:pt idx="220">
                  <c:v>9.9371565186642936</c:v>
                </c:pt>
                <c:pt idx="221">
                  <c:v>10.013176058453459</c:v>
                </c:pt>
                <c:pt idx="222">
                  <c:v>10.03219168735888</c:v>
                </c:pt>
                <c:pt idx="223">
                  <c:v>9.8956529455845939</c:v>
                </c:pt>
                <c:pt idx="224">
                  <c:v>9.9772450008703206</c:v>
                </c:pt>
                <c:pt idx="225">
                  <c:v>9.9359175913816564</c:v>
                </c:pt>
                <c:pt idx="226">
                  <c:v>9.8484711505228475</c:v>
                </c:pt>
                <c:pt idx="227">
                  <c:v>9.9066048098629853</c:v>
                </c:pt>
                <c:pt idx="228">
                  <c:v>9.9254252452306453</c:v>
                </c:pt>
                <c:pt idx="229">
                  <c:v>9.8999862535115035</c:v>
                </c:pt>
                <c:pt idx="230">
                  <c:v>9.8126896072465488</c:v>
                </c:pt>
                <c:pt idx="231">
                  <c:v>9.8463644113347097</c:v>
                </c:pt>
                <c:pt idx="232">
                  <c:v>9.8525965144685976</c:v>
                </c:pt>
                <c:pt idx="233">
                  <c:v>9.8841174853160592</c:v>
                </c:pt>
                <c:pt idx="234">
                  <c:v>9.7907524709693607</c:v>
                </c:pt>
                <c:pt idx="235">
                  <c:v>9.9026147603247736</c:v>
                </c:pt>
                <c:pt idx="236">
                  <c:v>9.8963467371931699</c:v>
                </c:pt>
                <c:pt idx="237">
                  <c:v>9.9403178679583402</c:v>
                </c:pt>
                <c:pt idx="238">
                  <c:v>9.9151643524867463</c:v>
                </c:pt>
                <c:pt idx="239">
                  <c:v>9.9214459320443673</c:v>
                </c:pt>
                <c:pt idx="240">
                  <c:v>9.9845117164092443</c:v>
                </c:pt>
                <c:pt idx="241">
                  <c:v>9.943509911674294</c:v>
                </c:pt>
                <c:pt idx="242">
                  <c:v>9.8307852665876414</c:v>
                </c:pt>
                <c:pt idx="243">
                  <c:v>9.7468024354578837</c:v>
                </c:pt>
                <c:pt idx="244">
                  <c:v>9.9024924933792491</c:v>
                </c:pt>
                <c:pt idx="245">
                  <c:v>9.8845634924443733</c:v>
                </c:pt>
                <c:pt idx="246">
                  <c:v>9.753787657661853</c:v>
                </c:pt>
                <c:pt idx="247">
                  <c:v>9.8304510893278145</c:v>
                </c:pt>
                <c:pt idx="248">
                  <c:v>9.7374106742207083</c:v>
                </c:pt>
                <c:pt idx="249">
                  <c:v>9.7931143276156263</c:v>
                </c:pt>
                <c:pt idx="250">
                  <c:v>9.8993236812830911</c:v>
                </c:pt>
                <c:pt idx="251">
                  <c:v>9.8244993496773496</c:v>
                </c:pt>
                <c:pt idx="252">
                  <c:v>9.9059093009416159</c:v>
                </c:pt>
                <c:pt idx="253">
                  <c:v>9.9290651808420414</c:v>
                </c:pt>
                <c:pt idx="254">
                  <c:v>9.816241335959635</c:v>
                </c:pt>
                <c:pt idx="255">
                  <c:v>9.8057533694837034</c:v>
                </c:pt>
                <c:pt idx="256">
                  <c:v>9.8995516459783524</c:v>
                </c:pt>
                <c:pt idx="257">
                  <c:v>9.8527614142151148</c:v>
                </c:pt>
                <c:pt idx="258">
                  <c:v>9.9155864729275542</c:v>
                </c:pt>
                <c:pt idx="259">
                  <c:v>9.748309442992392</c:v>
                </c:pt>
                <c:pt idx="260">
                  <c:v>9.7359312223449948</c:v>
                </c:pt>
                <c:pt idx="261">
                  <c:v>9.8838512792145217</c:v>
                </c:pt>
                <c:pt idx="262">
                  <c:v>9.7464779449589827</c:v>
                </c:pt>
                <c:pt idx="263">
                  <c:v>9.7672388513922357</c:v>
                </c:pt>
                <c:pt idx="264">
                  <c:v>9.6868854443081034</c:v>
                </c:pt>
                <c:pt idx="265">
                  <c:v>9.6235860237547914</c:v>
                </c:pt>
                <c:pt idx="266">
                  <c:v>9.7404126370269672</c:v>
                </c:pt>
                <c:pt idx="267">
                  <c:v>9.8337854497778387</c:v>
                </c:pt>
                <c:pt idx="268">
                  <c:v>9.7652127060193834</c:v>
                </c:pt>
                <c:pt idx="269">
                  <c:v>9.7280395178514638</c:v>
                </c:pt>
                <c:pt idx="270">
                  <c:v>9.8903006847896329</c:v>
                </c:pt>
                <c:pt idx="271">
                  <c:v>9.748628613600685</c:v>
                </c:pt>
                <c:pt idx="272">
                  <c:v>9.7672388513922357</c:v>
                </c:pt>
                <c:pt idx="273">
                  <c:v>9.7306125536507775</c:v>
                </c:pt>
                <c:pt idx="274">
                  <c:v>9.7554215898258381</c:v>
                </c:pt>
                <c:pt idx="275">
                  <c:v>9.5933743788575061</c:v>
                </c:pt>
                <c:pt idx="276">
                  <c:v>9.6915555083276903</c:v>
                </c:pt>
                <c:pt idx="277">
                  <c:v>9.6198131809615486</c:v>
                </c:pt>
                <c:pt idx="278">
                  <c:v>9.6014684103166221</c:v>
                </c:pt>
                <c:pt idx="279">
                  <c:v>9.5607686152213933</c:v>
                </c:pt>
                <c:pt idx="280">
                  <c:v>9.8137731166972966</c:v>
                </c:pt>
                <c:pt idx="281">
                  <c:v>9.6360158850145989</c:v>
                </c:pt>
                <c:pt idx="282">
                  <c:v>9.6605898789812024</c:v>
                </c:pt>
                <c:pt idx="283">
                  <c:v>9.6626740665335973</c:v>
                </c:pt>
                <c:pt idx="284">
                  <c:v>9.6319617833998343</c:v>
                </c:pt>
                <c:pt idx="285">
                  <c:v>9.6237555937021071</c:v>
                </c:pt>
                <c:pt idx="286">
                  <c:v>9.6667445353115848</c:v>
                </c:pt>
                <c:pt idx="287">
                  <c:v>9.7430778641077929</c:v>
                </c:pt>
                <c:pt idx="288">
                  <c:v>9.6013431959060043</c:v>
                </c:pt>
                <c:pt idx="289">
                  <c:v>9.4950082370710831</c:v>
                </c:pt>
                <c:pt idx="290">
                  <c:v>9.6783147589862075</c:v>
                </c:pt>
                <c:pt idx="291">
                  <c:v>9.6117999373934122</c:v>
                </c:pt>
                <c:pt idx="292">
                  <c:v>9.5689693053542548</c:v>
                </c:pt>
                <c:pt idx="293">
                  <c:v>9.5606613832353986</c:v>
                </c:pt>
                <c:pt idx="294">
                  <c:v>9.5484735587264051</c:v>
                </c:pt>
                <c:pt idx="295">
                  <c:v>9.5120161107570116</c:v>
                </c:pt>
                <c:pt idx="296">
                  <c:v>9.5120161107570116</c:v>
                </c:pt>
                <c:pt idx="297">
                  <c:v>9.5342316393040001</c:v>
                </c:pt>
                <c:pt idx="298">
                  <c:v>9.4917832265772279</c:v>
                </c:pt>
                <c:pt idx="299">
                  <c:v>9.5646842336337237</c:v>
                </c:pt>
                <c:pt idx="300">
                  <c:v>9.6197790258942497</c:v>
                </c:pt>
                <c:pt idx="301">
                  <c:v>9.5402464434392993</c:v>
                </c:pt>
                <c:pt idx="302">
                  <c:v>9.582941886519464</c:v>
                </c:pt>
                <c:pt idx="303">
                  <c:v>9.5093267217960094</c:v>
                </c:pt>
                <c:pt idx="304">
                  <c:v>9.4972068845270101</c:v>
                </c:pt>
                <c:pt idx="305">
                  <c:v>9.4341922227769732</c:v>
                </c:pt>
                <c:pt idx="306">
                  <c:v>9.5310827588676226</c:v>
                </c:pt>
                <c:pt idx="307">
                  <c:v>9.4934419759418063</c:v>
                </c:pt>
                <c:pt idx="308">
                  <c:v>9.439012571561916</c:v>
                </c:pt>
                <c:pt idx="309">
                  <c:v>9.438708591800312</c:v>
                </c:pt>
                <c:pt idx="310">
                  <c:v>9.4749598166368507</c:v>
                </c:pt>
                <c:pt idx="311">
                  <c:v>9.5580082929139873</c:v>
                </c:pt>
                <c:pt idx="312">
                  <c:v>9.4910006968803167</c:v>
                </c:pt>
                <c:pt idx="313">
                  <c:v>9.4728192252164796</c:v>
                </c:pt>
                <c:pt idx="314">
                  <c:v>9.5031438201278267</c:v>
                </c:pt>
                <c:pt idx="315">
                  <c:v>9.5274833961127516</c:v>
                </c:pt>
                <c:pt idx="316">
                  <c:v>9.4185126360471241</c:v>
                </c:pt>
                <c:pt idx="317">
                  <c:v>9.5396799329259689</c:v>
                </c:pt>
                <c:pt idx="318">
                  <c:v>9.4004892504239663</c:v>
                </c:pt>
                <c:pt idx="319">
                  <c:v>9.5136762920911426</c:v>
                </c:pt>
                <c:pt idx="320">
                  <c:v>9.4772236738273765</c:v>
                </c:pt>
                <c:pt idx="321">
                  <c:v>9.4798651966398264</c:v>
                </c:pt>
                <c:pt idx="322">
                  <c:v>9.4556077497550532</c:v>
                </c:pt>
                <c:pt idx="323">
                  <c:v>9.4967399987817025</c:v>
                </c:pt>
                <c:pt idx="324">
                  <c:v>9.3998891186676019</c:v>
                </c:pt>
                <c:pt idx="325">
                  <c:v>9.4214501066097149</c:v>
                </c:pt>
                <c:pt idx="326">
                  <c:v>9.5798675847534724</c:v>
                </c:pt>
                <c:pt idx="327">
                  <c:v>9.4781005215755751</c:v>
                </c:pt>
                <c:pt idx="328">
                  <c:v>9.4659571599314933</c:v>
                </c:pt>
                <c:pt idx="329">
                  <c:v>9.4334616216027793</c:v>
                </c:pt>
                <c:pt idx="330">
                  <c:v>9.5552294429259916</c:v>
                </c:pt>
                <c:pt idx="331">
                  <c:v>9.5429716585811128</c:v>
                </c:pt>
                <c:pt idx="332">
                  <c:v>9.6106148056733627</c:v>
                </c:pt>
                <c:pt idx="333">
                  <c:v>9.5107002528639093</c:v>
                </c:pt>
                <c:pt idx="334">
                  <c:v>9.5351355512958271</c:v>
                </c:pt>
                <c:pt idx="335">
                  <c:v>9.6034616390804945</c:v>
                </c:pt>
                <c:pt idx="336">
                  <c:v>9.6034616390804945</c:v>
                </c:pt>
                <c:pt idx="337">
                  <c:v>9.5332303437085262</c:v>
                </c:pt>
                <c:pt idx="338">
                  <c:v>9.5393664901375743</c:v>
                </c:pt>
                <c:pt idx="339">
                  <c:v>9.5175457064356266</c:v>
                </c:pt>
                <c:pt idx="340">
                  <c:v>9.5605312351577698</c:v>
                </c:pt>
                <c:pt idx="341">
                  <c:v>9.5823115962179255</c:v>
                </c:pt>
                <c:pt idx="342">
                  <c:v>9.5269263180786563</c:v>
                </c:pt>
                <c:pt idx="343">
                  <c:v>9.5375713612306754</c:v>
                </c:pt>
                <c:pt idx="344">
                  <c:v>9.5992058420643769</c:v>
                </c:pt>
                <c:pt idx="345">
                  <c:v>9.5845767517020128</c:v>
                </c:pt>
                <c:pt idx="346">
                  <c:v>9.6652569194127018</c:v>
                </c:pt>
                <c:pt idx="347">
                  <c:v>9.6364086702071781</c:v>
                </c:pt>
                <c:pt idx="348">
                  <c:v>9.6177863216507635</c:v>
                </c:pt>
                <c:pt idx="349">
                  <c:v>9.5492375693018623</c:v>
                </c:pt>
                <c:pt idx="350">
                  <c:v>9.6981803985811723</c:v>
                </c:pt>
                <c:pt idx="351">
                  <c:v>9.5999852087823907</c:v>
                </c:pt>
                <c:pt idx="352">
                  <c:v>9.5999852087823907</c:v>
                </c:pt>
                <c:pt idx="353">
                  <c:v>9.5031372998200982</c:v>
                </c:pt>
                <c:pt idx="354">
                  <c:v>9.5647173274609329</c:v>
                </c:pt>
                <c:pt idx="355">
                  <c:v>9.6838812528232552</c:v>
                </c:pt>
                <c:pt idx="356">
                  <c:v>9.5100738210417433</c:v>
                </c:pt>
                <c:pt idx="357">
                  <c:v>9.4686435331889349</c:v>
                </c:pt>
                <c:pt idx="358">
                  <c:v>9.5484851351004689</c:v>
                </c:pt>
                <c:pt idx="359">
                  <c:v>9.4123883759612106</c:v>
                </c:pt>
                <c:pt idx="360">
                  <c:v>9.5346789633583686</c:v>
                </c:pt>
                <c:pt idx="361">
                  <c:v>9.5802014046574495</c:v>
                </c:pt>
                <c:pt idx="362">
                  <c:v>9.4939345234305268</c:v>
                </c:pt>
                <c:pt idx="363">
                  <c:v>9.6611273305014365</c:v>
                </c:pt>
                <c:pt idx="364">
                  <c:v>9.6799161844140631</c:v>
                </c:pt>
                <c:pt idx="365">
                  <c:v>9.6322536215825565</c:v>
                </c:pt>
                <c:pt idx="366">
                  <c:v>9.6073444565061639</c:v>
                </c:pt>
                <c:pt idx="367">
                  <c:v>9.5408890942606188</c:v>
                </c:pt>
                <c:pt idx="368">
                  <c:v>9.5100471226034351</c:v>
                </c:pt>
                <c:pt idx="369">
                  <c:v>9.5262855100628361</c:v>
                </c:pt>
                <c:pt idx="370">
                  <c:v>9.5324626108460961</c:v>
                </c:pt>
                <c:pt idx="371">
                  <c:v>9.4761165737961122</c:v>
                </c:pt>
                <c:pt idx="372">
                  <c:v>9.4822568452853488</c:v>
                </c:pt>
                <c:pt idx="373">
                  <c:v>9.5663376470904851</c:v>
                </c:pt>
                <c:pt idx="374">
                  <c:v>9.5106666188575755</c:v>
                </c:pt>
                <c:pt idx="375">
                  <c:v>9.5130280820886473</c:v>
                </c:pt>
                <c:pt idx="376">
                  <c:v>9.4454847848333596</c:v>
                </c:pt>
                <c:pt idx="377">
                  <c:v>9.5391796308580545</c:v>
                </c:pt>
                <c:pt idx="378">
                  <c:v>9.5888236369891917</c:v>
                </c:pt>
                <c:pt idx="379">
                  <c:v>9.5639638014859862</c:v>
                </c:pt>
                <c:pt idx="380">
                  <c:v>9.4898368107277911</c:v>
                </c:pt>
                <c:pt idx="381">
                  <c:v>9.6233725222116924</c:v>
                </c:pt>
                <c:pt idx="382">
                  <c:v>9.4869188001299474</c:v>
                </c:pt>
                <c:pt idx="383">
                  <c:v>9.4176075419687102</c:v>
                </c:pt>
                <c:pt idx="384">
                  <c:v>9.4789404418329042</c:v>
                </c:pt>
                <c:pt idx="385">
                  <c:v>9.3473465184276492</c:v>
                </c:pt>
                <c:pt idx="386">
                  <c:v>9.5126683960379825</c:v>
                </c:pt>
                <c:pt idx="387">
                  <c:v>9.3063224445005659</c:v>
                </c:pt>
                <c:pt idx="388">
                  <c:v>9.5202084957661768</c:v>
                </c:pt>
                <c:pt idx="389">
                  <c:v>9.4413564773315688</c:v>
                </c:pt>
                <c:pt idx="390">
                  <c:v>9.5152967754265401</c:v>
                </c:pt>
                <c:pt idx="391">
                  <c:v>9.4413564773315688</c:v>
                </c:pt>
                <c:pt idx="392">
                  <c:v>9.4905746087722367</c:v>
                </c:pt>
                <c:pt idx="393">
                  <c:v>9.4536328503218883</c:v>
                </c:pt>
                <c:pt idx="394">
                  <c:v>9.5214891612065671</c:v>
                </c:pt>
                <c:pt idx="395">
                  <c:v>9.5376333259037374</c:v>
                </c:pt>
                <c:pt idx="396">
                  <c:v>9.5066548606490606</c:v>
                </c:pt>
                <c:pt idx="397">
                  <c:v>9.4355933003069392</c:v>
                </c:pt>
                <c:pt idx="398">
                  <c:v>9.5033924740363904</c:v>
                </c:pt>
                <c:pt idx="399">
                  <c:v>9.3753341455146249</c:v>
                </c:pt>
                <c:pt idx="400">
                  <c:v>9.4921025290076955</c:v>
                </c:pt>
                <c:pt idx="401">
                  <c:v>9.403366823212437</c:v>
                </c:pt>
                <c:pt idx="402">
                  <c:v>9.4895812892207267</c:v>
                </c:pt>
                <c:pt idx="403">
                  <c:v>9.4056633792517204</c:v>
                </c:pt>
                <c:pt idx="404">
                  <c:v>9.3689760096725632</c:v>
                </c:pt>
                <c:pt idx="405">
                  <c:v>9.5316692521045212</c:v>
                </c:pt>
                <c:pt idx="406">
                  <c:v>9.3470523255744773</c:v>
                </c:pt>
                <c:pt idx="407">
                  <c:v>9.3641863679804409</c:v>
                </c:pt>
                <c:pt idx="408">
                  <c:v>9.3763868182390784</c:v>
                </c:pt>
                <c:pt idx="409">
                  <c:v>9.441361568882181</c:v>
                </c:pt>
                <c:pt idx="410">
                  <c:v>9.4907549722502047</c:v>
                </c:pt>
                <c:pt idx="411">
                  <c:v>9.5168645232004643</c:v>
                </c:pt>
                <c:pt idx="412">
                  <c:v>9.5168645232004643</c:v>
                </c:pt>
                <c:pt idx="413">
                  <c:v>9.4072070783496571</c:v>
                </c:pt>
                <c:pt idx="414">
                  <c:v>9.3704623802831577</c:v>
                </c:pt>
                <c:pt idx="415">
                  <c:v>9.3861948854533068</c:v>
                </c:pt>
                <c:pt idx="416">
                  <c:v>9.2947707167958775</c:v>
                </c:pt>
                <c:pt idx="417">
                  <c:v>9.3980212378016734</c:v>
                </c:pt>
                <c:pt idx="418">
                  <c:v>9.2459493317036276</c:v>
                </c:pt>
                <c:pt idx="419">
                  <c:v>9.3328079262744161</c:v>
                </c:pt>
                <c:pt idx="420">
                  <c:v>9.4001173847730861</c:v>
                </c:pt>
                <c:pt idx="421">
                  <c:v>9.3986136553220554</c:v>
                </c:pt>
                <c:pt idx="422">
                  <c:v>9.4170709674053068</c:v>
                </c:pt>
                <c:pt idx="423">
                  <c:v>9.3775827430208807</c:v>
                </c:pt>
                <c:pt idx="424">
                  <c:v>9.3775827430208807</c:v>
                </c:pt>
                <c:pt idx="425">
                  <c:v>9.416999999973914</c:v>
                </c:pt>
                <c:pt idx="426">
                  <c:v>9.5099338089367009</c:v>
                </c:pt>
                <c:pt idx="427">
                  <c:v>9.3786204054388467</c:v>
                </c:pt>
                <c:pt idx="428">
                  <c:v>9.3175444296033039</c:v>
                </c:pt>
                <c:pt idx="429">
                  <c:v>9.3110268866760535</c:v>
                </c:pt>
                <c:pt idx="430">
                  <c:v>9.2988498161351814</c:v>
                </c:pt>
                <c:pt idx="431">
                  <c:v>9.3067610779818573</c:v>
                </c:pt>
                <c:pt idx="432">
                  <c:v>9.2218450191795771</c:v>
                </c:pt>
                <c:pt idx="433">
                  <c:v>9.2754415899220195</c:v>
                </c:pt>
                <c:pt idx="434">
                  <c:v>9.3058828473379016</c:v>
                </c:pt>
                <c:pt idx="435">
                  <c:v>9.2572334386504114</c:v>
                </c:pt>
                <c:pt idx="436">
                  <c:v>9.3425689212664267</c:v>
                </c:pt>
                <c:pt idx="437">
                  <c:v>9.2477335158459404</c:v>
                </c:pt>
                <c:pt idx="438">
                  <c:v>9.2659181514851703</c:v>
                </c:pt>
                <c:pt idx="439">
                  <c:v>9.2928565486562302</c:v>
                </c:pt>
                <c:pt idx="440">
                  <c:v>9.4094078032555846</c:v>
                </c:pt>
                <c:pt idx="441">
                  <c:v>9.2175194140821972</c:v>
                </c:pt>
                <c:pt idx="442">
                  <c:v>9.3697685146211445</c:v>
                </c:pt>
                <c:pt idx="443">
                  <c:v>9.3274951537590685</c:v>
                </c:pt>
                <c:pt idx="444">
                  <c:v>9.3274951537590685</c:v>
                </c:pt>
                <c:pt idx="445">
                  <c:v>9.1403026895555346</c:v>
                </c:pt>
                <c:pt idx="446">
                  <c:v>9.2609823152264106</c:v>
                </c:pt>
                <c:pt idx="447">
                  <c:v>9.14102895104147</c:v>
                </c:pt>
                <c:pt idx="448">
                  <c:v>9.2618266493822414</c:v>
                </c:pt>
                <c:pt idx="449">
                  <c:v>9.1898254536487016</c:v>
                </c:pt>
                <c:pt idx="450">
                  <c:v>9.1958597059285232</c:v>
                </c:pt>
                <c:pt idx="451">
                  <c:v>9.2052370782318942</c:v>
                </c:pt>
                <c:pt idx="452">
                  <c:v>9.2294523606366692</c:v>
                </c:pt>
                <c:pt idx="453">
                  <c:v>9.2328761313905918</c:v>
                </c:pt>
                <c:pt idx="454">
                  <c:v>9.2268120773892708</c:v>
                </c:pt>
                <c:pt idx="455">
                  <c:v>9.2268120773892708</c:v>
                </c:pt>
                <c:pt idx="456">
                  <c:v>9.287666455762194</c:v>
                </c:pt>
                <c:pt idx="457">
                  <c:v>9.2450184537000588</c:v>
                </c:pt>
                <c:pt idx="458">
                  <c:v>9.1664307288617</c:v>
                </c:pt>
                <c:pt idx="459">
                  <c:v>9.2052370782318942</c:v>
                </c:pt>
                <c:pt idx="460">
                  <c:v>9.3025539481981241</c:v>
                </c:pt>
                <c:pt idx="461">
                  <c:v>9.2869404794521557</c:v>
                </c:pt>
                <c:pt idx="462">
                  <c:v>9.1777710180255152</c:v>
                </c:pt>
                <c:pt idx="463">
                  <c:v>9.3984154460884781</c:v>
                </c:pt>
                <c:pt idx="464">
                  <c:v>9.2693601216741008</c:v>
                </c:pt>
                <c:pt idx="465">
                  <c:v>9.2598995397795516</c:v>
                </c:pt>
                <c:pt idx="466">
                  <c:v>9.339435594734196</c:v>
                </c:pt>
                <c:pt idx="467">
                  <c:v>9.2423020060424346</c:v>
                </c:pt>
                <c:pt idx="468">
                  <c:v>9.333953551185795</c:v>
                </c:pt>
                <c:pt idx="469">
                  <c:v>9.3244086105026707</c:v>
                </c:pt>
                <c:pt idx="470">
                  <c:v>9.2937781386718861</c:v>
                </c:pt>
                <c:pt idx="471">
                  <c:v>9.2605462292991785</c:v>
                </c:pt>
                <c:pt idx="472">
                  <c:v>9.3216709116300454</c:v>
                </c:pt>
                <c:pt idx="473">
                  <c:v>9.1604183842934859</c:v>
                </c:pt>
                <c:pt idx="474">
                  <c:v>9.2632675618913733</c:v>
                </c:pt>
                <c:pt idx="475">
                  <c:v>9.2450184537000588</c:v>
                </c:pt>
                <c:pt idx="476">
                  <c:v>9.3674941335376065</c:v>
                </c:pt>
                <c:pt idx="477">
                  <c:v>9.2964358753615262</c:v>
                </c:pt>
                <c:pt idx="478">
                  <c:v>9.2659173465739926</c:v>
                </c:pt>
                <c:pt idx="479">
                  <c:v>9.2025319170305835</c:v>
                </c:pt>
                <c:pt idx="480">
                  <c:v>9.3304770697680013</c:v>
                </c:pt>
                <c:pt idx="481">
                  <c:v>9.260546229299182</c:v>
                </c:pt>
                <c:pt idx="482">
                  <c:v>9.2788333336161184</c:v>
                </c:pt>
                <c:pt idx="483">
                  <c:v>9.1430265825939721</c:v>
                </c:pt>
                <c:pt idx="484">
                  <c:v>9.179095391011229</c:v>
                </c:pt>
                <c:pt idx="485">
                  <c:v>9.2483786591636115</c:v>
                </c:pt>
                <c:pt idx="486">
                  <c:v>9.1637353176235123</c:v>
                </c:pt>
                <c:pt idx="487">
                  <c:v>9.1784694387406738</c:v>
                </c:pt>
                <c:pt idx="488">
                  <c:v>9.2754574532583902</c:v>
                </c:pt>
                <c:pt idx="489">
                  <c:v>9.1811681417792865</c:v>
                </c:pt>
                <c:pt idx="490">
                  <c:v>9.3579057310607343</c:v>
                </c:pt>
                <c:pt idx="491">
                  <c:v>9.2781821175805153</c:v>
                </c:pt>
                <c:pt idx="492">
                  <c:v>9.2598995397795516</c:v>
                </c:pt>
                <c:pt idx="493">
                  <c:v>9.184495815689008</c:v>
                </c:pt>
                <c:pt idx="494">
                  <c:v>9.214698154138361</c:v>
                </c:pt>
                <c:pt idx="495">
                  <c:v>9.2301629339986597</c:v>
                </c:pt>
                <c:pt idx="496">
                  <c:v>9.2727328576672008</c:v>
                </c:pt>
                <c:pt idx="497">
                  <c:v>9.2537433464452814</c:v>
                </c:pt>
                <c:pt idx="498">
                  <c:v>9.2476634820964385</c:v>
                </c:pt>
                <c:pt idx="499">
                  <c:v>9.260546229299182</c:v>
                </c:pt>
                <c:pt idx="500">
                  <c:v>9.2849385920563172</c:v>
                </c:pt>
                <c:pt idx="501">
                  <c:v>9.3094075708495403</c:v>
                </c:pt>
                <c:pt idx="502">
                  <c:v>9.3094075708495403</c:v>
                </c:pt>
                <c:pt idx="503">
                  <c:v>9.2510967338596917</c:v>
                </c:pt>
                <c:pt idx="504">
                  <c:v>9.2754574532583902</c:v>
                </c:pt>
                <c:pt idx="505">
                  <c:v>9.2875946689958955</c:v>
                </c:pt>
                <c:pt idx="506">
                  <c:v>9.3120700270074188</c:v>
                </c:pt>
                <c:pt idx="507">
                  <c:v>9.2510252046963117</c:v>
                </c:pt>
                <c:pt idx="508">
                  <c:v>9.2875946689958955</c:v>
                </c:pt>
                <c:pt idx="509">
                  <c:v>9.268638815038079</c:v>
                </c:pt>
                <c:pt idx="510">
                  <c:v>9.2747345935258281</c:v>
                </c:pt>
                <c:pt idx="511">
                  <c:v>9.1844247556730512</c:v>
                </c:pt>
                <c:pt idx="512">
                  <c:v>9.3612521960727832</c:v>
                </c:pt>
                <c:pt idx="513">
                  <c:v>9.2808351463360825</c:v>
                </c:pt>
                <c:pt idx="514">
                  <c:v>9.2747345935258281</c:v>
                </c:pt>
                <c:pt idx="515">
                  <c:v>9.3114097349897662</c:v>
                </c:pt>
                <c:pt idx="516">
                  <c:v>9.3298121645224086</c:v>
                </c:pt>
                <c:pt idx="517">
                  <c:v>9.2991655105847766</c:v>
                </c:pt>
                <c:pt idx="518">
                  <c:v>9.3052852206178382</c:v>
                </c:pt>
                <c:pt idx="519">
                  <c:v>9.1683584146661108</c:v>
                </c:pt>
                <c:pt idx="520">
                  <c:v>9.2712887321859423</c:v>
                </c:pt>
                <c:pt idx="521">
                  <c:v>9.2895951638706293</c:v>
                </c:pt>
                <c:pt idx="522">
                  <c:v>9.3570886258852326</c:v>
                </c:pt>
                <c:pt idx="523">
                  <c:v>9.71638215885066</c:v>
                </c:pt>
                <c:pt idx="524">
                  <c:v>9.7866644769858286</c:v>
                </c:pt>
                <c:pt idx="525">
                  <c:v>11.701006853721246</c:v>
                </c:pt>
                <c:pt idx="526">
                  <c:v>11.746253003405995</c:v>
                </c:pt>
                <c:pt idx="527">
                  <c:v>12.938645989529531</c:v>
                </c:pt>
                <c:pt idx="528">
                  <c:v>12.791028348264831</c:v>
                </c:pt>
                <c:pt idx="529">
                  <c:v>13.247685124231941</c:v>
                </c:pt>
                <c:pt idx="530">
                  <c:v>13.197348350491094</c:v>
                </c:pt>
                <c:pt idx="531">
                  <c:v>13.548948393735735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'6-T131'!$D$2:$D$533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'7-F05'!$C$2:$C$533</c:f>
              <c:numCache>
                <c:formatCode>General</c:formatCode>
                <c:ptCount val="532"/>
                <c:pt idx="0">
                  <c:v>10.706766370978718</c:v>
                </c:pt>
                <c:pt idx="1">
                  <c:v>10.733140850475376</c:v>
                </c:pt>
                <c:pt idx="2">
                  <c:v>10.700183887012123</c:v>
                </c:pt>
                <c:pt idx="3">
                  <c:v>10.735577332230529</c:v>
                </c:pt>
                <c:pt idx="4">
                  <c:v>10.689441772576444</c:v>
                </c:pt>
                <c:pt idx="5">
                  <c:v>10.71616346143783</c:v>
                </c:pt>
                <c:pt idx="6">
                  <c:v>10.696408874815342</c:v>
                </c:pt>
                <c:pt idx="7">
                  <c:v>10.741601566610498</c:v>
                </c:pt>
                <c:pt idx="8">
                  <c:v>10.741601566610498</c:v>
                </c:pt>
                <c:pt idx="9">
                  <c:v>10.754018445331514</c:v>
                </c:pt>
                <c:pt idx="10">
                  <c:v>10.674951311071734</c:v>
                </c:pt>
                <c:pt idx="11">
                  <c:v>10.743535429687672</c:v>
                </c:pt>
                <c:pt idx="12">
                  <c:v>10.710545785097413</c:v>
                </c:pt>
                <c:pt idx="13">
                  <c:v>10.659734245300367</c:v>
                </c:pt>
                <c:pt idx="14">
                  <c:v>10.712307463275026</c:v>
                </c:pt>
                <c:pt idx="15">
                  <c:v>10.691364314196829</c:v>
                </c:pt>
                <c:pt idx="16">
                  <c:v>10.684790277030835</c:v>
                </c:pt>
                <c:pt idx="17">
                  <c:v>10.709924513884076</c:v>
                </c:pt>
                <c:pt idx="18">
                  <c:v>10.696753824459606</c:v>
                </c:pt>
                <c:pt idx="19">
                  <c:v>10.709924513884076</c:v>
                </c:pt>
                <c:pt idx="20">
                  <c:v>10.696753824459606</c:v>
                </c:pt>
                <c:pt idx="21">
                  <c:v>10.729714014281468</c:v>
                </c:pt>
                <c:pt idx="22">
                  <c:v>10.723113045399881</c:v>
                </c:pt>
                <c:pt idx="23">
                  <c:v>10.660071584393664</c:v>
                </c:pt>
                <c:pt idx="24">
                  <c:v>10.686333420802566</c:v>
                </c:pt>
                <c:pt idx="25">
                  <c:v>10.684413450948608</c:v>
                </c:pt>
                <c:pt idx="26">
                  <c:v>10.645053572214536</c:v>
                </c:pt>
                <c:pt idx="27">
                  <c:v>10.684413450948608</c:v>
                </c:pt>
                <c:pt idx="28">
                  <c:v>10.671275769082254</c:v>
                </c:pt>
                <c:pt idx="29">
                  <c:v>10.666630394132534</c:v>
                </c:pt>
                <c:pt idx="30">
                  <c:v>10.673193633519597</c:v>
                </c:pt>
                <c:pt idx="31">
                  <c:v>10.675112096344876</c:v>
                </c:pt>
                <c:pt idx="32">
                  <c:v>10.694831601507689</c:v>
                </c:pt>
                <c:pt idx="33">
                  <c:v>10.675112096344876</c:v>
                </c:pt>
                <c:pt idx="34">
                  <c:v>10.747613108623213</c:v>
                </c:pt>
                <c:pt idx="35">
                  <c:v>10.658155822530711</c:v>
                </c:pt>
                <c:pt idx="36">
                  <c:v>10.677842390654149</c:v>
                </c:pt>
                <c:pt idx="37">
                  <c:v>10.68168082295222</c:v>
                </c:pt>
                <c:pt idx="38">
                  <c:v>10.708000179915933</c:v>
                </c:pt>
                <c:pt idx="39">
                  <c:v>10.51296836927526</c:v>
                </c:pt>
                <c:pt idx="40">
                  <c:v>10.532408464907581</c:v>
                </c:pt>
                <c:pt idx="41">
                  <c:v>10.306633714943372</c:v>
                </c:pt>
                <c:pt idx="42">
                  <c:v>10.300273877550657</c:v>
                </c:pt>
                <c:pt idx="43">
                  <c:v>10.288574360349292</c:v>
                </c:pt>
                <c:pt idx="44">
                  <c:v>10.269530176591957</c:v>
                </c:pt>
                <c:pt idx="45">
                  <c:v>10.323850402209242</c:v>
                </c:pt>
                <c:pt idx="46">
                  <c:v>10.349380264065104</c:v>
                </c:pt>
                <c:pt idx="47">
                  <c:v>10.442949282930307</c:v>
                </c:pt>
                <c:pt idx="48">
                  <c:v>10.481647949881763</c:v>
                </c:pt>
                <c:pt idx="49">
                  <c:v>10.62474814579722</c:v>
                </c:pt>
                <c:pt idx="50">
                  <c:v>10.690452222475912</c:v>
                </c:pt>
                <c:pt idx="51">
                  <c:v>10.818042265862704</c:v>
                </c:pt>
                <c:pt idx="52">
                  <c:v>10.851476546645252</c:v>
                </c:pt>
                <c:pt idx="53">
                  <c:v>10.845975079837761</c:v>
                </c:pt>
                <c:pt idx="54">
                  <c:v>10.765982559757294</c:v>
                </c:pt>
                <c:pt idx="55">
                  <c:v>10.726004636648916</c:v>
                </c:pt>
                <c:pt idx="56">
                  <c:v>10.692964345435772</c:v>
                </c:pt>
                <c:pt idx="57">
                  <c:v>10.534608671138269</c:v>
                </c:pt>
                <c:pt idx="58">
                  <c:v>10.508652851461653</c:v>
                </c:pt>
                <c:pt idx="59">
                  <c:v>10.45264892762685</c:v>
                </c:pt>
                <c:pt idx="60">
                  <c:v>10.517328895731728</c:v>
                </c:pt>
                <c:pt idx="61">
                  <c:v>10.476274237965512</c:v>
                </c:pt>
                <c:pt idx="62">
                  <c:v>10.469812373949786</c:v>
                </c:pt>
                <c:pt idx="63">
                  <c:v>10.49652549637085</c:v>
                </c:pt>
                <c:pt idx="64">
                  <c:v>10.438396374447493</c:v>
                </c:pt>
                <c:pt idx="65">
                  <c:v>10.455885266069501</c:v>
                </c:pt>
                <c:pt idx="66">
                  <c:v>10.520616514903525</c:v>
                </c:pt>
                <c:pt idx="67">
                  <c:v>10.531681424661816</c:v>
                </c:pt>
                <c:pt idx="68">
                  <c:v>10.492743458433715</c:v>
                </c:pt>
                <c:pt idx="69">
                  <c:v>10.551210097094856</c:v>
                </c:pt>
                <c:pt idx="70">
                  <c:v>10.518684449571404</c:v>
                </c:pt>
                <c:pt idx="71">
                  <c:v>10.449962983203298</c:v>
                </c:pt>
                <c:pt idx="72">
                  <c:v>10.475819961443356</c:v>
                </c:pt>
                <c:pt idx="73">
                  <c:v>10.412190392375802</c:v>
                </c:pt>
                <c:pt idx="74">
                  <c:v>10.405756206850242</c:v>
                </c:pt>
                <c:pt idx="75">
                  <c:v>10.347827112458594</c:v>
                </c:pt>
                <c:pt idx="76">
                  <c:v>10.42487286846333</c:v>
                </c:pt>
                <c:pt idx="77">
                  <c:v>10.4191732385516</c:v>
                </c:pt>
                <c:pt idx="78">
                  <c:v>10.470862911398882</c:v>
                </c:pt>
                <c:pt idx="79">
                  <c:v>10.370538356580315</c:v>
                </c:pt>
                <c:pt idx="80">
                  <c:v>10.370538356580315</c:v>
                </c:pt>
                <c:pt idx="81">
                  <c:v>10.473674788162498</c:v>
                </c:pt>
                <c:pt idx="82">
                  <c:v>10.493138644248576</c:v>
                </c:pt>
                <c:pt idx="83">
                  <c:v>10.454250842307012</c:v>
                </c:pt>
                <c:pt idx="84">
                  <c:v>10.409082761059027</c:v>
                </c:pt>
                <c:pt idx="85">
                  <c:v>10.414373769295018</c:v>
                </c:pt>
                <c:pt idx="86">
                  <c:v>10.420817764466319</c:v>
                </c:pt>
                <c:pt idx="87">
                  <c:v>10.348877373423829</c:v>
                </c:pt>
                <c:pt idx="88">
                  <c:v>10.406706744204845</c:v>
                </c:pt>
                <c:pt idx="89">
                  <c:v>10.319872127358295</c:v>
                </c:pt>
                <c:pt idx="90">
                  <c:v>10.39043407506653</c:v>
                </c:pt>
                <c:pt idx="91">
                  <c:v>10.325960772704635</c:v>
                </c:pt>
                <c:pt idx="92">
                  <c:v>10.364418796261187</c:v>
                </c:pt>
                <c:pt idx="93">
                  <c:v>10.347834438785597</c:v>
                </c:pt>
                <c:pt idx="94">
                  <c:v>10.303057746871342</c:v>
                </c:pt>
                <c:pt idx="95">
                  <c:v>10.345961444277725</c:v>
                </c:pt>
                <c:pt idx="96">
                  <c:v>10.365214064968747</c:v>
                </c:pt>
                <c:pt idx="97">
                  <c:v>10.382627594069284</c:v>
                </c:pt>
                <c:pt idx="98">
                  <c:v>10.395509078982897</c:v>
                </c:pt>
                <c:pt idx="99">
                  <c:v>10.423210116410875</c:v>
                </c:pt>
                <c:pt idx="100">
                  <c:v>10.423210116410875</c:v>
                </c:pt>
                <c:pt idx="101">
                  <c:v>10.387801787748669</c:v>
                </c:pt>
                <c:pt idx="102">
                  <c:v>10.407149705529704</c:v>
                </c:pt>
                <c:pt idx="103">
                  <c:v>10.280115019633039</c:v>
                </c:pt>
                <c:pt idx="104">
                  <c:v>10.305662404818447</c:v>
                </c:pt>
                <c:pt idx="105">
                  <c:v>10.263042191333193</c:v>
                </c:pt>
                <c:pt idx="106">
                  <c:v>10.250310145186488</c:v>
                </c:pt>
                <c:pt idx="107">
                  <c:v>10.251892839561457</c:v>
                </c:pt>
                <c:pt idx="108">
                  <c:v>10.232819739335197</c:v>
                </c:pt>
                <c:pt idx="109">
                  <c:v>10.230978010105584</c:v>
                </c:pt>
                <c:pt idx="110">
                  <c:v>10.275535928961334</c:v>
                </c:pt>
                <c:pt idx="111">
                  <c:v>10.275535928961334</c:v>
                </c:pt>
                <c:pt idx="112">
                  <c:v>10.313899365184797</c:v>
                </c:pt>
                <c:pt idx="113">
                  <c:v>10.339563206082259</c:v>
                </c:pt>
                <c:pt idx="114">
                  <c:v>10.294697850203749</c:v>
                </c:pt>
                <c:pt idx="115">
                  <c:v>10.339563206082259</c:v>
                </c:pt>
                <c:pt idx="116">
                  <c:v>10.352421710579673</c:v>
                </c:pt>
                <c:pt idx="117">
                  <c:v>10.300200959170933</c:v>
                </c:pt>
                <c:pt idx="118">
                  <c:v>10.3386990688936</c:v>
                </c:pt>
                <c:pt idx="119">
                  <c:v>10.221244894572688</c:v>
                </c:pt>
                <c:pt idx="120">
                  <c:v>10.259464814623991</c:v>
                </c:pt>
                <c:pt idx="121">
                  <c:v>10.18357610058661</c:v>
                </c:pt>
                <c:pt idx="122">
                  <c:v>10.24712898046398</c:v>
                </c:pt>
                <c:pt idx="123">
                  <c:v>10.218653393496425</c:v>
                </c:pt>
                <c:pt idx="124">
                  <c:v>10.212296719097738</c:v>
                </c:pt>
                <c:pt idx="125">
                  <c:v>10.198568056577733</c:v>
                </c:pt>
                <c:pt idx="126">
                  <c:v>10.211268860110787</c:v>
                </c:pt>
                <c:pt idx="127">
                  <c:v>10.199297674606019</c:v>
                </c:pt>
                <c:pt idx="128">
                  <c:v>10.205647160576383</c:v>
                </c:pt>
                <c:pt idx="129">
                  <c:v>10.248312846772428</c:v>
                </c:pt>
                <c:pt idx="130">
                  <c:v>10.286681234884735</c:v>
                </c:pt>
                <c:pt idx="131">
                  <c:v>10.252862641079117</c:v>
                </c:pt>
                <c:pt idx="132">
                  <c:v>10.265641195212005</c:v>
                </c:pt>
                <c:pt idx="133">
                  <c:v>10.221334279519231</c:v>
                </c:pt>
                <c:pt idx="134">
                  <c:v>10.259634385437336</c:v>
                </c:pt>
                <c:pt idx="135">
                  <c:v>10.165659061159833</c:v>
                </c:pt>
                <c:pt idx="136">
                  <c:v>10.222874651330701</c:v>
                </c:pt>
                <c:pt idx="137">
                  <c:v>10.139833171638015</c:v>
                </c:pt>
                <c:pt idx="138">
                  <c:v>10.139833171638015</c:v>
                </c:pt>
                <c:pt idx="139">
                  <c:v>10.142468115452495</c:v>
                </c:pt>
                <c:pt idx="140">
                  <c:v>10.142468115452495</c:v>
                </c:pt>
                <c:pt idx="141">
                  <c:v>10.129829414110175</c:v>
                </c:pt>
                <c:pt idx="142">
                  <c:v>10.110904135595788</c:v>
                </c:pt>
                <c:pt idx="143">
                  <c:v>10.210405317017759</c:v>
                </c:pt>
                <c:pt idx="144">
                  <c:v>10.204036358781746</c:v>
                </c:pt>
                <c:pt idx="145">
                  <c:v>10.206626616157454</c:v>
                </c:pt>
                <c:pt idx="146">
                  <c:v>10.238527539872688</c:v>
                </c:pt>
                <c:pt idx="147">
                  <c:v>10.213702460761025</c:v>
                </c:pt>
                <c:pt idx="148">
                  <c:v>10.188238700274631</c:v>
                </c:pt>
                <c:pt idx="149">
                  <c:v>10.124505846675122</c:v>
                </c:pt>
                <c:pt idx="150">
                  <c:v>10.143490858073196</c:v>
                </c:pt>
                <c:pt idx="151">
                  <c:v>10.129286896331852</c:v>
                </c:pt>
                <c:pt idx="152">
                  <c:v>10.072489273998226</c:v>
                </c:pt>
                <c:pt idx="153">
                  <c:v>10.099116558738439</c:v>
                </c:pt>
                <c:pt idx="154">
                  <c:v>10.099116558738439</c:v>
                </c:pt>
                <c:pt idx="155">
                  <c:v>10.040637436929828</c:v>
                </c:pt>
                <c:pt idx="156">
                  <c:v>10.109880688953083</c:v>
                </c:pt>
                <c:pt idx="157">
                  <c:v>10.060819896273959</c:v>
                </c:pt>
                <c:pt idx="158">
                  <c:v>10.111251416881737</c:v>
                </c:pt>
                <c:pt idx="159">
                  <c:v>10.110038337317892</c:v>
                </c:pt>
                <c:pt idx="160">
                  <c:v>10.116362308078983</c:v>
                </c:pt>
                <c:pt idx="161">
                  <c:v>10.158879850507844</c:v>
                </c:pt>
                <c:pt idx="162">
                  <c:v>10.133490644086043</c:v>
                </c:pt>
                <c:pt idx="163">
                  <c:v>10.108277327324034</c:v>
                </c:pt>
                <c:pt idx="164">
                  <c:v>10.083018669470567</c:v>
                </c:pt>
                <c:pt idx="165">
                  <c:v>10.030954451810539</c:v>
                </c:pt>
                <c:pt idx="166">
                  <c:v>10.06871660735534</c:v>
                </c:pt>
                <c:pt idx="167">
                  <c:v>10.025277471504499</c:v>
                </c:pt>
                <c:pt idx="168">
                  <c:v>10.0378463246503</c:v>
                </c:pt>
                <c:pt idx="169">
                  <c:v>10.011476471316614</c:v>
                </c:pt>
                <c:pt idx="170">
                  <c:v>9.998942352899082</c:v>
                </c:pt>
                <c:pt idx="171">
                  <c:v>9.9820149403589546</c:v>
                </c:pt>
                <c:pt idx="172">
                  <c:v>10.007052257821512</c:v>
                </c:pt>
                <c:pt idx="173">
                  <c:v>9.9801058281822108</c:v>
                </c:pt>
                <c:pt idx="174">
                  <c:v>10.080660212505029</c:v>
                </c:pt>
                <c:pt idx="175">
                  <c:v>10.057337672160937</c:v>
                </c:pt>
                <c:pt idx="176">
                  <c:v>10.025876266492297</c:v>
                </c:pt>
                <c:pt idx="177">
                  <c:v>10.03276110373915</c:v>
                </c:pt>
                <c:pt idx="178">
                  <c:v>10.020196105014659</c:v>
                </c:pt>
                <c:pt idx="179">
                  <c:v>9.9981083253258181</c:v>
                </c:pt>
                <c:pt idx="180">
                  <c:v>10.060995714076189</c:v>
                </c:pt>
                <c:pt idx="181">
                  <c:v>9.9569281779250876</c:v>
                </c:pt>
                <c:pt idx="182">
                  <c:v>9.925746128111367</c:v>
                </c:pt>
                <c:pt idx="183">
                  <c:v>9.9111049504240896</c:v>
                </c:pt>
                <c:pt idx="184">
                  <c:v>9.917325349138812</c:v>
                </c:pt>
                <c:pt idx="185">
                  <c:v>9.9005705792996572</c:v>
                </c:pt>
                <c:pt idx="186">
                  <c:v>9.8819584146846502</c:v>
                </c:pt>
                <c:pt idx="187">
                  <c:v>9.9235501101108312</c:v>
                </c:pt>
                <c:pt idx="188">
                  <c:v>9.8800682172835881</c:v>
                </c:pt>
                <c:pt idx="189">
                  <c:v>9.9259829627267759</c:v>
                </c:pt>
                <c:pt idx="190">
                  <c:v>9.8762888310600019</c:v>
                </c:pt>
                <c:pt idx="191">
                  <c:v>9.9503946999570392</c:v>
                </c:pt>
                <c:pt idx="192">
                  <c:v>9.956642408323745</c:v>
                </c:pt>
                <c:pt idx="193">
                  <c:v>9.917325349138812</c:v>
                </c:pt>
                <c:pt idx="194">
                  <c:v>9.8986772199239788</c:v>
                </c:pt>
                <c:pt idx="195">
                  <c:v>9.8843118707465312</c:v>
                </c:pt>
                <c:pt idx="196">
                  <c:v>9.8781080945445154</c:v>
                </c:pt>
                <c:pt idx="197">
                  <c:v>9.8149302543616752</c:v>
                </c:pt>
                <c:pt idx="198">
                  <c:v>9.8087669487620861</c:v>
                </c:pt>
                <c:pt idx="199">
                  <c:v>9.7898036136325342</c:v>
                </c:pt>
                <c:pt idx="200">
                  <c:v>9.7591045642273571</c:v>
                </c:pt>
                <c:pt idx="201">
                  <c:v>9.782240379508151</c:v>
                </c:pt>
                <c:pt idx="202">
                  <c:v>9.7576894099689611</c:v>
                </c:pt>
                <c:pt idx="203">
                  <c:v>9.7411875319807102</c:v>
                </c:pt>
                <c:pt idx="204">
                  <c:v>9.7656911917439562</c:v>
                </c:pt>
                <c:pt idx="205">
                  <c:v>9.7411875319807102</c:v>
                </c:pt>
                <c:pt idx="206">
                  <c:v>9.8210760439921323</c:v>
                </c:pt>
                <c:pt idx="207">
                  <c:v>9.8044526286191118</c:v>
                </c:pt>
                <c:pt idx="208">
                  <c:v>9.8353136806032389</c:v>
                </c:pt>
                <c:pt idx="209">
                  <c:v>9.8044526286191118</c:v>
                </c:pt>
                <c:pt idx="210">
                  <c:v>9.7982934073730927</c:v>
                </c:pt>
                <c:pt idx="211">
                  <c:v>9.7458598957157854</c:v>
                </c:pt>
                <c:pt idx="212">
                  <c:v>9.7765614542461172</c:v>
                </c:pt>
                <c:pt idx="213">
                  <c:v>9.6863046090057097</c:v>
                </c:pt>
                <c:pt idx="214">
                  <c:v>9.7046100005102414</c:v>
                </c:pt>
                <c:pt idx="215">
                  <c:v>9.6729001668611421</c:v>
                </c:pt>
                <c:pt idx="216">
                  <c:v>9.6729001668611421</c:v>
                </c:pt>
                <c:pt idx="217">
                  <c:v>9.6835452706132337</c:v>
                </c:pt>
                <c:pt idx="218">
                  <c:v>9.7079653661433216</c:v>
                </c:pt>
                <c:pt idx="219">
                  <c:v>9.6713609416066522</c:v>
                </c:pt>
                <c:pt idx="220">
                  <c:v>9.7140811347483886</c:v>
                </c:pt>
                <c:pt idx="221">
                  <c:v>9.7021772761426543</c:v>
                </c:pt>
                <c:pt idx="222">
                  <c:v>9.7450555554889178</c:v>
                </c:pt>
                <c:pt idx="223">
                  <c:v>9.7715936937823038</c:v>
                </c:pt>
                <c:pt idx="224">
                  <c:v>9.7408526909112148</c:v>
                </c:pt>
                <c:pt idx="225">
                  <c:v>9.7373118011233384</c:v>
                </c:pt>
                <c:pt idx="226">
                  <c:v>9.6944638225371342</c:v>
                </c:pt>
                <c:pt idx="227">
                  <c:v>9.6230121977508336</c:v>
                </c:pt>
                <c:pt idx="228">
                  <c:v>9.6716705218234331</c:v>
                </c:pt>
                <c:pt idx="229">
                  <c:v>9.6163958706071035</c:v>
                </c:pt>
                <c:pt idx="230">
                  <c:v>9.6042745159442582</c:v>
                </c:pt>
                <c:pt idx="231">
                  <c:v>9.5463632017769555</c:v>
                </c:pt>
                <c:pt idx="232">
                  <c:v>9.6128075376885551</c:v>
                </c:pt>
                <c:pt idx="233">
                  <c:v>9.6130536646676816</c:v>
                </c:pt>
                <c:pt idx="234">
                  <c:v>9.6434313532137033</c:v>
                </c:pt>
                <c:pt idx="235">
                  <c:v>9.5885864484641754</c:v>
                </c:pt>
                <c:pt idx="236">
                  <c:v>9.643180129032098</c:v>
                </c:pt>
                <c:pt idx="237">
                  <c:v>9.6310182275655478</c:v>
                </c:pt>
                <c:pt idx="238">
                  <c:v>9.5825418276647909</c:v>
                </c:pt>
                <c:pt idx="239">
                  <c:v>9.6736602153690967</c:v>
                </c:pt>
                <c:pt idx="240">
                  <c:v>9.6675555688889876</c:v>
                </c:pt>
                <c:pt idx="241">
                  <c:v>9.6461095739896958</c:v>
                </c:pt>
                <c:pt idx="242">
                  <c:v>9.5672963309930097</c:v>
                </c:pt>
                <c:pt idx="243">
                  <c:v>9.5878150608650685</c:v>
                </c:pt>
                <c:pt idx="244">
                  <c:v>9.5817586413935345</c:v>
                </c:pt>
                <c:pt idx="245">
                  <c:v>9.5040602601720039</c:v>
                </c:pt>
                <c:pt idx="246">
                  <c:v>9.5220876491562159</c:v>
                </c:pt>
                <c:pt idx="247">
                  <c:v>9.5061254444064271</c:v>
                </c:pt>
                <c:pt idx="248">
                  <c:v>9.5362024668680228</c:v>
                </c:pt>
                <c:pt idx="249">
                  <c:v>9.5061254444064271</c:v>
                </c:pt>
                <c:pt idx="250">
                  <c:v>9.5663859851281359</c:v>
                </c:pt>
                <c:pt idx="251">
                  <c:v>9.4703940446153769</c:v>
                </c:pt>
                <c:pt idx="252">
                  <c:v>9.5183727042042303</c:v>
                </c:pt>
                <c:pt idx="253">
                  <c:v>9.5888657643338533</c:v>
                </c:pt>
                <c:pt idx="254">
                  <c:v>9.5465196194968058</c:v>
                </c:pt>
                <c:pt idx="255">
                  <c:v>9.5363688051235691</c:v>
                </c:pt>
                <c:pt idx="256">
                  <c:v>9.5544690077207157</c:v>
                </c:pt>
                <c:pt idx="257">
                  <c:v>9.5332754864907532</c:v>
                </c:pt>
                <c:pt idx="258">
                  <c:v>9.5272471033110318</c:v>
                </c:pt>
                <c:pt idx="259">
                  <c:v>9.4202532526286209</c:v>
                </c:pt>
                <c:pt idx="260">
                  <c:v>9.4620702380733395</c:v>
                </c:pt>
                <c:pt idx="261">
                  <c:v>9.4124223332993253</c:v>
                </c:pt>
                <c:pt idx="262">
                  <c:v>9.4064689051580448</c:v>
                </c:pt>
                <c:pt idx="263">
                  <c:v>9.4383216786903166</c:v>
                </c:pt>
                <c:pt idx="264">
                  <c:v>9.4085023745667158</c:v>
                </c:pt>
                <c:pt idx="265">
                  <c:v>9.3768340875796845</c:v>
                </c:pt>
                <c:pt idx="266">
                  <c:v>9.3887049615346232</c:v>
                </c:pt>
                <c:pt idx="267">
                  <c:v>9.4244183300165965</c:v>
                </c:pt>
                <c:pt idx="268">
                  <c:v>9.4005926009426464</c:v>
                </c:pt>
                <c:pt idx="269">
                  <c:v>9.4303853009059839</c:v>
                </c:pt>
                <c:pt idx="270">
                  <c:v>9.4184555794105425</c:v>
                </c:pt>
                <c:pt idx="271">
                  <c:v>9.4383216786903166</c:v>
                </c:pt>
                <c:pt idx="272">
                  <c:v>9.4263812986759774</c:v>
                </c:pt>
                <c:pt idx="273">
                  <c:v>9.420494851946728</c:v>
                </c:pt>
                <c:pt idx="274">
                  <c:v>9.4026026093282127</c:v>
                </c:pt>
                <c:pt idx="275">
                  <c:v>9.3468814767253257</c:v>
                </c:pt>
                <c:pt idx="276">
                  <c:v>9.3055121197513664</c:v>
                </c:pt>
                <c:pt idx="277">
                  <c:v>9.307362474233182</c:v>
                </c:pt>
                <c:pt idx="278">
                  <c:v>9.2485900591912813</c:v>
                </c:pt>
                <c:pt idx="279">
                  <c:v>9.3033324483068913</c:v>
                </c:pt>
                <c:pt idx="280">
                  <c:v>9.2680328638596237</c:v>
                </c:pt>
                <c:pt idx="281">
                  <c:v>9.2581507818924305</c:v>
                </c:pt>
                <c:pt idx="282">
                  <c:v>9.3288227866921414</c:v>
                </c:pt>
                <c:pt idx="283">
                  <c:v>9.2836526559706094</c:v>
                </c:pt>
                <c:pt idx="284">
                  <c:v>9.260157350411987</c:v>
                </c:pt>
                <c:pt idx="285">
                  <c:v>9.322910511606187</c:v>
                </c:pt>
                <c:pt idx="286">
                  <c:v>9.2581507818924305</c:v>
                </c:pt>
                <c:pt idx="287">
                  <c:v>9.2953185556374365</c:v>
                </c:pt>
                <c:pt idx="288">
                  <c:v>9.3012127055726186</c:v>
                </c:pt>
                <c:pt idx="289">
                  <c:v>9.2273653994600018</c:v>
                </c:pt>
                <c:pt idx="290">
                  <c:v>9.2273653994600018</c:v>
                </c:pt>
                <c:pt idx="291">
                  <c:v>9.1872396840173316</c:v>
                </c:pt>
                <c:pt idx="292">
                  <c:v>9.1872396840173316</c:v>
                </c:pt>
                <c:pt idx="293">
                  <c:v>9.161772293521949</c:v>
                </c:pt>
                <c:pt idx="294">
                  <c:v>9.161772293521949</c:v>
                </c:pt>
                <c:pt idx="295">
                  <c:v>9.1967212958109972</c:v>
                </c:pt>
                <c:pt idx="296">
                  <c:v>9.185055151731806</c:v>
                </c:pt>
                <c:pt idx="297">
                  <c:v>9.1423576183367032</c:v>
                </c:pt>
                <c:pt idx="298">
                  <c:v>9.1539639594169753</c:v>
                </c:pt>
                <c:pt idx="299">
                  <c:v>9.1947154859618454</c:v>
                </c:pt>
                <c:pt idx="300">
                  <c:v>9.2005536186817878</c:v>
                </c:pt>
                <c:pt idx="301">
                  <c:v>9.2121774855643075</c:v>
                </c:pt>
                <c:pt idx="302">
                  <c:v>9.1538995142939434</c:v>
                </c:pt>
                <c:pt idx="303">
                  <c:v>9.1068636870771176</c:v>
                </c:pt>
                <c:pt idx="304">
                  <c:v>9.1532070910481931</c:v>
                </c:pt>
                <c:pt idx="305">
                  <c:v>9.1095301425943092</c:v>
                </c:pt>
                <c:pt idx="306">
                  <c:v>9.1037443283158108</c:v>
                </c:pt>
                <c:pt idx="307">
                  <c:v>9.05047296589116</c:v>
                </c:pt>
                <c:pt idx="308">
                  <c:v>9.0850435230623479</c:v>
                </c:pt>
                <c:pt idx="309">
                  <c:v>9.0789255387133814</c:v>
                </c:pt>
                <c:pt idx="310">
                  <c:v>9.0846981081643658</c:v>
                </c:pt>
                <c:pt idx="311">
                  <c:v>9.0826364718022923</c:v>
                </c:pt>
                <c:pt idx="312">
                  <c:v>9.071097752391017</c:v>
                </c:pt>
                <c:pt idx="313">
                  <c:v>9.0538202546543918</c:v>
                </c:pt>
                <c:pt idx="314">
                  <c:v>9.1115549005272065</c:v>
                </c:pt>
                <c:pt idx="315">
                  <c:v>9.0826364718022923</c:v>
                </c:pt>
                <c:pt idx="316">
                  <c:v>9.1231510230583819</c:v>
                </c:pt>
                <c:pt idx="317">
                  <c:v>9.071097752391017</c:v>
                </c:pt>
                <c:pt idx="318">
                  <c:v>9.1115549005272065</c:v>
                </c:pt>
                <c:pt idx="319">
                  <c:v>9.1038943763627564</c:v>
                </c:pt>
                <c:pt idx="320">
                  <c:v>9.0865341531464434</c:v>
                </c:pt>
                <c:pt idx="321">
                  <c:v>9.0769261663146708</c:v>
                </c:pt>
                <c:pt idx="322">
                  <c:v>9.0423096960748932</c:v>
                </c:pt>
                <c:pt idx="323">
                  <c:v>9.0408003639435019</c:v>
                </c:pt>
                <c:pt idx="324">
                  <c:v>9.0812120488619907</c:v>
                </c:pt>
                <c:pt idx="325">
                  <c:v>8.9923570747519666</c:v>
                </c:pt>
                <c:pt idx="326">
                  <c:v>9.0382912092464878</c:v>
                </c:pt>
                <c:pt idx="327">
                  <c:v>9.0058763699670479</c:v>
                </c:pt>
                <c:pt idx="328">
                  <c:v>9.0058763699670479</c:v>
                </c:pt>
                <c:pt idx="329">
                  <c:v>8.9980202335323582</c:v>
                </c:pt>
                <c:pt idx="330">
                  <c:v>9.0037517651925949</c:v>
                </c:pt>
                <c:pt idx="331">
                  <c:v>9.0094873678060043</c:v>
                </c:pt>
                <c:pt idx="332">
                  <c:v>8.9922927681438765</c:v>
                </c:pt>
                <c:pt idx="333">
                  <c:v>8.9850254908353495</c:v>
                </c:pt>
                <c:pt idx="334">
                  <c:v>9.0424258824539709</c:v>
                </c:pt>
                <c:pt idx="335">
                  <c:v>8.9336278667674236</c:v>
                </c:pt>
                <c:pt idx="336">
                  <c:v>8.9735547130871058</c:v>
                </c:pt>
                <c:pt idx="337">
                  <c:v>8.9475052516117746</c:v>
                </c:pt>
                <c:pt idx="338">
                  <c:v>8.9019769704067784</c:v>
                </c:pt>
                <c:pt idx="339">
                  <c:v>8.8589442329848183</c:v>
                </c:pt>
                <c:pt idx="340">
                  <c:v>8.875901530746205</c:v>
                </c:pt>
                <c:pt idx="341">
                  <c:v>8.9014426693301942</c:v>
                </c:pt>
                <c:pt idx="342">
                  <c:v>8.8787638384807153</c:v>
                </c:pt>
                <c:pt idx="343">
                  <c:v>8.8603707168803343</c:v>
                </c:pt>
                <c:pt idx="344">
                  <c:v>8.8603707168803343</c:v>
                </c:pt>
                <c:pt idx="345">
                  <c:v>8.8865441685103406</c:v>
                </c:pt>
                <c:pt idx="346">
                  <c:v>8.9320084009844578</c:v>
                </c:pt>
                <c:pt idx="347">
                  <c:v>8.9455438651127555</c:v>
                </c:pt>
                <c:pt idx="348">
                  <c:v>8.8886609606178428</c:v>
                </c:pt>
                <c:pt idx="349">
                  <c:v>8.8879774627955523</c:v>
                </c:pt>
                <c:pt idx="350">
                  <c:v>8.8936479750916071</c:v>
                </c:pt>
                <c:pt idx="351">
                  <c:v>8.7976613729497704</c:v>
                </c:pt>
                <c:pt idx="352">
                  <c:v>8.842700146007445</c:v>
                </c:pt>
                <c:pt idx="353">
                  <c:v>8.7929617502507931</c:v>
                </c:pt>
                <c:pt idx="354">
                  <c:v>8.7929617502507931</c:v>
                </c:pt>
                <c:pt idx="355">
                  <c:v>8.787877094117567</c:v>
                </c:pt>
                <c:pt idx="356">
                  <c:v>8.7710537137788851</c:v>
                </c:pt>
                <c:pt idx="357">
                  <c:v>8.7276059211922554</c:v>
                </c:pt>
                <c:pt idx="358">
                  <c:v>8.7779107063694717</c:v>
                </c:pt>
                <c:pt idx="359">
                  <c:v>8.7542661459479572</c:v>
                </c:pt>
                <c:pt idx="360">
                  <c:v>8.7766575219471328</c:v>
                </c:pt>
                <c:pt idx="361">
                  <c:v>8.7731647390351899</c:v>
                </c:pt>
                <c:pt idx="362">
                  <c:v>8.8293947370045363</c:v>
                </c:pt>
                <c:pt idx="363">
                  <c:v>8.7787697528529289</c:v>
                </c:pt>
                <c:pt idx="364">
                  <c:v>8.8237536958215514</c:v>
                </c:pt>
                <c:pt idx="365">
                  <c:v>8.7525416663087618</c:v>
                </c:pt>
                <c:pt idx="366">
                  <c:v>8.8255548556210979</c:v>
                </c:pt>
                <c:pt idx="367">
                  <c:v>8.7414651519431175</c:v>
                </c:pt>
                <c:pt idx="368">
                  <c:v>8.7582589800264845</c:v>
                </c:pt>
                <c:pt idx="369">
                  <c:v>8.7276050388367921</c:v>
                </c:pt>
                <c:pt idx="370">
                  <c:v>8.666395243805761</c:v>
                </c:pt>
                <c:pt idx="371">
                  <c:v>8.6876286701570322</c:v>
                </c:pt>
                <c:pt idx="372">
                  <c:v>8.6987541600916334</c:v>
                </c:pt>
                <c:pt idx="373">
                  <c:v>8.7300396344063564</c:v>
                </c:pt>
                <c:pt idx="374">
                  <c:v>8.7524290373805052</c:v>
                </c:pt>
                <c:pt idx="375">
                  <c:v>8.74901582249875</c:v>
                </c:pt>
                <c:pt idx="376">
                  <c:v>8.7770790935739171</c:v>
                </c:pt>
                <c:pt idx="377">
                  <c:v>8.7502377392251809</c:v>
                </c:pt>
                <c:pt idx="378">
                  <c:v>8.7783085343151459</c:v>
                </c:pt>
                <c:pt idx="379">
                  <c:v>8.8234319201765921</c:v>
                </c:pt>
                <c:pt idx="380">
                  <c:v>8.7558438544274715</c:v>
                </c:pt>
                <c:pt idx="381">
                  <c:v>8.7584055565924004</c:v>
                </c:pt>
                <c:pt idx="382">
                  <c:v>8.7865200005272452</c:v>
                </c:pt>
                <c:pt idx="383">
                  <c:v>8.7330342074170648</c:v>
                </c:pt>
                <c:pt idx="384">
                  <c:v>8.7442499854266362</c:v>
                </c:pt>
                <c:pt idx="385">
                  <c:v>8.7352267435956392</c:v>
                </c:pt>
                <c:pt idx="386">
                  <c:v>8.7352267435956392</c:v>
                </c:pt>
                <c:pt idx="387">
                  <c:v>8.7588277699343653</c:v>
                </c:pt>
                <c:pt idx="388">
                  <c:v>8.7195447964533539</c:v>
                </c:pt>
                <c:pt idx="389">
                  <c:v>8.7542716535718927</c:v>
                </c:pt>
                <c:pt idx="390">
                  <c:v>8.7767978905102204</c:v>
                </c:pt>
                <c:pt idx="391">
                  <c:v>8.7880854892074698</c:v>
                </c:pt>
                <c:pt idx="392">
                  <c:v>8.7486502666360071</c:v>
                </c:pt>
                <c:pt idx="393">
                  <c:v>8.7880854892074698</c:v>
                </c:pt>
                <c:pt idx="394">
                  <c:v>8.7655266246867072</c:v>
                </c:pt>
                <c:pt idx="395">
                  <c:v>8.7857996736721322</c:v>
                </c:pt>
                <c:pt idx="396">
                  <c:v>8.8709612566932865</c:v>
                </c:pt>
                <c:pt idx="397">
                  <c:v>8.75376872739057</c:v>
                </c:pt>
                <c:pt idx="398">
                  <c:v>8.7932771480602554</c:v>
                </c:pt>
                <c:pt idx="399">
                  <c:v>8.7819640873406506</c:v>
                </c:pt>
                <c:pt idx="400">
                  <c:v>8.7255917222308721</c:v>
                </c:pt>
                <c:pt idx="401">
                  <c:v>8.6949798234806472</c:v>
                </c:pt>
                <c:pt idx="402">
                  <c:v>8.7455138655406728</c:v>
                </c:pt>
                <c:pt idx="403">
                  <c:v>8.7024996503920118</c:v>
                </c:pt>
                <c:pt idx="404">
                  <c:v>8.7081050674080931</c:v>
                </c:pt>
                <c:pt idx="405">
                  <c:v>8.7723399211303352</c:v>
                </c:pt>
                <c:pt idx="406">
                  <c:v>8.7666880641960674</c:v>
                </c:pt>
                <c:pt idx="407">
                  <c:v>8.7940049165650009</c:v>
                </c:pt>
                <c:pt idx="408">
                  <c:v>8.7883379362939902</c:v>
                </c:pt>
                <c:pt idx="409">
                  <c:v>8.7860299117629186</c:v>
                </c:pt>
                <c:pt idx="410">
                  <c:v>8.780368412314715</c:v>
                </c:pt>
                <c:pt idx="411">
                  <c:v>8.7930201861953385</c:v>
                </c:pt>
                <c:pt idx="412">
                  <c:v>8.8499044578332668</c:v>
                </c:pt>
                <c:pt idx="413">
                  <c:v>8.7424266994194824</c:v>
                </c:pt>
                <c:pt idx="414">
                  <c:v>8.7933463010685688</c:v>
                </c:pt>
                <c:pt idx="415">
                  <c:v>8.7675180015014149</c:v>
                </c:pt>
                <c:pt idx="416">
                  <c:v>8.7223389266656319</c:v>
                </c:pt>
                <c:pt idx="417">
                  <c:v>8.7668980819973026</c:v>
                </c:pt>
                <c:pt idx="418">
                  <c:v>8.7782371666969556</c:v>
                </c:pt>
                <c:pt idx="419">
                  <c:v>8.7686624435191813</c:v>
                </c:pt>
                <c:pt idx="420">
                  <c:v>8.7234505628563959</c:v>
                </c:pt>
                <c:pt idx="421">
                  <c:v>8.7219365338164394</c:v>
                </c:pt>
                <c:pt idx="422">
                  <c:v>8.7671482653333772</c:v>
                </c:pt>
                <c:pt idx="423">
                  <c:v>8.8158570943057342</c:v>
                </c:pt>
                <c:pt idx="424">
                  <c:v>8.7873873352525518</c:v>
                </c:pt>
                <c:pt idx="425">
                  <c:v>8.7614157473163061</c:v>
                </c:pt>
                <c:pt idx="426">
                  <c:v>8.7387934327610566</c:v>
                </c:pt>
                <c:pt idx="427">
                  <c:v>8.7996479033784123</c:v>
                </c:pt>
                <c:pt idx="428">
                  <c:v>8.782587093151804</c:v>
                </c:pt>
                <c:pt idx="429">
                  <c:v>8.7074229728960812</c:v>
                </c:pt>
                <c:pt idx="430">
                  <c:v>8.7526504669566059</c:v>
                </c:pt>
                <c:pt idx="431">
                  <c:v>8.7083649450551128</c:v>
                </c:pt>
                <c:pt idx="432">
                  <c:v>8.7027227717937308</c:v>
                </c:pt>
                <c:pt idx="433">
                  <c:v>8.7186419299388902</c:v>
                </c:pt>
                <c:pt idx="434">
                  <c:v>8.6847944686286134</c:v>
                </c:pt>
                <c:pt idx="435">
                  <c:v>8.7412907938299114</c:v>
                </c:pt>
                <c:pt idx="436">
                  <c:v>8.6847944686286134</c:v>
                </c:pt>
                <c:pt idx="437">
                  <c:v>8.6703940076249779</c:v>
                </c:pt>
                <c:pt idx="438">
                  <c:v>8.7381066074063121</c:v>
                </c:pt>
                <c:pt idx="439">
                  <c:v>8.7066506920481643</c:v>
                </c:pt>
                <c:pt idx="440">
                  <c:v>8.7236019585417015</c:v>
                </c:pt>
                <c:pt idx="441">
                  <c:v>8.6816376685609242</c:v>
                </c:pt>
                <c:pt idx="442">
                  <c:v>8.7721899217969295</c:v>
                </c:pt>
                <c:pt idx="443">
                  <c:v>8.7440093056352488</c:v>
                </c:pt>
                <c:pt idx="444">
                  <c:v>8.7895515641959747</c:v>
                </c:pt>
                <c:pt idx="445">
                  <c:v>8.6587628817031703</c:v>
                </c:pt>
                <c:pt idx="446">
                  <c:v>8.6812851436330014</c:v>
                </c:pt>
                <c:pt idx="447">
                  <c:v>8.6590616579286657</c:v>
                </c:pt>
                <c:pt idx="448">
                  <c:v>8.6816023578706734</c:v>
                </c:pt>
                <c:pt idx="449">
                  <c:v>8.6652706548619705</c:v>
                </c:pt>
                <c:pt idx="450">
                  <c:v>8.6991396725735957</c:v>
                </c:pt>
                <c:pt idx="451">
                  <c:v>8.6852670352604537</c:v>
                </c:pt>
                <c:pt idx="452">
                  <c:v>8.6909166848374131</c:v>
                </c:pt>
                <c:pt idx="453">
                  <c:v>8.6997257616846753</c:v>
                </c:pt>
                <c:pt idx="454">
                  <c:v>8.6489679398314632</c:v>
                </c:pt>
                <c:pt idx="455">
                  <c:v>8.6997257616846753</c:v>
                </c:pt>
                <c:pt idx="456">
                  <c:v>8.6827685467095854</c:v>
                </c:pt>
                <c:pt idx="457">
                  <c:v>8.6827685467095854</c:v>
                </c:pt>
                <c:pt idx="458">
                  <c:v>8.7565259284506318</c:v>
                </c:pt>
                <c:pt idx="459">
                  <c:v>8.7135576031973905</c:v>
                </c:pt>
                <c:pt idx="460">
                  <c:v>8.6852670352604537</c:v>
                </c:pt>
                <c:pt idx="461">
                  <c:v>8.7388462127333639</c:v>
                </c:pt>
                <c:pt idx="462">
                  <c:v>8.7559272337436589</c:v>
                </c:pt>
                <c:pt idx="463">
                  <c:v>8.7280725748149841</c:v>
                </c:pt>
                <c:pt idx="464">
                  <c:v>8.7337547017247346</c:v>
                </c:pt>
                <c:pt idx="465">
                  <c:v>8.6853345629264282</c:v>
                </c:pt>
                <c:pt idx="466">
                  <c:v>8.7136253300905544</c:v>
                </c:pt>
                <c:pt idx="467">
                  <c:v>8.7028146332555902</c:v>
                </c:pt>
                <c:pt idx="468">
                  <c:v>8.7425491233252828</c:v>
                </c:pt>
                <c:pt idx="469">
                  <c:v>8.7053866318740418</c:v>
                </c:pt>
                <c:pt idx="470">
                  <c:v>8.7793657540280261</c:v>
                </c:pt>
                <c:pt idx="471">
                  <c:v>8.7482425415305691</c:v>
                </c:pt>
                <c:pt idx="472">
                  <c:v>8.7311751095206827</c:v>
                </c:pt>
                <c:pt idx="473">
                  <c:v>8.7793657540280261</c:v>
                </c:pt>
                <c:pt idx="474">
                  <c:v>8.7337547017247346</c:v>
                </c:pt>
                <c:pt idx="475">
                  <c:v>8.6827685467095854</c:v>
                </c:pt>
                <c:pt idx="476">
                  <c:v>8.7850864679477141</c:v>
                </c:pt>
                <c:pt idx="477">
                  <c:v>8.7704579317996956</c:v>
                </c:pt>
                <c:pt idx="478">
                  <c:v>8.7647486392744227</c:v>
                </c:pt>
                <c:pt idx="479">
                  <c:v>8.7792975478124227</c:v>
                </c:pt>
                <c:pt idx="480">
                  <c:v>8.7850182214344965</c:v>
                </c:pt>
                <c:pt idx="481">
                  <c:v>8.7084782281046564</c:v>
                </c:pt>
                <c:pt idx="482">
                  <c:v>8.8054130407743418</c:v>
                </c:pt>
                <c:pt idx="483">
                  <c:v>8.7285955889754945</c:v>
                </c:pt>
                <c:pt idx="484">
                  <c:v>8.6607265598943499</c:v>
                </c:pt>
                <c:pt idx="485">
                  <c:v>8.7653485034197161</c:v>
                </c:pt>
                <c:pt idx="486">
                  <c:v>8.7824931352190845</c:v>
                </c:pt>
                <c:pt idx="487">
                  <c:v>8.7280725748149841</c:v>
                </c:pt>
                <c:pt idx="488">
                  <c:v>8.8022745112725786</c:v>
                </c:pt>
                <c:pt idx="489">
                  <c:v>8.8106120512791168</c:v>
                </c:pt>
                <c:pt idx="490">
                  <c:v>8.7249713326657723</c:v>
                </c:pt>
                <c:pt idx="491">
                  <c:v>8.7534109372762394</c:v>
                </c:pt>
                <c:pt idx="492">
                  <c:v>8.7705260593950403</c:v>
                </c:pt>
                <c:pt idx="493">
                  <c:v>8.8195015170321902</c:v>
                </c:pt>
                <c:pt idx="494">
                  <c:v>8.7793657540280261</c:v>
                </c:pt>
                <c:pt idx="495">
                  <c:v>8.8054130407743418</c:v>
                </c:pt>
                <c:pt idx="496">
                  <c:v>8.7596422263956324</c:v>
                </c:pt>
                <c:pt idx="497">
                  <c:v>8.7933381432171736</c:v>
                </c:pt>
                <c:pt idx="498">
                  <c:v>8.7647486392744227</c:v>
                </c:pt>
                <c:pt idx="499">
                  <c:v>8.7824931352190898</c:v>
                </c:pt>
                <c:pt idx="500">
                  <c:v>8.7996765776359922</c:v>
                </c:pt>
                <c:pt idx="501">
                  <c:v>8.8054130407743418</c:v>
                </c:pt>
                <c:pt idx="502">
                  <c:v>8.7710590770949324</c:v>
                </c:pt>
                <c:pt idx="503">
                  <c:v>8.7965408413362418</c:v>
                </c:pt>
                <c:pt idx="504">
                  <c:v>8.7793657540280261</c:v>
                </c:pt>
                <c:pt idx="505">
                  <c:v>8.7964725141365996</c:v>
                </c:pt>
                <c:pt idx="506">
                  <c:v>8.8136863954036606</c:v>
                </c:pt>
                <c:pt idx="507">
                  <c:v>8.8482314709763692</c:v>
                </c:pt>
                <c:pt idx="508">
                  <c:v>8.8251840056973379</c:v>
                </c:pt>
                <c:pt idx="509">
                  <c:v>8.784481361398143</c:v>
                </c:pt>
                <c:pt idx="510">
                  <c:v>8.7902050975763331</c:v>
                </c:pt>
                <c:pt idx="511">
                  <c:v>8.8366990167733643</c:v>
                </c:pt>
                <c:pt idx="512">
                  <c:v>8.8251840056973379</c:v>
                </c:pt>
                <c:pt idx="513">
                  <c:v>8.8707929467811226</c:v>
                </c:pt>
                <c:pt idx="514">
                  <c:v>8.807402221360519</c:v>
                </c:pt>
                <c:pt idx="515">
                  <c:v>8.8592280602557132</c:v>
                </c:pt>
                <c:pt idx="516">
                  <c:v>8.8016655223210059</c:v>
                </c:pt>
                <c:pt idx="517">
                  <c:v>8.8188886190198268</c:v>
                </c:pt>
                <c:pt idx="518">
                  <c:v>8.8592280602557167</c:v>
                </c:pt>
                <c:pt idx="519">
                  <c:v>8.7984599348784798</c:v>
                </c:pt>
                <c:pt idx="520">
                  <c:v>8.8214213839323978</c:v>
                </c:pt>
                <c:pt idx="521">
                  <c:v>8.8617713329029186</c:v>
                </c:pt>
                <c:pt idx="522">
                  <c:v>8.8444523226862124</c:v>
                </c:pt>
                <c:pt idx="523">
                  <c:v>9.2348367473045165</c:v>
                </c:pt>
                <c:pt idx="524">
                  <c:v>9.3191632188415507</c:v>
                </c:pt>
                <c:pt idx="525">
                  <c:v>11.167020125977182</c:v>
                </c:pt>
                <c:pt idx="526">
                  <c:v>11.152805660947251</c:v>
                </c:pt>
                <c:pt idx="527">
                  <c:v>12.212977122549153</c:v>
                </c:pt>
                <c:pt idx="528">
                  <c:v>12.267021379544172</c:v>
                </c:pt>
                <c:pt idx="529">
                  <c:v>12.690614012625785</c:v>
                </c:pt>
                <c:pt idx="530">
                  <c:v>12.68263570547191</c:v>
                </c:pt>
                <c:pt idx="531">
                  <c:v>12.995583866056609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'7-F05'!$D$2:$D$533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'8-M194'!$C$2:$C$533</c:f>
              <c:numCache>
                <c:formatCode>General</c:formatCode>
                <c:ptCount val="532"/>
                <c:pt idx="0">
                  <c:v>10.819353395938634</c:v>
                </c:pt>
                <c:pt idx="1">
                  <c:v>10.852715495752935</c:v>
                </c:pt>
                <c:pt idx="2">
                  <c:v>10.872787426186338</c:v>
                </c:pt>
                <c:pt idx="3">
                  <c:v>10.815178249926623</c:v>
                </c:pt>
                <c:pt idx="4">
                  <c:v>10.781932292112753</c:v>
                </c:pt>
                <c:pt idx="5">
                  <c:v>10.802232005050524</c:v>
                </c:pt>
                <c:pt idx="6">
                  <c:v>10.87565577473093</c:v>
                </c:pt>
                <c:pt idx="7">
                  <c:v>10.821221607588502</c:v>
                </c:pt>
                <c:pt idx="8">
                  <c:v>10.814561782925294</c:v>
                </c:pt>
                <c:pt idx="9">
                  <c:v>10.747404984711736</c:v>
                </c:pt>
                <c:pt idx="10">
                  <c:v>10.793793502662709</c:v>
                </c:pt>
                <c:pt idx="11">
                  <c:v>10.789909042596509</c:v>
                </c:pt>
                <c:pt idx="12">
                  <c:v>10.856540867107601</c:v>
                </c:pt>
                <c:pt idx="13">
                  <c:v>10.851675705382116</c:v>
                </c:pt>
                <c:pt idx="14">
                  <c:v>10.778425365796622</c:v>
                </c:pt>
                <c:pt idx="15">
                  <c:v>10.850485707485451</c:v>
                </c:pt>
                <c:pt idx="16">
                  <c:v>10.83712615356934</c:v>
                </c:pt>
                <c:pt idx="17">
                  <c:v>10.756162692847154</c:v>
                </c:pt>
                <c:pt idx="18">
                  <c:v>10.769413983511701</c:v>
                </c:pt>
                <c:pt idx="19">
                  <c:v>10.829268377337391</c:v>
                </c:pt>
                <c:pt idx="20">
                  <c:v>10.723113045399881</c:v>
                </c:pt>
                <c:pt idx="21">
                  <c:v>10.756162692847154</c:v>
                </c:pt>
                <c:pt idx="22">
                  <c:v>10.762786088081471</c:v>
                </c:pt>
                <c:pt idx="23">
                  <c:v>10.785451204850862</c:v>
                </c:pt>
                <c:pt idx="24">
                  <c:v>10.785451204850862</c:v>
                </c:pt>
                <c:pt idx="25">
                  <c:v>10.76361418667199</c:v>
                </c:pt>
                <c:pt idx="26">
                  <c:v>10.743753547450872</c:v>
                </c:pt>
                <c:pt idx="27">
                  <c:v>10.776877119627695</c:v>
                </c:pt>
                <c:pt idx="28">
                  <c:v>10.81011351777404</c:v>
                </c:pt>
                <c:pt idx="29">
                  <c:v>10.812053632050098</c:v>
                </c:pt>
                <c:pt idx="30">
                  <c:v>10.792095020951514</c:v>
                </c:pt>
                <c:pt idx="31">
                  <c:v>10.760853281387483</c:v>
                </c:pt>
                <c:pt idx="32">
                  <c:v>10.800681947074228</c:v>
                </c:pt>
                <c:pt idx="33">
                  <c:v>10.767480114489508</c:v>
                </c:pt>
                <c:pt idx="34">
                  <c:v>10.794032541581489</c:v>
                </c:pt>
                <c:pt idx="35">
                  <c:v>10.830109774319352</c:v>
                </c:pt>
                <c:pt idx="36">
                  <c:v>10.796805379289673</c:v>
                </c:pt>
                <c:pt idx="37">
                  <c:v>10.740999759000157</c:v>
                </c:pt>
                <c:pt idx="38">
                  <c:v>10.780747299090256</c:v>
                </c:pt>
                <c:pt idx="39">
                  <c:v>10.62365195367857</c:v>
                </c:pt>
                <c:pt idx="40">
                  <c:v>10.617105823281044</c:v>
                </c:pt>
                <c:pt idx="41">
                  <c:v>10.389703866013724</c:v>
                </c:pt>
                <c:pt idx="42">
                  <c:v>10.45410410947726</c:v>
                </c:pt>
                <c:pt idx="43">
                  <c:v>10.384377277209376</c:v>
                </c:pt>
                <c:pt idx="44">
                  <c:v>10.429420336359303</c:v>
                </c:pt>
                <c:pt idx="45">
                  <c:v>10.394224187657956</c:v>
                </c:pt>
                <c:pt idx="46">
                  <c:v>10.400647855092602</c:v>
                </c:pt>
                <c:pt idx="47">
                  <c:v>10.526995342735852</c:v>
                </c:pt>
                <c:pt idx="48">
                  <c:v>10.559518385341169</c:v>
                </c:pt>
                <c:pt idx="49">
                  <c:v>10.756605635473793</c:v>
                </c:pt>
                <c:pt idx="50">
                  <c:v>10.789852412799892</c:v>
                </c:pt>
                <c:pt idx="51">
                  <c:v>10.878306790909495</c:v>
                </c:pt>
                <c:pt idx="52">
                  <c:v>10.898478002444589</c:v>
                </c:pt>
                <c:pt idx="53">
                  <c:v>10.994353242023951</c:v>
                </c:pt>
                <c:pt idx="54">
                  <c:v>10.919882680007429</c:v>
                </c:pt>
                <c:pt idx="55">
                  <c:v>10.799092544319656</c:v>
                </c:pt>
                <c:pt idx="56">
                  <c:v>10.839191972988051</c:v>
                </c:pt>
                <c:pt idx="57">
                  <c:v>10.698442821803361</c:v>
                </c:pt>
                <c:pt idx="58">
                  <c:v>10.580201239046165</c:v>
                </c:pt>
                <c:pt idx="59">
                  <c:v>10.575917457167455</c:v>
                </c:pt>
                <c:pt idx="60">
                  <c:v>10.549833806412172</c:v>
                </c:pt>
                <c:pt idx="61">
                  <c:v>10.612992924472715</c:v>
                </c:pt>
                <c:pt idx="62">
                  <c:v>10.554159719362577</c:v>
                </c:pt>
                <c:pt idx="63">
                  <c:v>10.574585810764496</c:v>
                </c:pt>
                <c:pt idx="64">
                  <c:v>10.535475953673172</c:v>
                </c:pt>
                <c:pt idx="65">
                  <c:v>10.585789493336781</c:v>
                </c:pt>
                <c:pt idx="66">
                  <c:v>10.611983472704587</c:v>
                </c:pt>
                <c:pt idx="67">
                  <c:v>10.636297940047868</c:v>
                </c:pt>
                <c:pt idx="68">
                  <c:v>10.623158213088388</c:v>
                </c:pt>
                <c:pt idx="69">
                  <c:v>10.636297940047868</c:v>
                </c:pt>
                <c:pt idx="70">
                  <c:v>10.656041337447048</c:v>
                </c:pt>
                <c:pt idx="71">
                  <c:v>10.573414329415327</c:v>
                </c:pt>
                <c:pt idx="72">
                  <c:v>10.612733513577062</c:v>
                </c:pt>
                <c:pt idx="73">
                  <c:v>10.515736251702933</c:v>
                </c:pt>
                <c:pt idx="74">
                  <c:v>10.515736251702933</c:v>
                </c:pt>
                <c:pt idx="75">
                  <c:v>10.509053368574751</c:v>
                </c:pt>
                <c:pt idx="76">
                  <c:v>10.574319690906462</c:v>
                </c:pt>
                <c:pt idx="77">
                  <c:v>10.503312801696932</c:v>
                </c:pt>
                <c:pt idx="78">
                  <c:v>10.509816126974593</c:v>
                </c:pt>
                <c:pt idx="79">
                  <c:v>10.493138644248576</c:v>
                </c:pt>
                <c:pt idx="80">
                  <c:v>10.48015829912412</c:v>
                </c:pt>
                <c:pt idx="81">
                  <c:v>10.506136786723964</c:v>
                </c:pt>
                <c:pt idx="82">
                  <c:v>10.538710267814748</c:v>
                </c:pt>
                <c:pt idx="83">
                  <c:v>10.591061283321983</c:v>
                </c:pt>
                <c:pt idx="84">
                  <c:v>10.604194182814627</c:v>
                </c:pt>
                <c:pt idx="85">
                  <c:v>10.616204539108855</c:v>
                </c:pt>
                <c:pt idx="86">
                  <c:v>10.550627628372364</c:v>
                </c:pt>
                <c:pt idx="87">
                  <c:v>10.46489346838905</c:v>
                </c:pt>
                <c:pt idx="88">
                  <c:v>10.490869883789832</c:v>
                </c:pt>
                <c:pt idx="89">
                  <c:v>10.468019986080243</c:v>
                </c:pt>
                <c:pt idx="90">
                  <c:v>10.487516763502235</c:v>
                </c:pt>
                <c:pt idx="91">
                  <c:v>10.448289123310964</c:v>
                </c:pt>
                <c:pt idx="92">
                  <c:v>10.474246601809815</c:v>
                </c:pt>
                <c:pt idx="93">
                  <c:v>10.438034409547793</c:v>
                </c:pt>
                <c:pt idx="94">
                  <c:v>10.476958121747552</c:v>
                </c:pt>
                <c:pt idx="95">
                  <c:v>10.481566263057696</c:v>
                </c:pt>
                <c:pt idx="96">
                  <c:v>10.520672216553864</c:v>
                </c:pt>
                <c:pt idx="97">
                  <c:v>10.492687153266516</c:v>
                </c:pt>
                <c:pt idx="98">
                  <c:v>10.571157824219377</c:v>
                </c:pt>
                <c:pt idx="99">
                  <c:v>10.514143284503898</c:v>
                </c:pt>
                <c:pt idx="100">
                  <c:v>10.442621975234513</c:v>
                </c:pt>
                <c:pt idx="101">
                  <c:v>10.478435131518236</c:v>
                </c:pt>
                <c:pt idx="102">
                  <c:v>10.49145438524973</c:v>
                </c:pt>
                <c:pt idx="103">
                  <c:v>10.447437343691412</c:v>
                </c:pt>
                <c:pt idx="104">
                  <c:v>10.421499622695691</c:v>
                </c:pt>
                <c:pt idx="105">
                  <c:v>10.397791532700838</c:v>
                </c:pt>
                <c:pt idx="106">
                  <c:v>10.359092411639759</c:v>
                </c:pt>
                <c:pt idx="107">
                  <c:v>10.438311649468048</c:v>
                </c:pt>
                <c:pt idx="108">
                  <c:v>10.373607044160151</c:v>
                </c:pt>
                <c:pt idx="109">
                  <c:v>10.40403388822055</c:v>
                </c:pt>
                <c:pt idx="110">
                  <c:v>10.378192087229387</c:v>
                </c:pt>
                <c:pt idx="111">
                  <c:v>10.429947436196246</c:v>
                </c:pt>
                <c:pt idx="112">
                  <c:v>10.429947436196246</c:v>
                </c:pt>
                <c:pt idx="113">
                  <c:v>10.436437071650214</c:v>
                </c:pt>
                <c:pt idx="114">
                  <c:v>10.429947436196246</c:v>
                </c:pt>
                <c:pt idx="115">
                  <c:v>10.455933055733906</c:v>
                </c:pt>
                <c:pt idx="116">
                  <c:v>10.39110403956226</c:v>
                </c:pt>
                <c:pt idx="117">
                  <c:v>10.429152720545552</c:v>
                </c:pt>
                <c:pt idx="118">
                  <c:v>10.409695694714911</c:v>
                </c:pt>
                <c:pt idx="119">
                  <c:v>10.362163868337934</c:v>
                </c:pt>
                <c:pt idx="120">
                  <c:v>10.381547320133215</c:v>
                </c:pt>
                <c:pt idx="121">
                  <c:v>10.3368448182545</c:v>
                </c:pt>
                <c:pt idx="122">
                  <c:v>10.311122746637588</c:v>
                </c:pt>
                <c:pt idx="123">
                  <c:v>10.359619807136685</c:v>
                </c:pt>
                <c:pt idx="124">
                  <c:v>10.256885810947887</c:v>
                </c:pt>
                <c:pt idx="125">
                  <c:v>10.307087040596128</c:v>
                </c:pt>
                <c:pt idx="126">
                  <c:v>10.262247972416779</c:v>
                </c:pt>
                <c:pt idx="127">
                  <c:v>10.320692622127023</c:v>
                </c:pt>
                <c:pt idx="128">
                  <c:v>10.359361886574916</c:v>
                </c:pt>
                <c:pt idx="129">
                  <c:v>10.363899636586583</c:v>
                </c:pt>
                <c:pt idx="130">
                  <c:v>10.32520980142637</c:v>
                </c:pt>
                <c:pt idx="131">
                  <c:v>10.342686352093954</c:v>
                </c:pt>
                <c:pt idx="132">
                  <c:v>10.374979001877314</c:v>
                </c:pt>
                <c:pt idx="133">
                  <c:v>10.285256706912911</c:v>
                </c:pt>
                <c:pt idx="134">
                  <c:v>10.323824372918196</c:v>
                </c:pt>
                <c:pt idx="135">
                  <c:v>10.274034599583189</c:v>
                </c:pt>
                <c:pt idx="136">
                  <c:v>10.306154938177469</c:v>
                </c:pt>
                <c:pt idx="137">
                  <c:v>10.33792460140795</c:v>
                </c:pt>
                <c:pt idx="138">
                  <c:v>10.299248975217504</c:v>
                </c:pt>
                <c:pt idx="139">
                  <c:v>10.276240177103427</c:v>
                </c:pt>
                <c:pt idx="140">
                  <c:v>10.218669741862513</c:v>
                </c:pt>
                <c:pt idx="141">
                  <c:v>10.327718877623131</c:v>
                </c:pt>
                <c:pt idx="142">
                  <c:v>10.269825583171851</c:v>
                </c:pt>
                <c:pt idx="143">
                  <c:v>10.261517078189989</c:v>
                </c:pt>
                <c:pt idx="144">
                  <c:v>10.242316738930617</c:v>
                </c:pt>
                <c:pt idx="145">
                  <c:v>10.270539940688984</c:v>
                </c:pt>
                <c:pt idx="146">
                  <c:v>10.283376256541723</c:v>
                </c:pt>
                <c:pt idx="147">
                  <c:v>10.226460971380396</c:v>
                </c:pt>
                <c:pt idx="148">
                  <c:v>10.31627142214967</c:v>
                </c:pt>
                <c:pt idx="149">
                  <c:v>10.271078931842556</c:v>
                </c:pt>
                <c:pt idx="150">
                  <c:v>10.181580141395386</c:v>
                </c:pt>
                <c:pt idx="151">
                  <c:v>10.199192429336193</c:v>
                </c:pt>
                <c:pt idx="152">
                  <c:v>10.141957046354666</c:v>
                </c:pt>
                <c:pt idx="153">
                  <c:v>10.239036261511361</c:v>
                </c:pt>
                <c:pt idx="154">
                  <c:v>10.200662204951662</c:v>
                </c:pt>
                <c:pt idx="155">
                  <c:v>10.16693056613496</c:v>
                </c:pt>
                <c:pt idx="156">
                  <c:v>10.103563913936473</c:v>
                </c:pt>
                <c:pt idx="157">
                  <c:v>10.111251416881737</c:v>
                </c:pt>
                <c:pt idx="158">
                  <c:v>10.149260235675168</c:v>
                </c:pt>
                <c:pt idx="159">
                  <c:v>10.198977929166173</c:v>
                </c:pt>
                <c:pt idx="160">
                  <c:v>10.192596112335639</c:v>
                </c:pt>
                <c:pt idx="161">
                  <c:v>10.222665358104411</c:v>
                </c:pt>
                <c:pt idx="162">
                  <c:v>10.241888625740167</c:v>
                </c:pt>
                <c:pt idx="163">
                  <c:v>10.216419753250648</c:v>
                </c:pt>
                <c:pt idx="164">
                  <c:v>10.127267727832667</c:v>
                </c:pt>
                <c:pt idx="165">
                  <c:v>10.119313935544742</c:v>
                </c:pt>
                <c:pt idx="166">
                  <c:v>10.170196827987933</c:v>
                </c:pt>
                <c:pt idx="167">
                  <c:v>10.10729118163634</c:v>
                </c:pt>
                <c:pt idx="168">
                  <c:v>10.044137358878389</c:v>
                </c:pt>
                <c:pt idx="169">
                  <c:v>10.099709096627489</c:v>
                </c:pt>
                <c:pt idx="170">
                  <c:v>10.068097829684341</c:v>
                </c:pt>
                <c:pt idx="171">
                  <c:v>10.095237429036674</c:v>
                </c:pt>
                <c:pt idx="172">
                  <c:v>10.171519196021439</c:v>
                </c:pt>
                <c:pt idx="173">
                  <c:v>10.080660212505029</c:v>
                </c:pt>
                <c:pt idx="174">
                  <c:v>10.068029119968241</c:v>
                </c:pt>
                <c:pt idx="175">
                  <c:v>10.051036561829189</c:v>
                </c:pt>
                <c:pt idx="176">
                  <c:v>10.063643207158524</c:v>
                </c:pt>
                <c:pt idx="177">
                  <c:v>10.108522725048697</c:v>
                </c:pt>
                <c:pt idx="178">
                  <c:v>10.153013571878409</c:v>
                </c:pt>
                <c:pt idx="179">
                  <c:v>10.117973982754268</c:v>
                </c:pt>
                <c:pt idx="180">
                  <c:v>10.098941022659504</c:v>
                </c:pt>
                <c:pt idx="181">
                  <c:v>10.000767374485795</c:v>
                </c:pt>
                <c:pt idx="182">
                  <c:v>9.9819527248141657</c:v>
                </c:pt>
                <c:pt idx="183">
                  <c:v>9.954739523043699</c:v>
                </c:pt>
                <c:pt idx="184">
                  <c:v>10.00487123980599</c:v>
                </c:pt>
                <c:pt idx="185">
                  <c:v>9.9942210860220566</c:v>
                </c:pt>
                <c:pt idx="186">
                  <c:v>9.9879469446420508</c:v>
                </c:pt>
                <c:pt idx="187">
                  <c:v>9.9735058371308032</c:v>
                </c:pt>
                <c:pt idx="188">
                  <c:v>10.00487123980599</c:v>
                </c:pt>
                <c:pt idx="189">
                  <c:v>10.026212976821444</c:v>
                </c:pt>
                <c:pt idx="190">
                  <c:v>10.038821427231081</c:v>
                </c:pt>
                <c:pt idx="191">
                  <c:v>10.076189280643534</c:v>
                </c:pt>
                <c:pt idx="192">
                  <c:v>10.15891622880506</c:v>
                </c:pt>
                <c:pt idx="193">
                  <c:v>10.055286640810221</c:v>
                </c:pt>
                <c:pt idx="194">
                  <c:v>10.080601538234573</c:v>
                </c:pt>
                <c:pt idx="195">
                  <c:v>9.9778938370001509</c:v>
                </c:pt>
                <c:pt idx="196">
                  <c:v>9.9967292866525934</c:v>
                </c:pt>
                <c:pt idx="197">
                  <c:v>9.9704305310611492</c:v>
                </c:pt>
                <c:pt idx="198">
                  <c:v>10.033404551999238</c:v>
                </c:pt>
                <c:pt idx="199">
                  <c:v>9.9637270231922042</c:v>
                </c:pt>
                <c:pt idx="200">
                  <c:v>9.9825666454284576</c:v>
                </c:pt>
                <c:pt idx="201">
                  <c:v>9.962315539340084</c:v>
                </c:pt>
                <c:pt idx="202">
                  <c:v>10.000035878306138</c:v>
                </c:pt>
                <c:pt idx="203">
                  <c:v>9.9391577498907484</c:v>
                </c:pt>
                <c:pt idx="204">
                  <c:v>9.9391577498907484</c:v>
                </c:pt>
                <c:pt idx="205">
                  <c:v>9.9579476149560389</c:v>
                </c:pt>
                <c:pt idx="206">
                  <c:v>9.970496422543853</c:v>
                </c:pt>
                <c:pt idx="207">
                  <c:v>10.048083694286603</c:v>
                </c:pt>
                <c:pt idx="208">
                  <c:v>10.003857526488263</c:v>
                </c:pt>
                <c:pt idx="209">
                  <c:v>9.9160626728767216</c:v>
                </c:pt>
                <c:pt idx="210">
                  <c:v>9.9849708278864728</c:v>
                </c:pt>
                <c:pt idx="211">
                  <c:v>9.9819342398018787</c:v>
                </c:pt>
                <c:pt idx="212">
                  <c:v>9.9567835574722814</c:v>
                </c:pt>
                <c:pt idx="213">
                  <c:v>9.8524547747195275</c:v>
                </c:pt>
                <c:pt idx="214">
                  <c:v>9.9022975595642038</c:v>
                </c:pt>
                <c:pt idx="215">
                  <c:v>9.8326432420792322</c:v>
                </c:pt>
                <c:pt idx="216">
                  <c:v>9.8761556016650065</c:v>
                </c:pt>
                <c:pt idx="217">
                  <c:v>9.8933324873330992</c:v>
                </c:pt>
                <c:pt idx="218">
                  <c:v>9.8497266868437308</c:v>
                </c:pt>
                <c:pt idx="219">
                  <c:v>9.8125226493453077</c:v>
                </c:pt>
                <c:pt idx="220">
                  <c:v>9.8746176677568229</c:v>
                </c:pt>
                <c:pt idx="221">
                  <c:v>9.862515171077451</c:v>
                </c:pt>
                <c:pt idx="222">
                  <c:v>9.8376550738173005</c:v>
                </c:pt>
                <c:pt idx="223">
                  <c:v>9.870699772053948</c:v>
                </c:pt>
                <c:pt idx="224">
                  <c:v>9.8956529455845939</c:v>
                </c:pt>
                <c:pt idx="225">
                  <c:v>9.8609101003745376</c:v>
                </c:pt>
                <c:pt idx="226">
                  <c:v>9.9171053898970669</c:v>
                </c:pt>
                <c:pt idx="227">
                  <c:v>9.8255156815190183</c:v>
                </c:pt>
                <c:pt idx="228">
                  <c:v>9.7821632473592466</c:v>
                </c:pt>
                <c:pt idx="229">
                  <c:v>9.7139854924320037</c:v>
                </c:pt>
                <c:pt idx="230">
                  <c:v>9.7262621369322702</c:v>
                </c:pt>
                <c:pt idx="231">
                  <c:v>9.7657516515490599</c:v>
                </c:pt>
                <c:pt idx="232">
                  <c:v>9.7842881896191596</c:v>
                </c:pt>
                <c:pt idx="233">
                  <c:v>9.7229182727474086</c:v>
                </c:pt>
                <c:pt idx="234">
                  <c:v>9.7845637126763698</c:v>
                </c:pt>
                <c:pt idx="235">
                  <c:v>9.7349453511637218</c:v>
                </c:pt>
                <c:pt idx="236">
                  <c:v>9.7349453511637218</c:v>
                </c:pt>
                <c:pt idx="237">
                  <c:v>9.8775696966028033</c:v>
                </c:pt>
                <c:pt idx="238">
                  <c:v>9.7781049352542748</c:v>
                </c:pt>
                <c:pt idx="239">
                  <c:v>9.8028644639885165</c:v>
                </c:pt>
                <c:pt idx="240">
                  <c:v>9.8463644113347097</c:v>
                </c:pt>
                <c:pt idx="241">
                  <c:v>9.7626117757839648</c:v>
                </c:pt>
                <c:pt idx="242">
                  <c:v>9.799730784693379</c:v>
                </c:pt>
                <c:pt idx="243">
                  <c:v>9.7344676698437578</c:v>
                </c:pt>
                <c:pt idx="244">
                  <c:v>9.697569068656934</c:v>
                </c:pt>
                <c:pt idx="245">
                  <c:v>9.6676938459462587</c:v>
                </c:pt>
                <c:pt idx="246">
                  <c:v>9.7476094255278429</c:v>
                </c:pt>
                <c:pt idx="247">
                  <c:v>9.72508089321461</c:v>
                </c:pt>
                <c:pt idx="248">
                  <c:v>9.7004742686516678</c:v>
                </c:pt>
                <c:pt idx="249">
                  <c:v>9.6331676174942622</c:v>
                </c:pt>
                <c:pt idx="250">
                  <c:v>9.7004742686516678</c:v>
                </c:pt>
                <c:pt idx="251">
                  <c:v>9.6761939130171193</c:v>
                </c:pt>
                <c:pt idx="252">
                  <c:v>9.7130311619057252</c:v>
                </c:pt>
                <c:pt idx="253">
                  <c:v>9.7541926417644937</c:v>
                </c:pt>
                <c:pt idx="254">
                  <c:v>9.6803201761113193</c:v>
                </c:pt>
                <c:pt idx="255">
                  <c:v>9.7623272591381642</c:v>
                </c:pt>
                <c:pt idx="256">
                  <c:v>9.7809116546771353</c:v>
                </c:pt>
                <c:pt idx="257">
                  <c:v>9.685387715121152</c:v>
                </c:pt>
                <c:pt idx="258">
                  <c:v>9.6915288964763278</c:v>
                </c:pt>
                <c:pt idx="259">
                  <c:v>9.6192239846258776</c:v>
                </c:pt>
                <c:pt idx="260">
                  <c:v>9.6070314319246162</c:v>
                </c:pt>
                <c:pt idx="261">
                  <c:v>9.5747715295389799</c:v>
                </c:pt>
                <c:pt idx="262">
                  <c:v>9.678608820246188</c:v>
                </c:pt>
                <c:pt idx="263">
                  <c:v>9.6194801630864468</c:v>
                </c:pt>
                <c:pt idx="264">
                  <c:v>9.6194801630864468</c:v>
                </c:pt>
                <c:pt idx="265">
                  <c:v>9.6113811638358477</c:v>
                </c:pt>
                <c:pt idx="266">
                  <c:v>9.5991937999486669</c:v>
                </c:pt>
                <c:pt idx="267">
                  <c:v>9.6480483945469828</c:v>
                </c:pt>
                <c:pt idx="268">
                  <c:v>9.5688016695124105</c:v>
                </c:pt>
                <c:pt idx="269">
                  <c:v>9.6603059871641115</c:v>
                </c:pt>
                <c:pt idx="270">
                  <c:v>9.6480483945469828</c:v>
                </c:pt>
                <c:pt idx="271">
                  <c:v>9.6745902125847785</c:v>
                </c:pt>
                <c:pt idx="272">
                  <c:v>9.6684492382972511</c:v>
                </c:pt>
                <c:pt idx="273">
                  <c:v>9.601538581358998</c:v>
                </c:pt>
                <c:pt idx="274">
                  <c:v>9.6259733485319785</c:v>
                </c:pt>
                <c:pt idx="275">
                  <c:v>9.5386442328339331</c:v>
                </c:pt>
                <c:pt idx="276">
                  <c:v>9.5994774546218977</c:v>
                </c:pt>
                <c:pt idx="277">
                  <c:v>9.5103377587563696</c:v>
                </c:pt>
                <c:pt idx="278">
                  <c:v>9.5648979242559413</c:v>
                </c:pt>
                <c:pt idx="279">
                  <c:v>9.5364854005516158</c:v>
                </c:pt>
                <c:pt idx="280">
                  <c:v>9.5243699839430338</c:v>
                </c:pt>
                <c:pt idx="281">
                  <c:v>9.4780046869269938</c:v>
                </c:pt>
                <c:pt idx="282">
                  <c:v>9.5566401320196892</c:v>
                </c:pt>
                <c:pt idx="283">
                  <c:v>9.5344257380161626</c:v>
                </c:pt>
                <c:pt idx="284">
                  <c:v>9.5223126573865322</c:v>
                </c:pt>
                <c:pt idx="285">
                  <c:v>9.5202555363294898</c:v>
                </c:pt>
                <c:pt idx="286">
                  <c:v>9.5505651114317942</c:v>
                </c:pt>
                <c:pt idx="287">
                  <c:v>9.5465221597011976</c:v>
                </c:pt>
                <c:pt idx="288">
                  <c:v>9.5222712597793056</c:v>
                </c:pt>
                <c:pt idx="289">
                  <c:v>9.4708669070363154</c:v>
                </c:pt>
                <c:pt idx="290">
                  <c:v>9.4528064982907871</c:v>
                </c:pt>
                <c:pt idx="291">
                  <c:v>9.4357663905200173</c:v>
                </c:pt>
                <c:pt idx="292">
                  <c:v>9.4297618675136725</c:v>
                </c:pt>
                <c:pt idx="293">
                  <c:v>9.4938467703691867</c:v>
                </c:pt>
                <c:pt idx="294">
                  <c:v>9.5423862860276127</c:v>
                </c:pt>
                <c:pt idx="295">
                  <c:v>9.385653407077692</c:v>
                </c:pt>
                <c:pt idx="296">
                  <c:v>9.4576261637966788</c:v>
                </c:pt>
                <c:pt idx="297">
                  <c:v>9.461594356094313</c:v>
                </c:pt>
                <c:pt idx="298">
                  <c:v>9.4917832265772279</c:v>
                </c:pt>
                <c:pt idx="299">
                  <c:v>9.5038893806157194</c:v>
                </c:pt>
                <c:pt idx="300">
                  <c:v>9.4375216240807056</c:v>
                </c:pt>
                <c:pt idx="301">
                  <c:v>9.4977675114864333</c:v>
                </c:pt>
                <c:pt idx="302">
                  <c:v>9.485670193155384</c:v>
                </c:pt>
                <c:pt idx="303">
                  <c:v>9.4730198506582948</c:v>
                </c:pt>
                <c:pt idx="304">
                  <c:v>9.4188541520845899</c:v>
                </c:pt>
                <c:pt idx="305">
                  <c:v>9.4161503344730981</c:v>
                </c:pt>
                <c:pt idx="306">
                  <c:v>9.392155379169127</c:v>
                </c:pt>
                <c:pt idx="307">
                  <c:v>9.4209484963494372</c:v>
                </c:pt>
                <c:pt idx="308">
                  <c:v>9.4873766196720428</c:v>
                </c:pt>
                <c:pt idx="309">
                  <c:v>9.3846273555329152</c:v>
                </c:pt>
                <c:pt idx="310">
                  <c:v>9.3308975302503558</c:v>
                </c:pt>
                <c:pt idx="311">
                  <c:v>9.4064926860771276</c:v>
                </c:pt>
                <c:pt idx="312">
                  <c:v>9.3287860845185673</c:v>
                </c:pt>
                <c:pt idx="313">
                  <c:v>9.3466535930572316</c:v>
                </c:pt>
                <c:pt idx="314">
                  <c:v>9.4004892504239663</c:v>
                </c:pt>
                <c:pt idx="315">
                  <c:v>9.4910006968803167</c:v>
                </c:pt>
                <c:pt idx="316">
                  <c:v>9.3884954322553522</c:v>
                </c:pt>
                <c:pt idx="317">
                  <c:v>9.4910006968803167</c:v>
                </c:pt>
                <c:pt idx="318">
                  <c:v>9.442604994088537</c:v>
                </c:pt>
                <c:pt idx="319">
                  <c:v>9.4108074994019084</c:v>
                </c:pt>
                <c:pt idx="320">
                  <c:v>9.3628377543168249</c:v>
                </c:pt>
                <c:pt idx="321">
                  <c:v>9.3115431106287723</c:v>
                </c:pt>
                <c:pt idx="322">
                  <c:v>9.2877759326114546</c:v>
                </c:pt>
                <c:pt idx="323">
                  <c:v>9.274478483640916</c:v>
                </c:pt>
                <c:pt idx="324">
                  <c:v>9.3518874235224381</c:v>
                </c:pt>
                <c:pt idx="325">
                  <c:v>9.2719463369198323</c:v>
                </c:pt>
                <c:pt idx="326">
                  <c:v>9.3493483173000982</c:v>
                </c:pt>
                <c:pt idx="327">
                  <c:v>9.3514791009891276</c:v>
                </c:pt>
                <c:pt idx="328">
                  <c:v>9.3754477189297951</c:v>
                </c:pt>
                <c:pt idx="329">
                  <c:v>9.3015635567490058</c:v>
                </c:pt>
                <c:pt idx="330">
                  <c:v>9.379247136425839</c:v>
                </c:pt>
                <c:pt idx="331">
                  <c:v>9.3253879259626711</c:v>
                </c:pt>
                <c:pt idx="332">
                  <c:v>9.3612547772767591</c:v>
                </c:pt>
                <c:pt idx="333">
                  <c:v>9.3655880410446635</c:v>
                </c:pt>
                <c:pt idx="334">
                  <c:v>9.3715836025530876</c:v>
                </c:pt>
                <c:pt idx="335">
                  <c:v>9.2824354366336674</c:v>
                </c:pt>
                <c:pt idx="336">
                  <c:v>9.3062306241492081</c:v>
                </c:pt>
                <c:pt idx="337">
                  <c:v>9.2914717104919582</c:v>
                </c:pt>
                <c:pt idx="338">
                  <c:v>9.2558170045827772</c:v>
                </c:pt>
                <c:pt idx="339">
                  <c:v>9.2287101570158132</c:v>
                </c:pt>
                <c:pt idx="340">
                  <c:v>9.2228002598267214</c:v>
                </c:pt>
                <c:pt idx="341">
                  <c:v>9.2376975980224252</c:v>
                </c:pt>
                <c:pt idx="342">
                  <c:v>9.2376975980224252</c:v>
                </c:pt>
                <c:pt idx="343">
                  <c:v>9.2184259994559863</c:v>
                </c:pt>
                <c:pt idx="344">
                  <c:v>9.2895998874636945</c:v>
                </c:pt>
                <c:pt idx="345">
                  <c:v>9.2636089016272649</c:v>
                </c:pt>
                <c:pt idx="346">
                  <c:v>9.1926575020020458</c:v>
                </c:pt>
                <c:pt idx="347">
                  <c:v>9.2480060254831145</c:v>
                </c:pt>
                <c:pt idx="348">
                  <c:v>9.2361610734058797</c:v>
                </c:pt>
                <c:pt idx="349">
                  <c:v>9.2829940797376622</c:v>
                </c:pt>
                <c:pt idx="350">
                  <c:v>9.2710959846687953</c:v>
                </c:pt>
                <c:pt idx="351">
                  <c:v>9.1653067703233333</c:v>
                </c:pt>
                <c:pt idx="352">
                  <c:v>9.2006540996588715</c:v>
                </c:pt>
                <c:pt idx="353">
                  <c:v>9.1431377982905246</c:v>
                </c:pt>
                <c:pt idx="354">
                  <c:v>9.1725328856959756</c:v>
                </c:pt>
                <c:pt idx="355">
                  <c:v>9.102804441358531</c:v>
                </c:pt>
                <c:pt idx="356">
                  <c:v>9.1379245405157441</c:v>
                </c:pt>
                <c:pt idx="357">
                  <c:v>9.1627838362222906</c:v>
                </c:pt>
                <c:pt idx="358">
                  <c:v>9.1804584706708265</c:v>
                </c:pt>
                <c:pt idx="359">
                  <c:v>9.1379245405157441</c:v>
                </c:pt>
                <c:pt idx="360">
                  <c:v>9.1320605018883896</c:v>
                </c:pt>
                <c:pt idx="361">
                  <c:v>9.1930957780484572</c:v>
                </c:pt>
                <c:pt idx="362">
                  <c:v>9.1636186311359271</c:v>
                </c:pt>
                <c:pt idx="363">
                  <c:v>9.2404848522434566</c:v>
                </c:pt>
                <c:pt idx="364">
                  <c:v>9.2286114351410458</c:v>
                </c:pt>
                <c:pt idx="365">
                  <c:v>9.2128831956093418</c:v>
                </c:pt>
                <c:pt idx="366">
                  <c:v>9.171526905358748</c:v>
                </c:pt>
                <c:pt idx="367">
                  <c:v>9.1547173483158524</c:v>
                </c:pt>
                <c:pt idx="368">
                  <c:v>9.1547173483158524</c:v>
                </c:pt>
                <c:pt idx="369">
                  <c:v>9.12282086836756</c:v>
                </c:pt>
                <c:pt idx="370">
                  <c:v>9.1463475993351722</c:v>
                </c:pt>
                <c:pt idx="371">
                  <c:v>9.116002936757809</c:v>
                </c:pt>
                <c:pt idx="372">
                  <c:v>9.1218741691431404</c:v>
                </c:pt>
                <c:pt idx="373">
                  <c:v>9.119600416545401</c:v>
                </c:pt>
                <c:pt idx="374">
                  <c:v>9.0902939996046204</c:v>
                </c:pt>
                <c:pt idx="375">
                  <c:v>9.1395138516315875</c:v>
                </c:pt>
                <c:pt idx="376">
                  <c:v>9.1630942533186683</c:v>
                </c:pt>
                <c:pt idx="377">
                  <c:v>9.0704986571049009</c:v>
                </c:pt>
                <c:pt idx="378">
                  <c:v>9.0938782719289915</c:v>
                </c:pt>
                <c:pt idx="379">
                  <c:v>9.1644317134562172</c:v>
                </c:pt>
                <c:pt idx="380">
                  <c:v>9.1821679792482165</c:v>
                </c:pt>
                <c:pt idx="381">
                  <c:v>9.1084611469410319</c:v>
                </c:pt>
                <c:pt idx="382">
                  <c:v>9.1673531026875814</c:v>
                </c:pt>
                <c:pt idx="383">
                  <c:v>9.1590904336735264</c:v>
                </c:pt>
                <c:pt idx="384">
                  <c:v>9.0942826443370812</c:v>
                </c:pt>
                <c:pt idx="385">
                  <c:v>9.0441008899611823</c:v>
                </c:pt>
                <c:pt idx="386">
                  <c:v>9.0733239641845724</c:v>
                </c:pt>
                <c:pt idx="387">
                  <c:v>9.1215406971000181</c:v>
                </c:pt>
                <c:pt idx="388">
                  <c:v>9.033651299894581</c:v>
                </c:pt>
                <c:pt idx="389">
                  <c:v>9.087423796934571</c:v>
                </c:pt>
                <c:pt idx="390">
                  <c:v>9.1522293791215983</c:v>
                </c:pt>
                <c:pt idx="391">
                  <c:v>9.116815175136523</c:v>
                </c:pt>
                <c:pt idx="392">
                  <c:v>9.0815585994381856</c:v>
                </c:pt>
                <c:pt idx="393">
                  <c:v>9.099167254432869</c:v>
                </c:pt>
                <c:pt idx="394">
                  <c:v>9.1050455248521498</c:v>
                </c:pt>
                <c:pt idx="395">
                  <c:v>9.1794846307931586</c:v>
                </c:pt>
                <c:pt idx="396">
                  <c:v>9.1144525565812611</c:v>
                </c:pt>
                <c:pt idx="397">
                  <c:v>9.0814476327265048</c:v>
                </c:pt>
                <c:pt idx="398">
                  <c:v>9.1226483654692476</c:v>
                </c:pt>
                <c:pt idx="399">
                  <c:v>9.0349749839536067</c:v>
                </c:pt>
                <c:pt idx="400">
                  <c:v>9.0877506993152384</c:v>
                </c:pt>
                <c:pt idx="401">
                  <c:v>9.0675583487887366</c:v>
                </c:pt>
                <c:pt idx="402">
                  <c:v>9.0441096715016904</c:v>
                </c:pt>
                <c:pt idx="403">
                  <c:v>9.0053182193292969</c:v>
                </c:pt>
                <c:pt idx="404">
                  <c:v>9.0111464558211409</c:v>
                </c:pt>
                <c:pt idx="405">
                  <c:v>9.0544378482373826</c:v>
                </c:pt>
                <c:pt idx="406">
                  <c:v>9.0603023439993109</c:v>
                </c:pt>
                <c:pt idx="407">
                  <c:v>9.1004131334033751</c:v>
                </c:pt>
                <c:pt idx="408">
                  <c:v>9.094519429850898</c:v>
                </c:pt>
                <c:pt idx="409">
                  <c:v>9.0862511202174332</c:v>
                </c:pt>
                <c:pt idx="410">
                  <c:v>9.1039280561017204</c:v>
                </c:pt>
                <c:pt idx="411">
                  <c:v>9.128875418634582</c:v>
                </c:pt>
                <c:pt idx="412">
                  <c:v>9.0993485182939811</c:v>
                </c:pt>
                <c:pt idx="413">
                  <c:v>9.0648303423448944</c:v>
                </c:pt>
                <c:pt idx="414">
                  <c:v>9.0824841265944336</c:v>
                </c:pt>
                <c:pt idx="415">
                  <c:v>9.0266918633733297</c:v>
                </c:pt>
                <c:pt idx="416">
                  <c:v>9.0033006877254316</c:v>
                </c:pt>
                <c:pt idx="417">
                  <c:v>9.0378639090445638</c:v>
                </c:pt>
                <c:pt idx="418">
                  <c:v>9.0731454203888742</c:v>
                </c:pt>
                <c:pt idx="419">
                  <c:v>9.0104699249043243</c:v>
                </c:pt>
                <c:pt idx="420">
                  <c:v>8.9812846469300105</c:v>
                </c:pt>
                <c:pt idx="421">
                  <c:v>9.0558827113687652</c:v>
                </c:pt>
                <c:pt idx="422">
                  <c:v>9.02066194734752</c:v>
                </c:pt>
                <c:pt idx="423">
                  <c:v>8.9889145178753864</c:v>
                </c:pt>
                <c:pt idx="424">
                  <c:v>9.0239941841844029</c:v>
                </c:pt>
                <c:pt idx="425">
                  <c:v>8.968059844860921</c:v>
                </c:pt>
                <c:pt idx="426">
                  <c:v>9.0147390523257958</c:v>
                </c:pt>
                <c:pt idx="427">
                  <c:v>9.0249364272367902</c:v>
                </c:pt>
                <c:pt idx="428">
                  <c:v>9.1252208551040468</c:v>
                </c:pt>
                <c:pt idx="429">
                  <c:v>8.9304708977978802</c:v>
                </c:pt>
                <c:pt idx="430">
                  <c:v>8.9246701610966319</c:v>
                </c:pt>
                <c:pt idx="431">
                  <c:v>8.9783536895002243</c:v>
                </c:pt>
                <c:pt idx="432">
                  <c:v>8.9550029357423462</c:v>
                </c:pt>
                <c:pt idx="433">
                  <c:v>8.9540348883426404</c:v>
                </c:pt>
                <c:pt idx="434">
                  <c:v>8.994954860084075</c:v>
                </c:pt>
                <c:pt idx="435">
                  <c:v>8.919132707124799</c:v>
                </c:pt>
                <c:pt idx="436">
                  <c:v>8.9773911480334725</c:v>
                </c:pt>
                <c:pt idx="437">
                  <c:v>8.892692098248002</c:v>
                </c:pt>
                <c:pt idx="438">
                  <c:v>9.0033708573548132</c:v>
                </c:pt>
                <c:pt idx="439">
                  <c:v>9.0294339825061094</c:v>
                </c:pt>
                <c:pt idx="440">
                  <c:v>8.8894334215699349</c:v>
                </c:pt>
                <c:pt idx="441">
                  <c:v>8.9916453713766789</c:v>
                </c:pt>
                <c:pt idx="442">
                  <c:v>8.9799376612317001</c:v>
                </c:pt>
                <c:pt idx="443">
                  <c:v>8.9104071571918144</c:v>
                </c:pt>
                <c:pt idx="444">
                  <c:v>8.974480282871161</c:v>
                </c:pt>
                <c:pt idx="445">
                  <c:v>8.8466025445892136</c:v>
                </c:pt>
                <c:pt idx="446">
                  <c:v>8.8812588667935426</c:v>
                </c:pt>
                <c:pt idx="447">
                  <c:v>8.8528299457655315</c:v>
                </c:pt>
                <c:pt idx="448">
                  <c:v>8.8182742718208793</c:v>
                </c:pt>
                <c:pt idx="449">
                  <c:v>8.7787619357146944</c:v>
                </c:pt>
                <c:pt idx="450">
                  <c:v>8.8592280602557132</c:v>
                </c:pt>
                <c:pt idx="451">
                  <c:v>8.8797572602762216</c:v>
                </c:pt>
                <c:pt idx="452">
                  <c:v>8.85661612081112</c:v>
                </c:pt>
                <c:pt idx="453">
                  <c:v>8.8888020169826838</c:v>
                </c:pt>
                <c:pt idx="454">
                  <c:v>8.8425317119987348</c:v>
                </c:pt>
                <c:pt idx="455">
                  <c:v>8.9062259804112749</c:v>
                </c:pt>
                <c:pt idx="456">
                  <c:v>8.8830028541021093</c:v>
                </c:pt>
                <c:pt idx="457">
                  <c:v>8.8195015170321902</c:v>
                </c:pt>
                <c:pt idx="458">
                  <c:v>8.912042811124639</c:v>
                </c:pt>
                <c:pt idx="459">
                  <c:v>8.920423834069668</c:v>
                </c:pt>
                <c:pt idx="460">
                  <c:v>8.8450718398087087</c:v>
                </c:pt>
                <c:pt idx="461">
                  <c:v>8.8823753922903865</c:v>
                </c:pt>
                <c:pt idx="462">
                  <c:v>8.89397543963263</c:v>
                </c:pt>
                <c:pt idx="463">
                  <c:v>8.9704556906347008</c:v>
                </c:pt>
                <c:pt idx="464">
                  <c:v>8.912042811124639</c:v>
                </c:pt>
                <c:pt idx="465">
                  <c:v>8.9438287202862039</c:v>
                </c:pt>
                <c:pt idx="466">
                  <c:v>8.9088518106352215</c:v>
                </c:pt>
                <c:pt idx="467">
                  <c:v>8.9036002209697003</c:v>
                </c:pt>
                <c:pt idx="468">
                  <c:v>8.8977893711765823</c:v>
                </c:pt>
                <c:pt idx="469">
                  <c:v>8.935354492822098</c:v>
                </c:pt>
                <c:pt idx="470">
                  <c:v>8.9178640722992384</c:v>
                </c:pt>
                <c:pt idx="471">
                  <c:v>8.9094154946295792</c:v>
                </c:pt>
                <c:pt idx="472">
                  <c:v>8.950246733943132</c:v>
                </c:pt>
                <c:pt idx="473">
                  <c:v>8.8946055887371323</c:v>
                </c:pt>
                <c:pt idx="474">
                  <c:v>8.9178640722992384</c:v>
                </c:pt>
                <c:pt idx="475">
                  <c:v>8.912042811124639</c:v>
                </c:pt>
                <c:pt idx="476">
                  <c:v>8.8367676273368598</c:v>
                </c:pt>
                <c:pt idx="477">
                  <c:v>8.9087827089323142</c:v>
                </c:pt>
                <c:pt idx="478">
                  <c:v>8.9847684393533491</c:v>
                </c:pt>
                <c:pt idx="479">
                  <c:v>8.9003445158535381</c:v>
                </c:pt>
                <c:pt idx="480">
                  <c:v>8.9821222767882993</c:v>
                </c:pt>
                <c:pt idx="481">
                  <c:v>8.921059335192524</c:v>
                </c:pt>
                <c:pt idx="482">
                  <c:v>8.8977893711765894</c:v>
                </c:pt>
                <c:pt idx="483">
                  <c:v>8.9300874501927581</c:v>
                </c:pt>
                <c:pt idx="484">
                  <c:v>8.9067882488009449</c:v>
                </c:pt>
                <c:pt idx="485">
                  <c:v>8.9210593351925169</c:v>
                </c:pt>
                <c:pt idx="486">
                  <c:v>8.9854190970044545</c:v>
                </c:pt>
                <c:pt idx="487">
                  <c:v>8.9528849831005335</c:v>
                </c:pt>
                <c:pt idx="488">
                  <c:v>8.935354492822098</c:v>
                </c:pt>
                <c:pt idx="489">
                  <c:v>8.9146701983697536</c:v>
                </c:pt>
                <c:pt idx="490">
                  <c:v>8.9204930177514399</c:v>
                </c:pt>
                <c:pt idx="491">
                  <c:v>8.9965954278730287</c:v>
                </c:pt>
                <c:pt idx="492">
                  <c:v>8.9379881200256293</c:v>
                </c:pt>
                <c:pt idx="493">
                  <c:v>8.935354492822098</c:v>
                </c:pt>
                <c:pt idx="494">
                  <c:v>8.935354492822098</c:v>
                </c:pt>
                <c:pt idx="495">
                  <c:v>8.9385584105366096</c:v>
                </c:pt>
                <c:pt idx="496">
                  <c:v>8.9502467339431373</c:v>
                </c:pt>
                <c:pt idx="497">
                  <c:v>8.9379188131411187</c:v>
                </c:pt>
                <c:pt idx="498">
                  <c:v>8.9320827073603315</c:v>
                </c:pt>
                <c:pt idx="499">
                  <c:v>8.921059335192524</c:v>
                </c:pt>
                <c:pt idx="500">
                  <c:v>9.0030659594521882</c:v>
                </c:pt>
                <c:pt idx="501">
                  <c:v>8.9327209362391073</c:v>
                </c:pt>
                <c:pt idx="502">
                  <c:v>8.9736770332354769</c:v>
                </c:pt>
                <c:pt idx="503">
                  <c:v>8.9528849831005335</c:v>
                </c:pt>
                <c:pt idx="504">
                  <c:v>8.9236897693538371</c:v>
                </c:pt>
                <c:pt idx="505">
                  <c:v>8.8713488788268755</c:v>
                </c:pt>
                <c:pt idx="506">
                  <c:v>8.9469676377372416</c:v>
                </c:pt>
                <c:pt idx="507">
                  <c:v>8.9821222767882993</c:v>
                </c:pt>
                <c:pt idx="508">
                  <c:v>8.8771391992878339</c:v>
                </c:pt>
                <c:pt idx="509">
                  <c:v>9.0050620566028634</c:v>
                </c:pt>
                <c:pt idx="510">
                  <c:v>8.987414672361977</c:v>
                </c:pt>
                <c:pt idx="511">
                  <c:v>8.8655629511098688</c:v>
                </c:pt>
                <c:pt idx="512">
                  <c:v>8.9469676377372416</c:v>
                </c:pt>
                <c:pt idx="513">
                  <c:v>8.9756722509966202</c:v>
                </c:pt>
                <c:pt idx="514">
                  <c:v>8.8939754396326283</c:v>
                </c:pt>
                <c:pt idx="515">
                  <c:v>8.9172285119078101</c:v>
                </c:pt>
                <c:pt idx="516">
                  <c:v>8.9288816232359096</c:v>
                </c:pt>
                <c:pt idx="517">
                  <c:v>8.9463946312525735</c:v>
                </c:pt>
                <c:pt idx="518">
                  <c:v>8.9172285119078136</c:v>
                </c:pt>
                <c:pt idx="519">
                  <c:v>8.9256127463732398</c:v>
                </c:pt>
                <c:pt idx="520">
                  <c:v>8.9314430394451882</c:v>
                </c:pt>
                <c:pt idx="521">
                  <c:v>9.0076433165123415</c:v>
                </c:pt>
                <c:pt idx="522">
                  <c:v>8.948960609300963</c:v>
                </c:pt>
                <c:pt idx="523">
                  <c:v>9.3677537622560045</c:v>
                </c:pt>
                <c:pt idx="524">
                  <c:v>9.3373500034574626</c:v>
                </c:pt>
                <c:pt idx="525">
                  <c:v>11.382848233701605</c:v>
                </c:pt>
                <c:pt idx="526">
                  <c:v>11.252760517723994</c:v>
                </c:pt>
                <c:pt idx="527">
                  <c:v>12.51777079521267</c:v>
                </c:pt>
                <c:pt idx="528">
                  <c:v>12.352528494573129</c:v>
                </c:pt>
                <c:pt idx="529">
                  <c:v>12.778775137640899</c:v>
                </c:pt>
                <c:pt idx="530">
                  <c:v>12.762691109880484</c:v>
                </c:pt>
                <c:pt idx="531">
                  <c:v>13.003760642743368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'8-M194'!$D$2:$D$533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'9-P154'!$C$2:$C$533</c:f>
              <c:numCache>
                <c:formatCode>General</c:formatCode>
                <c:ptCount val="532"/>
                <c:pt idx="0">
                  <c:v>10.615014271765077</c:v>
                </c:pt>
                <c:pt idx="1">
                  <c:v>10.582454470672607</c:v>
                </c:pt>
                <c:pt idx="2">
                  <c:v>10.575955601843807</c:v>
                </c:pt>
                <c:pt idx="3">
                  <c:v>10.565309303975386</c:v>
                </c:pt>
                <c:pt idx="4">
                  <c:v>10.526437474079234</c:v>
                </c:pt>
                <c:pt idx="5">
                  <c:v>10.552755300516834</c:v>
                </c:pt>
                <c:pt idx="6">
                  <c:v>10.55923908468831</c:v>
                </c:pt>
                <c:pt idx="7">
                  <c:v>10.551830281855604</c:v>
                </c:pt>
                <c:pt idx="8">
                  <c:v>10.616850973278922</c:v>
                </c:pt>
                <c:pt idx="9">
                  <c:v>10.564027819216502</c:v>
                </c:pt>
                <c:pt idx="10">
                  <c:v>10.577012070627863</c:v>
                </c:pt>
                <c:pt idx="11">
                  <c:v>10.573197264357956</c:v>
                </c:pt>
                <c:pt idx="12">
                  <c:v>10.553733657144404</c:v>
                </c:pt>
                <c:pt idx="13">
                  <c:v>10.561919504313053</c:v>
                </c:pt>
                <c:pt idx="14">
                  <c:v>10.60092717755208</c:v>
                </c:pt>
                <c:pt idx="15">
                  <c:v>10.567211933889373</c:v>
                </c:pt>
                <c:pt idx="16">
                  <c:v>10.632357367527094</c:v>
                </c:pt>
                <c:pt idx="17">
                  <c:v>10.598538413800041</c:v>
                </c:pt>
                <c:pt idx="18">
                  <c:v>10.514215744038825</c:v>
                </c:pt>
                <c:pt idx="19">
                  <c:v>10.566019637138773</c:v>
                </c:pt>
                <c:pt idx="20">
                  <c:v>10.566019637138773</c:v>
                </c:pt>
                <c:pt idx="21">
                  <c:v>10.624632205755249</c:v>
                </c:pt>
                <c:pt idx="22">
                  <c:v>10.572514665783528</c:v>
                </c:pt>
                <c:pt idx="23">
                  <c:v>10.568710640018947</c:v>
                </c:pt>
                <c:pt idx="24">
                  <c:v>10.555729098585998</c:v>
                </c:pt>
                <c:pt idx="25">
                  <c:v>10.463458556692355</c:v>
                </c:pt>
                <c:pt idx="26">
                  <c:v>10.566809517118239</c:v>
                </c:pt>
                <c:pt idx="27">
                  <c:v>10.573305780106544</c:v>
                </c:pt>
                <c:pt idx="28">
                  <c:v>10.527923257935694</c:v>
                </c:pt>
                <c:pt idx="29">
                  <c:v>10.568710640018947</c:v>
                </c:pt>
                <c:pt idx="30">
                  <c:v>10.575207944084369</c:v>
                </c:pt>
                <c:pt idx="31">
                  <c:v>10.629254923699891</c:v>
                </c:pt>
                <c:pt idx="32">
                  <c:v>10.544662505004364</c:v>
                </c:pt>
                <c:pt idx="33">
                  <c:v>10.648881493533045</c:v>
                </c:pt>
                <c:pt idx="34">
                  <c:v>10.622721542555611</c:v>
                </c:pt>
                <c:pt idx="35">
                  <c:v>10.560317610589962</c:v>
                </c:pt>
                <c:pt idx="36">
                  <c:v>10.599334492420729</c:v>
                </c:pt>
                <c:pt idx="37">
                  <c:v>10.557628733908809</c:v>
                </c:pt>
                <c:pt idx="38">
                  <c:v>10.603147757757831</c:v>
                </c:pt>
                <c:pt idx="39">
                  <c:v>10.506497069960938</c:v>
                </c:pt>
                <c:pt idx="40">
                  <c:v>10.448450924471713</c:v>
                </c:pt>
                <c:pt idx="41">
                  <c:v>10.173971135465585</c:v>
                </c:pt>
                <c:pt idx="42">
                  <c:v>10.262204712451908</c:v>
                </c:pt>
                <c:pt idx="43">
                  <c:v>10.13104109796642</c:v>
                </c:pt>
                <c:pt idx="44">
                  <c:v>10.193737182747466</c:v>
                </c:pt>
                <c:pt idx="45">
                  <c:v>10.216113302434923</c:v>
                </c:pt>
                <c:pt idx="46">
                  <c:v>10.22241675222957</c:v>
                </c:pt>
                <c:pt idx="47">
                  <c:v>10.315076890142631</c:v>
                </c:pt>
                <c:pt idx="48">
                  <c:v>10.410819843463077</c:v>
                </c:pt>
                <c:pt idx="49">
                  <c:v>10.552986728722402</c:v>
                </c:pt>
                <c:pt idx="50">
                  <c:v>10.756605635473793</c:v>
                </c:pt>
                <c:pt idx="51">
                  <c:v>10.705217835618202</c:v>
                </c:pt>
                <c:pt idx="52">
                  <c:v>10.798036663995493</c:v>
                </c:pt>
                <c:pt idx="53">
                  <c:v>10.785919133589999</c:v>
                </c:pt>
                <c:pt idx="54">
                  <c:v>10.772623543277094</c:v>
                </c:pt>
                <c:pt idx="55">
                  <c:v>10.679779776915876</c:v>
                </c:pt>
                <c:pt idx="56">
                  <c:v>10.646896875332994</c:v>
                </c:pt>
                <c:pt idx="57">
                  <c:v>10.46985067108427</c:v>
                </c:pt>
                <c:pt idx="58">
                  <c:v>10.450508495295933</c:v>
                </c:pt>
                <c:pt idx="59">
                  <c:v>10.394809678593164</c:v>
                </c:pt>
                <c:pt idx="60">
                  <c:v>10.362827997966502</c:v>
                </c:pt>
                <c:pt idx="61">
                  <c:v>10.354242490285486</c:v>
                </c:pt>
                <c:pt idx="62">
                  <c:v>10.431132920789999</c:v>
                </c:pt>
                <c:pt idx="63">
                  <c:v>10.310478376333997</c:v>
                </c:pt>
                <c:pt idx="64">
                  <c:v>10.355053917730899</c:v>
                </c:pt>
                <c:pt idx="65">
                  <c:v>10.385185284410962</c:v>
                </c:pt>
                <c:pt idx="66">
                  <c:v>10.455885266069501</c:v>
                </c:pt>
                <c:pt idx="67">
                  <c:v>10.421767549220446</c:v>
                </c:pt>
                <c:pt idx="68">
                  <c:v>10.421767549220446</c:v>
                </c:pt>
                <c:pt idx="69">
                  <c:v>10.551210097094856</c:v>
                </c:pt>
                <c:pt idx="70">
                  <c:v>10.570778739560794</c:v>
                </c:pt>
                <c:pt idx="71">
                  <c:v>10.430616344508849</c:v>
                </c:pt>
                <c:pt idx="72">
                  <c:v>10.449962983203298</c:v>
                </c:pt>
                <c:pt idx="73">
                  <c:v>10.38647987668649</c:v>
                </c:pt>
                <c:pt idx="74">
                  <c:v>10.412190392375802</c:v>
                </c:pt>
                <c:pt idx="75">
                  <c:v>10.411988198538999</c:v>
                </c:pt>
                <c:pt idx="76">
                  <c:v>10.483071939966024</c:v>
                </c:pt>
                <c:pt idx="77">
                  <c:v>10.374175421799894</c:v>
                </c:pt>
                <c:pt idx="78">
                  <c:v>10.38701008011834</c:v>
                </c:pt>
                <c:pt idx="79">
                  <c:v>10.332150778091924</c:v>
                </c:pt>
                <c:pt idx="80">
                  <c:v>10.447785039581731</c:v>
                </c:pt>
                <c:pt idx="81">
                  <c:v>10.409082761059027</c:v>
                </c:pt>
                <c:pt idx="82">
                  <c:v>10.532186623054052</c:v>
                </c:pt>
                <c:pt idx="83">
                  <c:v>10.564849740049446</c:v>
                </c:pt>
                <c:pt idx="84">
                  <c:v>10.473674788162498</c:v>
                </c:pt>
                <c:pt idx="85">
                  <c:v>10.414373769295018</c:v>
                </c:pt>
                <c:pt idx="86">
                  <c:v>10.446637765853808</c:v>
                </c:pt>
                <c:pt idx="87">
                  <c:v>10.393825016775304</c:v>
                </c:pt>
                <c:pt idx="88">
                  <c:v>10.329679710881489</c:v>
                </c:pt>
                <c:pt idx="89">
                  <c:v>10.319872127358295</c:v>
                </c:pt>
                <c:pt idx="90">
                  <c:v>10.339063710779762</c:v>
                </c:pt>
                <c:pt idx="91">
                  <c:v>10.364418796261187</c:v>
                </c:pt>
                <c:pt idx="92">
                  <c:v>10.319566421837244</c:v>
                </c:pt>
                <c:pt idx="93">
                  <c:v>10.386385492564195</c:v>
                </c:pt>
                <c:pt idx="94">
                  <c:v>10.341424646419934</c:v>
                </c:pt>
                <c:pt idx="95">
                  <c:v>10.384506295140671</c:v>
                </c:pt>
                <c:pt idx="96">
                  <c:v>10.41029111336621</c:v>
                </c:pt>
                <c:pt idx="97">
                  <c:v>10.401956456463148</c:v>
                </c:pt>
                <c:pt idx="98">
                  <c:v>10.401956456463148</c:v>
                </c:pt>
                <c:pt idx="99">
                  <c:v>10.494583564161676</c:v>
                </c:pt>
                <c:pt idx="100">
                  <c:v>10.481566263057696</c:v>
                </c:pt>
                <c:pt idx="101">
                  <c:v>10.452450550146095</c:v>
                </c:pt>
                <c:pt idx="102">
                  <c:v>10.381361342639362</c:v>
                </c:pt>
                <c:pt idx="103">
                  <c:v>10.280115019633039</c:v>
                </c:pt>
                <c:pt idx="104">
                  <c:v>10.324869031875242</c:v>
                </c:pt>
                <c:pt idx="105">
                  <c:v>10.333381943988851</c:v>
                </c:pt>
                <c:pt idx="106">
                  <c:v>10.314145563274932</c:v>
                </c:pt>
                <c:pt idx="107">
                  <c:v>10.22647074786348</c:v>
                </c:pt>
                <c:pt idx="108">
                  <c:v>10.302946888612954</c:v>
                </c:pt>
                <c:pt idx="109">
                  <c:v>10.320308691827602</c:v>
                </c:pt>
                <c:pt idx="110">
                  <c:v>10.256413468645329</c:v>
                </c:pt>
                <c:pt idx="111">
                  <c:v>10.269157397516901</c:v>
                </c:pt>
                <c:pt idx="112">
                  <c:v>10.339563206082259</c:v>
                </c:pt>
                <c:pt idx="113">
                  <c:v>10.352421710579673</c:v>
                </c:pt>
                <c:pt idx="114">
                  <c:v>10.378192087229387</c:v>
                </c:pt>
                <c:pt idx="115">
                  <c:v>10.333140607309637</c:v>
                </c:pt>
                <c:pt idx="116">
                  <c:v>10.410505536289037</c:v>
                </c:pt>
                <c:pt idx="117">
                  <c:v>10.300200959170933</c:v>
                </c:pt>
                <c:pt idx="118">
                  <c:v>10.351567310035549</c:v>
                </c:pt>
                <c:pt idx="119">
                  <c:v>10.304255498048047</c:v>
                </c:pt>
                <c:pt idx="120">
                  <c:v>10.214890271407718</c:v>
                </c:pt>
                <c:pt idx="121">
                  <c:v>10.311122746637588</c:v>
                </c:pt>
                <c:pt idx="122">
                  <c:v>10.228017048891045</c:v>
                </c:pt>
                <c:pt idx="123">
                  <c:v>10.256885810947887</c:v>
                </c:pt>
                <c:pt idx="124">
                  <c:v>10.263273321959698</c:v>
                </c:pt>
                <c:pt idx="125">
                  <c:v>10.185884763904639</c:v>
                </c:pt>
                <c:pt idx="126">
                  <c:v>10.313510430974375</c:v>
                </c:pt>
                <c:pt idx="127">
                  <c:v>10.243836343000368</c:v>
                </c:pt>
                <c:pt idx="128">
                  <c:v>10.262990471409918</c:v>
                </c:pt>
                <c:pt idx="129">
                  <c:v>10.305925427944754</c:v>
                </c:pt>
                <c:pt idx="130">
                  <c:v>10.235558792252855</c:v>
                </c:pt>
                <c:pt idx="131">
                  <c:v>10.329800787241822</c:v>
                </c:pt>
                <c:pt idx="132">
                  <c:v>10.291251547181632</c:v>
                </c:pt>
                <c:pt idx="133">
                  <c:v>10.253239940701622</c:v>
                </c:pt>
                <c:pt idx="134">
                  <c:v>10.259634385437336</c:v>
                </c:pt>
                <c:pt idx="135">
                  <c:v>10.210129140967886</c:v>
                </c:pt>
                <c:pt idx="136">
                  <c:v>10.306154938177469</c:v>
                </c:pt>
                <c:pt idx="137">
                  <c:v>10.222382995120853</c:v>
                </c:pt>
                <c:pt idx="138">
                  <c:v>10.146156752596658</c:v>
                </c:pt>
                <c:pt idx="139">
                  <c:v>10.237819735396798</c:v>
                </c:pt>
                <c:pt idx="140">
                  <c:v>10.186841841106048</c:v>
                </c:pt>
                <c:pt idx="141">
                  <c:v>10.161459039588669</c:v>
                </c:pt>
                <c:pt idx="142">
                  <c:v>10.295510899251399</c:v>
                </c:pt>
                <c:pt idx="143">
                  <c:v>10.178604779064992</c:v>
                </c:pt>
                <c:pt idx="144">
                  <c:v>10.338722630493798</c:v>
                </c:pt>
                <c:pt idx="145">
                  <c:v>10.206626616157454</c:v>
                </c:pt>
                <c:pt idx="146">
                  <c:v>10.251319087529303</c:v>
                </c:pt>
                <c:pt idx="147">
                  <c:v>10.290521444118008</c:v>
                </c:pt>
                <c:pt idx="148">
                  <c:v>10.207329870582875</c:v>
                </c:pt>
                <c:pt idx="149">
                  <c:v>10.111871166182397</c:v>
                </c:pt>
                <c:pt idx="150">
                  <c:v>10.277505387161181</c:v>
                </c:pt>
                <c:pt idx="151">
                  <c:v>10.148298759028094</c:v>
                </c:pt>
                <c:pt idx="152">
                  <c:v>10.173709978181016</c:v>
                </c:pt>
                <c:pt idx="153">
                  <c:v>10.21343559025757</c:v>
                </c:pt>
                <c:pt idx="154">
                  <c:v>10.143403048969024</c:v>
                </c:pt>
                <c:pt idx="155">
                  <c:v>10.154221781573462</c:v>
                </c:pt>
                <c:pt idx="156">
                  <c:v>10.109880688953083</c:v>
                </c:pt>
                <c:pt idx="157">
                  <c:v>10.098617162636977</c:v>
                </c:pt>
                <c:pt idx="158">
                  <c:v>10.200187629778322</c:v>
                </c:pt>
                <c:pt idx="159">
                  <c:v>10.250194364414787</c:v>
                </c:pt>
                <c:pt idx="160">
                  <c:v>10.192596112335639</c:v>
                </c:pt>
                <c:pt idx="161">
                  <c:v>10.197097381413364</c:v>
                </c:pt>
                <c:pt idx="162">
                  <c:v>10.280457355225355</c:v>
                </c:pt>
                <c:pt idx="163">
                  <c:v>10.171734175865925</c:v>
                </c:pt>
                <c:pt idx="164">
                  <c:v>10.165368450839011</c:v>
                </c:pt>
                <c:pt idx="165">
                  <c:v>10.100306612862241</c:v>
                </c:pt>
                <c:pt idx="166">
                  <c:v>10.049815701113637</c:v>
                </c:pt>
                <c:pt idx="167">
                  <c:v>10.132677373751079</c:v>
                </c:pt>
                <c:pt idx="168">
                  <c:v>10.08829841068524</c:v>
                </c:pt>
                <c:pt idx="169">
                  <c:v>10.061788898684616</c:v>
                </c:pt>
                <c:pt idx="170">
                  <c:v>10.087051247178279</c:v>
                </c:pt>
                <c:pt idx="171">
                  <c:v>10.101569618278115</c:v>
                </c:pt>
                <c:pt idx="172">
                  <c:v>10.133297568916362</c:v>
                </c:pt>
                <c:pt idx="173">
                  <c:v>10.112315805330386</c:v>
                </c:pt>
                <c:pt idx="174">
                  <c:v>10.11866031229804</c:v>
                </c:pt>
                <c:pt idx="175">
                  <c:v>10.133297568916362</c:v>
                </c:pt>
                <c:pt idx="176">
                  <c:v>10.197090545747178</c:v>
                </c:pt>
                <c:pt idx="177">
                  <c:v>10.127563319671001</c:v>
                </c:pt>
                <c:pt idx="178">
                  <c:v>10.140279458258561</c:v>
                </c:pt>
                <c:pt idx="179">
                  <c:v>10.130685052236503</c:v>
                </c:pt>
                <c:pt idx="180">
                  <c:v>10.188108108784329</c:v>
                </c:pt>
                <c:pt idx="181">
                  <c:v>10.032213602531323</c:v>
                </c:pt>
                <c:pt idx="182">
                  <c:v>10.11449556383142</c:v>
                </c:pt>
                <c:pt idx="183">
                  <c:v>10.030043317207122</c:v>
                </c:pt>
                <c:pt idx="184">
                  <c:v>10.023743631279292</c:v>
                </c:pt>
                <c:pt idx="185">
                  <c:v>10.019361933674888</c:v>
                </c:pt>
                <c:pt idx="186">
                  <c:v>10.069857241308615</c:v>
                </c:pt>
                <c:pt idx="187">
                  <c:v>10.048969112695405</c:v>
                </c:pt>
                <c:pt idx="188">
                  <c:v>10.150589256910923</c:v>
                </c:pt>
                <c:pt idx="189">
                  <c:v>10.076754020652212</c:v>
                </c:pt>
                <c:pt idx="190">
                  <c:v>10.089434102942512</c:v>
                </c:pt>
                <c:pt idx="191">
                  <c:v>10.146139163772055</c:v>
                </c:pt>
                <c:pt idx="192">
                  <c:v>10.139757454056497</c:v>
                </c:pt>
                <c:pt idx="193">
                  <c:v>10.131447375041418</c:v>
                </c:pt>
                <c:pt idx="194">
                  <c:v>10.061608642279108</c:v>
                </c:pt>
                <c:pt idx="195">
                  <c:v>10.13608723050554</c:v>
                </c:pt>
                <c:pt idx="196">
                  <c:v>10.116955184623649</c:v>
                </c:pt>
                <c:pt idx="197">
                  <c:v>10.04605317989882</c:v>
                </c:pt>
                <c:pt idx="198">
                  <c:v>10.052384255479563</c:v>
                </c:pt>
                <c:pt idx="199">
                  <c:v>9.9637270231922042</c:v>
                </c:pt>
                <c:pt idx="200">
                  <c:v>10.014055395845746</c:v>
                </c:pt>
                <c:pt idx="201">
                  <c:v>9.9435155444442103</c:v>
                </c:pt>
                <c:pt idx="202">
                  <c:v>9.9811556044247283</c:v>
                </c:pt>
                <c:pt idx="203">
                  <c:v>9.9579476149560389</c:v>
                </c:pt>
                <c:pt idx="204">
                  <c:v>10.027187328453245</c:v>
                </c:pt>
                <c:pt idx="205">
                  <c:v>9.9391577498907484</c:v>
                </c:pt>
                <c:pt idx="206">
                  <c:v>10.00194654864125</c:v>
                </c:pt>
                <c:pt idx="207">
                  <c:v>10.022784586861206</c:v>
                </c:pt>
                <c:pt idx="208">
                  <c:v>10.022784586861206</c:v>
                </c:pt>
                <c:pt idx="209">
                  <c:v>10.041752148937489</c:v>
                </c:pt>
                <c:pt idx="210">
                  <c:v>9.9849708278864728</c:v>
                </c:pt>
                <c:pt idx="211">
                  <c:v>10.013473758276266</c:v>
                </c:pt>
                <c:pt idx="212">
                  <c:v>9.9505070842754701</c:v>
                </c:pt>
                <c:pt idx="213">
                  <c:v>9.990209634589803</c:v>
                </c:pt>
                <c:pt idx="214">
                  <c:v>10.00284056338125</c:v>
                </c:pt>
                <c:pt idx="215">
                  <c:v>9.9764315412653932</c:v>
                </c:pt>
                <c:pt idx="216">
                  <c:v>9.8512648909010867</c:v>
                </c:pt>
                <c:pt idx="217">
                  <c:v>9.9812005550057616</c:v>
                </c:pt>
                <c:pt idx="218">
                  <c:v>9.9434350125429667</c:v>
                </c:pt>
                <c:pt idx="219">
                  <c:v>9.8559427925703975</c:v>
                </c:pt>
                <c:pt idx="220">
                  <c:v>9.9371565186642936</c:v>
                </c:pt>
                <c:pt idx="221">
                  <c:v>9.8749717840701994</c:v>
                </c:pt>
                <c:pt idx="222">
                  <c:v>9.9878856422350673</c:v>
                </c:pt>
                <c:pt idx="223">
                  <c:v>9.9835528404741254</c:v>
                </c:pt>
                <c:pt idx="224">
                  <c:v>10.078717013725838</c:v>
                </c:pt>
                <c:pt idx="225">
                  <c:v>10.11346789624726</c:v>
                </c:pt>
                <c:pt idx="226">
                  <c:v>10.056006781507534</c:v>
                </c:pt>
                <c:pt idx="227">
                  <c:v>9.9631881550041452</c:v>
                </c:pt>
                <c:pt idx="228">
                  <c:v>9.9379947668909381</c:v>
                </c:pt>
                <c:pt idx="229">
                  <c:v>9.9188071205296797</c:v>
                </c:pt>
                <c:pt idx="230">
                  <c:v>9.9691954920437844</c:v>
                </c:pt>
                <c:pt idx="231">
                  <c:v>9.9466175966506558</c:v>
                </c:pt>
                <c:pt idx="232">
                  <c:v>9.8900832223565178</c:v>
                </c:pt>
                <c:pt idx="233">
                  <c:v>9.8528841654691952</c:v>
                </c:pt>
                <c:pt idx="234">
                  <c:v>9.9217460481540787</c:v>
                </c:pt>
                <c:pt idx="235">
                  <c:v>9.927732040951474</c:v>
                </c:pt>
                <c:pt idx="236">
                  <c:v>9.9781846045918048</c:v>
                </c:pt>
                <c:pt idx="237">
                  <c:v>9.927732040951474</c:v>
                </c:pt>
                <c:pt idx="238">
                  <c:v>9.9655441072109276</c:v>
                </c:pt>
                <c:pt idx="239">
                  <c:v>9.9466175966506558</c:v>
                </c:pt>
                <c:pt idx="240">
                  <c:v>9.8900832223565178</c:v>
                </c:pt>
                <c:pt idx="241">
                  <c:v>9.8869649365456489</c:v>
                </c:pt>
                <c:pt idx="242">
                  <c:v>10.006770798509006</c:v>
                </c:pt>
                <c:pt idx="243">
                  <c:v>9.8962108197004941</c:v>
                </c:pt>
                <c:pt idx="244">
                  <c:v>9.8336432581456084</c:v>
                </c:pt>
                <c:pt idx="245">
                  <c:v>9.7167846405124365</c:v>
                </c:pt>
                <c:pt idx="246">
                  <c:v>9.8908405435490572</c:v>
                </c:pt>
                <c:pt idx="247">
                  <c:v>9.8930398360732159</c:v>
                </c:pt>
                <c:pt idx="248">
                  <c:v>9.918202606713475</c:v>
                </c:pt>
                <c:pt idx="249">
                  <c:v>9.8742156154332434</c:v>
                </c:pt>
                <c:pt idx="250">
                  <c:v>9.8616888442479986</c:v>
                </c:pt>
                <c:pt idx="251">
                  <c:v>9.8307345019264343</c:v>
                </c:pt>
                <c:pt idx="252">
                  <c:v>9.9185021600388961</c:v>
                </c:pt>
                <c:pt idx="253">
                  <c:v>9.9227584602191214</c:v>
                </c:pt>
                <c:pt idx="254">
                  <c:v>9.872469301216567</c:v>
                </c:pt>
                <c:pt idx="255">
                  <c:v>9.8681723340916321</c:v>
                </c:pt>
                <c:pt idx="256">
                  <c:v>9.9880229147948043</c:v>
                </c:pt>
                <c:pt idx="257">
                  <c:v>9.8966909434893218</c:v>
                </c:pt>
                <c:pt idx="258">
                  <c:v>9.8904016002789348</c:v>
                </c:pt>
                <c:pt idx="259">
                  <c:v>9.822956579979552</c:v>
                </c:pt>
                <c:pt idx="260">
                  <c:v>9.9108725258035761</c:v>
                </c:pt>
                <c:pt idx="261">
                  <c:v>9.802410558959302</c:v>
                </c:pt>
                <c:pt idx="262">
                  <c:v>9.7899494982091984</c:v>
                </c:pt>
                <c:pt idx="263">
                  <c:v>9.8671816005118096</c:v>
                </c:pt>
                <c:pt idx="264">
                  <c:v>9.7672388513922357</c:v>
                </c:pt>
                <c:pt idx="265">
                  <c:v>9.7900848300295973</c:v>
                </c:pt>
                <c:pt idx="266">
                  <c:v>9.8337854497778387</c:v>
                </c:pt>
                <c:pt idx="267">
                  <c:v>9.8212768288055337</c:v>
                </c:pt>
                <c:pt idx="268">
                  <c:v>9.8777096083988862</c:v>
                </c:pt>
                <c:pt idx="269">
                  <c:v>9.8840028439911194</c:v>
                </c:pt>
                <c:pt idx="270">
                  <c:v>9.9029102037775587</c:v>
                </c:pt>
                <c:pt idx="271">
                  <c:v>9.8734668069203941</c:v>
                </c:pt>
                <c:pt idx="272">
                  <c:v>9.8609009838885466</c:v>
                </c:pt>
                <c:pt idx="273">
                  <c:v>9.799011675859262</c:v>
                </c:pt>
                <c:pt idx="274">
                  <c:v>9.7058755181336736</c:v>
                </c:pt>
                <c:pt idx="275">
                  <c:v>9.7597200102566593</c:v>
                </c:pt>
                <c:pt idx="276">
                  <c:v>9.7535006188690314</c:v>
                </c:pt>
                <c:pt idx="277">
                  <c:v>9.6874195269561412</c:v>
                </c:pt>
                <c:pt idx="278">
                  <c:v>9.6381978225849672</c:v>
                </c:pt>
                <c:pt idx="279">
                  <c:v>9.6586059010217333</c:v>
                </c:pt>
                <c:pt idx="280">
                  <c:v>9.6894134566603078</c:v>
                </c:pt>
                <c:pt idx="281">
                  <c:v>9.6237555937021071</c:v>
                </c:pt>
                <c:pt idx="282">
                  <c:v>9.6667445353115848</c:v>
                </c:pt>
                <c:pt idx="283">
                  <c:v>9.69349808087326</c:v>
                </c:pt>
                <c:pt idx="284">
                  <c:v>9.7617074566678372</c:v>
                </c:pt>
                <c:pt idx="285">
                  <c:v>9.7161432786184676</c:v>
                </c:pt>
                <c:pt idx="286">
                  <c:v>9.7782984617904596</c:v>
                </c:pt>
                <c:pt idx="287">
                  <c:v>9.7430778641077929</c:v>
                </c:pt>
                <c:pt idx="288">
                  <c:v>9.7430778641077929</c:v>
                </c:pt>
                <c:pt idx="289">
                  <c:v>9.6721398402798382</c:v>
                </c:pt>
                <c:pt idx="290">
                  <c:v>9.6968666360286235</c:v>
                </c:pt>
                <c:pt idx="291">
                  <c:v>9.6981208762895612</c:v>
                </c:pt>
                <c:pt idx="292">
                  <c:v>9.5934172062266168</c:v>
                </c:pt>
                <c:pt idx="293">
                  <c:v>9.6711551481297136</c:v>
                </c:pt>
                <c:pt idx="294">
                  <c:v>9.6095905010670215</c:v>
                </c:pt>
                <c:pt idx="295">
                  <c:v>9.6526384302820105</c:v>
                </c:pt>
                <c:pt idx="296">
                  <c:v>9.6280126458884308</c:v>
                </c:pt>
                <c:pt idx="297">
                  <c:v>9.5463994004966271</c:v>
                </c:pt>
                <c:pt idx="298">
                  <c:v>9.7000030086552798</c:v>
                </c:pt>
                <c:pt idx="299">
                  <c:v>9.6320715311836906</c:v>
                </c:pt>
                <c:pt idx="300">
                  <c:v>9.7372884500904391</c:v>
                </c:pt>
                <c:pt idx="301">
                  <c:v>9.6813541174141253</c:v>
                </c:pt>
                <c:pt idx="302">
                  <c:v>9.6813541174141253</c:v>
                </c:pt>
                <c:pt idx="303">
                  <c:v>9.6376556771205362</c:v>
                </c:pt>
                <c:pt idx="304">
                  <c:v>9.7180911593418209</c:v>
                </c:pt>
                <c:pt idx="305">
                  <c:v>9.61679569510029</c:v>
                </c:pt>
                <c:pt idx="306">
                  <c:v>9.6044970446782969</c:v>
                </c:pt>
                <c:pt idx="307">
                  <c:v>9.665089199957702</c:v>
                </c:pt>
                <c:pt idx="308">
                  <c:v>9.5360237608442748</c:v>
                </c:pt>
                <c:pt idx="309">
                  <c:v>9.5785385926439321</c:v>
                </c:pt>
                <c:pt idx="310">
                  <c:v>9.6338998509448857</c:v>
                </c:pt>
                <c:pt idx="311">
                  <c:v>9.5825089645839707</c:v>
                </c:pt>
                <c:pt idx="312">
                  <c:v>9.6440770553892712</c:v>
                </c:pt>
                <c:pt idx="313">
                  <c:v>9.5886453927091591</c:v>
                </c:pt>
                <c:pt idx="314">
                  <c:v>9.6009317986325122</c:v>
                </c:pt>
                <c:pt idx="315">
                  <c:v>9.6378998006910628</c:v>
                </c:pt>
                <c:pt idx="316">
                  <c:v>9.5947863356057166</c:v>
                </c:pt>
                <c:pt idx="317">
                  <c:v>9.6070817871568597</c:v>
                </c:pt>
                <c:pt idx="318">
                  <c:v>9.6440770553892712</c:v>
                </c:pt>
                <c:pt idx="319">
                  <c:v>9.7170692687325868</c:v>
                </c:pt>
                <c:pt idx="320">
                  <c:v>9.5932098005005546</c:v>
                </c:pt>
                <c:pt idx="321">
                  <c:v>9.6331047636408176</c:v>
                </c:pt>
                <c:pt idx="322">
                  <c:v>9.6145660444975878</c:v>
                </c:pt>
                <c:pt idx="323">
                  <c:v>9.6317889040522608</c:v>
                </c:pt>
                <c:pt idx="324">
                  <c:v>9.5333538711354429</c:v>
                </c:pt>
                <c:pt idx="325">
                  <c:v>9.5675733625053283</c:v>
                </c:pt>
                <c:pt idx="326">
                  <c:v>9.5307997315709994</c:v>
                </c:pt>
                <c:pt idx="327">
                  <c:v>9.6066936966209884</c:v>
                </c:pt>
                <c:pt idx="328">
                  <c:v>9.6005247703525534</c:v>
                </c:pt>
                <c:pt idx="329">
                  <c:v>9.5307319890352655</c:v>
                </c:pt>
                <c:pt idx="330">
                  <c:v>9.6229729979909493</c:v>
                </c:pt>
                <c:pt idx="331">
                  <c:v>9.703751686541267</c:v>
                </c:pt>
                <c:pt idx="332">
                  <c:v>9.5982749676712142</c:v>
                </c:pt>
                <c:pt idx="333">
                  <c:v>9.6895083881653115</c:v>
                </c:pt>
                <c:pt idx="334">
                  <c:v>9.615051503017634</c:v>
                </c:pt>
                <c:pt idx="335">
                  <c:v>9.6468104705155415</c:v>
                </c:pt>
                <c:pt idx="336">
                  <c:v>9.6096404771774111</c:v>
                </c:pt>
                <c:pt idx="337">
                  <c:v>9.4965091737939638</c:v>
                </c:pt>
                <c:pt idx="338">
                  <c:v>9.4904048794083131</c:v>
                </c:pt>
                <c:pt idx="339">
                  <c:v>9.60374208574693</c:v>
                </c:pt>
                <c:pt idx="340">
                  <c:v>9.5175457064356266</c:v>
                </c:pt>
                <c:pt idx="341">
                  <c:v>9.5392020092191778</c:v>
                </c:pt>
                <c:pt idx="342">
                  <c:v>9.5576499354734636</c:v>
                </c:pt>
                <c:pt idx="343">
                  <c:v>9.5806670802508105</c:v>
                </c:pt>
                <c:pt idx="344">
                  <c:v>9.5806670802508105</c:v>
                </c:pt>
                <c:pt idx="345">
                  <c:v>9.5046779196866833</c:v>
                </c:pt>
                <c:pt idx="346">
                  <c:v>9.4924543661890119</c:v>
                </c:pt>
                <c:pt idx="347">
                  <c:v>9.6613038604838923</c:v>
                </c:pt>
                <c:pt idx="348">
                  <c:v>9.5806670802508105</c:v>
                </c:pt>
                <c:pt idx="349">
                  <c:v>9.5615473522806571</c:v>
                </c:pt>
                <c:pt idx="350">
                  <c:v>9.5492375693018623</c:v>
                </c:pt>
                <c:pt idx="351">
                  <c:v>9.4891243457436509</c:v>
                </c:pt>
                <c:pt idx="352">
                  <c:v>9.4585939983194489</c:v>
                </c:pt>
                <c:pt idx="353">
                  <c:v>9.4970047166482932</c:v>
                </c:pt>
                <c:pt idx="354">
                  <c:v>9.4603056122187077</c:v>
                </c:pt>
                <c:pt idx="355">
                  <c:v>9.4733044972950555</c:v>
                </c:pt>
                <c:pt idx="356">
                  <c:v>9.4977989723931557</c:v>
                </c:pt>
                <c:pt idx="357">
                  <c:v>9.3774799470870605</c:v>
                </c:pt>
                <c:pt idx="358">
                  <c:v>9.493127149214784</c:v>
                </c:pt>
                <c:pt idx="359">
                  <c:v>9.4245351970579616</c:v>
                </c:pt>
                <c:pt idx="360">
                  <c:v>9.4427894882310142</c:v>
                </c:pt>
                <c:pt idx="361">
                  <c:v>9.4816846564547692</c:v>
                </c:pt>
                <c:pt idx="362">
                  <c:v>9.4389544138778163</c:v>
                </c:pt>
                <c:pt idx="363">
                  <c:v>9.500066355616763</c:v>
                </c:pt>
                <c:pt idx="364">
                  <c:v>9.3843429688468465</c:v>
                </c:pt>
                <c:pt idx="365">
                  <c:v>9.4168272369012733</c:v>
                </c:pt>
                <c:pt idx="366">
                  <c:v>9.4472564795415934</c:v>
                </c:pt>
                <c:pt idx="367">
                  <c:v>9.3878365942871191</c:v>
                </c:pt>
                <c:pt idx="368">
                  <c:v>9.4243068047373288</c:v>
                </c:pt>
                <c:pt idx="369">
                  <c:v>9.3854947073654866</c:v>
                </c:pt>
                <c:pt idx="370">
                  <c:v>9.2889798775853265</c:v>
                </c:pt>
                <c:pt idx="371">
                  <c:v>9.2880446165810593</c:v>
                </c:pt>
                <c:pt idx="372">
                  <c:v>9.2640939196567587</c:v>
                </c:pt>
                <c:pt idx="373">
                  <c:v>9.2857336026529254</c:v>
                </c:pt>
                <c:pt idx="374">
                  <c:v>9.3278103660390617</c:v>
                </c:pt>
                <c:pt idx="375">
                  <c:v>9.2640939196567587</c:v>
                </c:pt>
                <c:pt idx="376">
                  <c:v>9.3060546041323562</c:v>
                </c:pt>
                <c:pt idx="377">
                  <c:v>9.3014246029191465</c:v>
                </c:pt>
                <c:pt idx="378">
                  <c:v>9.3981206647870543</c:v>
                </c:pt>
                <c:pt idx="379">
                  <c:v>9.3799015958651992</c:v>
                </c:pt>
                <c:pt idx="380">
                  <c:v>9.2894188493908612</c:v>
                </c:pt>
                <c:pt idx="381">
                  <c:v>9.2565137255888867</c:v>
                </c:pt>
                <c:pt idx="382">
                  <c:v>9.2624932338932844</c:v>
                </c:pt>
                <c:pt idx="383">
                  <c:v>9.2602982101762503</c:v>
                </c:pt>
                <c:pt idx="384">
                  <c:v>9.2543091247866869</c:v>
                </c:pt>
                <c:pt idx="385">
                  <c:v>9.2270459936993294</c:v>
                </c:pt>
                <c:pt idx="386">
                  <c:v>9.1439028240227387</c:v>
                </c:pt>
                <c:pt idx="387">
                  <c:v>9.1985081631876788</c:v>
                </c:pt>
                <c:pt idx="388">
                  <c:v>9.2822375155287915</c:v>
                </c:pt>
                <c:pt idx="389">
                  <c:v>9.1878023490650449</c:v>
                </c:pt>
                <c:pt idx="390">
                  <c:v>9.2116064324246931</c:v>
                </c:pt>
                <c:pt idx="391">
                  <c:v>9.2056487297767458</c:v>
                </c:pt>
                <c:pt idx="392">
                  <c:v>9.2116064324246931</c:v>
                </c:pt>
                <c:pt idx="393">
                  <c:v>9.2354819317400345</c:v>
                </c:pt>
                <c:pt idx="394">
                  <c:v>9.2594291922606633</c:v>
                </c:pt>
                <c:pt idx="395">
                  <c:v>9.1203425704738041</c:v>
                </c:pt>
                <c:pt idx="396">
                  <c:v>9.2510410925701052</c:v>
                </c:pt>
                <c:pt idx="397">
                  <c:v>9.1699993513157061</c:v>
                </c:pt>
                <c:pt idx="398">
                  <c:v>9.1581350234432986</c:v>
                </c:pt>
                <c:pt idx="399">
                  <c:v>9.0759921093038454</c:v>
                </c:pt>
                <c:pt idx="400">
                  <c:v>9.1943748310244793</c:v>
                </c:pt>
                <c:pt idx="401">
                  <c:v>9.1977898408503354</c:v>
                </c:pt>
                <c:pt idx="402">
                  <c:v>9.1087626309538763</c:v>
                </c:pt>
                <c:pt idx="403">
                  <c:v>9.0814253660164113</c:v>
                </c:pt>
                <c:pt idx="404">
                  <c:v>9.0931999241711434</c:v>
                </c:pt>
                <c:pt idx="405">
                  <c:v>9.1191892759548328</c:v>
                </c:pt>
                <c:pt idx="406">
                  <c:v>9.1132807052276217</c:v>
                </c:pt>
                <c:pt idx="407">
                  <c:v>9.1595940163209164</c:v>
                </c:pt>
                <c:pt idx="408">
                  <c:v>9.094519429850898</c:v>
                </c:pt>
                <c:pt idx="409">
                  <c:v>9.0921390192161535</c:v>
                </c:pt>
                <c:pt idx="410">
                  <c:v>9.1631394072145405</c:v>
                </c:pt>
                <c:pt idx="411">
                  <c:v>9.128875418634582</c:v>
                </c:pt>
                <c:pt idx="412">
                  <c:v>9.1052450483492109</c:v>
                </c:pt>
                <c:pt idx="413">
                  <c:v>9.1238314553343347</c:v>
                </c:pt>
                <c:pt idx="414">
                  <c:v>9.1356850710301813</c:v>
                </c:pt>
                <c:pt idx="415">
                  <c:v>9.0972887812253358</c:v>
                </c:pt>
                <c:pt idx="416">
                  <c:v>9.0501533766665769</c:v>
                </c:pt>
                <c:pt idx="417">
                  <c:v>9.0144312122070627</c:v>
                </c:pt>
                <c:pt idx="418">
                  <c:v>8.9969028104919264</c:v>
                </c:pt>
                <c:pt idx="419">
                  <c:v>9.098687179859704</c:v>
                </c:pt>
                <c:pt idx="420">
                  <c:v>9.0632805487524415</c:v>
                </c:pt>
                <c:pt idx="421">
                  <c:v>9.0265210326362517</c:v>
                </c:pt>
                <c:pt idx="422">
                  <c:v>9.0031110963938179</c:v>
                </c:pt>
                <c:pt idx="423">
                  <c:v>8.9481873033222676</c:v>
                </c:pt>
                <c:pt idx="424">
                  <c:v>9.0828135539035024</c:v>
                </c:pt>
                <c:pt idx="425">
                  <c:v>9.0264527383627815</c:v>
                </c:pt>
                <c:pt idx="426">
                  <c:v>9.1326748098767752</c:v>
                </c:pt>
                <c:pt idx="427">
                  <c:v>9.10742978735572</c:v>
                </c:pt>
                <c:pt idx="428">
                  <c:v>9.0778676816139452</c:v>
                </c:pt>
                <c:pt idx="429">
                  <c:v>8.9478992997460054</c:v>
                </c:pt>
                <c:pt idx="430">
                  <c:v>9.012141611467678</c:v>
                </c:pt>
                <c:pt idx="431">
                  <c:v>8.8392996780275404</c:v>
                </c:pt>
                <c:pt idx="432">
                  <c:v>8.8911507858208374</c:v>
                </c:pt>
                <c:pt idx="433">
                  <c:v>8.8786126379959178</c:v>
                </c:pt>
                <c:pt idx="434">
                  <c:v>8.9307491967896571</c:v>
                </c:pt>
                <c:pt idx="435">
                  <c:v>8.8210954145930334</c:v>
                </c:pt>
                <c:pt idx="436">
                  <c:v>8.9657041757137463</c:v>
                </c:pt>
                <c:pt idx="437">
                  <c:v>8.9799376612317001</c:v>
                </c:pt>
                <c:pt idx="438">
                  <c:v>8.9857892970307116</c:v>
                </c:pt>
                <c:pt idx="439">
                  <c:v>8.9883373869655294</c:v>
                </c:pt>
                <c:pt idx="440">
                  <c:v>9.0294339825061094</c:v>
                </c:pt>
                <c:pt idx="441">
                  <c:v>8.9216642395368044</c:v>
                </c:pt>
                <c:pt idx="442">
                  <c:v>8.9624093311559161</c:v>
                </c:pt>
                <c:pt idx="443">
                  <c:v>8.9861874396920403</c:v>
                </c:pt>
                <c:pt idx="444">
                  <c:v>8.9920476902181878</c:v>
                </c:pt>
                <c:pt idx="445">
                  <c:v>8.9218907723486112</c:v>
                </c:pt>
                <c:pt idx="446">
                  <c:v>8.9102596321619441</c:v>
                </c:pt>
                <c:pt idx="447">
                  <c:v>8.7953240062009836</c:v>
                </c:pt>
                <c:pt idx="448">
                  <c:v>8.9107729653522192</c:v>
                </c:pt>
                <c:pt idx="449">
                  <c:v>8.8476806900033829</c:v>
                </c:pt>
                <c:pt idx="450">
                  <c:v>8.807402221360519</c:v>
                </c:pt>
                <c:pt idx="451">
                  <c:v>8.8739653898784692</c:v>
                </c:pt>
                <c:pt idx="452">
                  <c:v>8.8105436413931084</c:v>
                </c:pt>
                <c:pt idx="453">
                  <c:v>8.912042811124639</c:v>
                </c:pt>
                <c:pt idx="454">
                  <c:v>8.8946055887371323</c:v>
                </c:pt>
                <c:pt idx="455">
                  <c:v>8.912042811124639</c:v>
                </c:pt>
                <c:pt idx="456">
                  <c:v>8.8888020169826838</c:v>
                </c:pt>
                <c:pt idx="457">
                  <c:v>8.8656317649969232</c:v>
                </c:pt>
                <c:pt idx="458">
                  <c:v>8.8946055887371323</c:v>
                </c:pt>
                <c:pt idx="459">
                  <c:v>8.9730291594196299</c:v>
                </c:pt>
                <c:pt idx="460">
                  <c:v>8.8971592886220101</c:v>
                </c:pt>
                <c:pt idx="461">
                  <c:v>8.9288816232359132</c:v>
                </c:pt>
                <c:pt idx="462">
                  <c:v>8.9698077741940203</c:v>
                </c:pt>
                <c:pt idx="463">
                  <c:v>8.9645943104047419</c:v>
                </c:pt>
                <c:pt idx="464">
                  <c:v>8.9645943104047419</c:v>
                </c:pt>
                <c:pt idx="465">
                  <c:v>8.8624636005231956</c:v>
                </c:pt>
                <c:pt idx="466">
                  <c:v>8.9204930177514399</c:v>
                </c:pt>
                <c:pt idx="467">
                  <c:v>8.9385584105366043</c:v>
                </c:pt>
                <c:pt idx="468">
                  <c:v>8.8745901028075984</c:v>
                </c:pt>
                <c:pt idx="469">
                  <c:v>8.9763215559117562</c:v>
                </c:pt>
                <c:pt idx="470">
                  <c:v>8.9645943104047419</c:v>
                </c:pt>
                <c:pt idx="471">
                  <c:v>8.8630168718445059</c:v>
                </c:pt>
                <c:pt idx="472">
                  <c:v>8.9152351975647495</c:v>
                </c:pt>
                <c:pt idx="473">
                  <c:v>8.912042811124639</c:v>
                </c:pt>
                <c:pt idx="474">
                  <c:v>8.9295199077159957</c:v>
                </c:pt>
                <c:pt idx="475">
                  <c:v>8.9998299777776438</c:v>
                </c:pt>
                <c:pt idx="476">
                  <c:v>8.9704556906347008</c:v>
                </c:pt>
                <c:pt idx="477">
                  <c:v>8.9029687883761834</c:v>
                </c:pt>
                <c:pt idx="478">
                  <c:v>8.9613078243590234</c:v>
                </c:pt>
                <c:pt idx="479">
                  <c:v>8.9177948904795326</c:v>
                </c:pt>
                <c:pt idx="480">
                  <c:v>8.8022061436840602</c:v>
                </c:pt>
                <c:pt idx="481">
                  <c:v>8.8861809216003422</c:v>
                </c:pt>
                <c:pt idx="482">
                  <c:v>8.921059335192524</c:v>
                </c:pt>
                <c:pt idx="483">
                  <c:v>8.9067882488009449</c:v>
                </c:pt>
                <c:pt idx="484">
                  <c:v>8.9710325808677958</c:v>
                </c:pt>
                <c:pt idx="485">
                  <c:v>8.9736770332354716</c:v>
                </c:pt>
                <c:pt idx="486">
                  <c:v>8.9152351975647495</c:v>
                </c:pt>
                <c:pt idx="487">
                  <c:v>8.8888020169826838</c:v>
                </c:pt>
                <c:pt idx="488">
                  <c:v>8.9178640722992384</c:v>
                </c:pt>
                <c:pt idx="489">
                  <c:v>8.9848380761612159</c:v>
                </c:pt>
                <c:pt idx="490">
                  <c:v>8.8914231832442177</c:v>
                </c:pt>
                <c:pt idx="491">
                  <c:v>8.9088518106352215</c:v>
                </c:pt>
                <c:pt idx="492">
                  <c:v>8.9496737793832146</c:v>
                </c:pt>
                <c:pt idx="493">
                  <c:v>8.8022745112725786</c:v>
                </c:pt>
                <c:pt idx="494">
                  <c:v>8.9295199077159957</c:v>
                </c:pt>
                <c:pt idx="495">
                  <c:v>8.9971791623498714</c:v>
                </c:pt>
                <c:pt idx="496">
                  <c:v>8.880383311043909</c:v>
                </c:pt>
                <c:pt idx="497">
                  <c:v>8.9847684393533491</c:v>
                </c:pt>
                <c:pt idx="498">
                  <c:v>8.9730291594196299</c:v>
                </c:pt>
                <c:pt idx="499">
                  <c:v>8.921059335192524</c:v>
                </c:pt>
                <c:pt idx="500">
                  <c:v>9.0207534751193315</c:v>
                </c:pt>
                <c:pt idx="501">
                  <c:v>8.9094154946295863</c:v>
                </c:pt>
                <c:pt idx="502">
                  <c:v>8.9036002209697056</c:v>
                </c:pt>
                <c:pt idx="503">
                  <c:v>8.8252525351466993</c:v>
                </c:pt>
                <c:pt idx="504">
                  <c:v>8.9528849831005335</c:v>
                </c:pt>
                <c:pt idx="505">
                  <c:v>8.9119736703108181</c:v>
                </c:pt>
                <c:pt idx="506">
                  <c:v>8.9119736703108181</c:v>
                </c:pt>
                <c:pt idx="507">
                  <c:v>8.9352851877970991</c:v>
                </c:pt>
                <c:pt idx="508">
                  <c:v>8.8482314709763692</c:v>
                </c:pt>
                <c:pt idx="509">
                  <c:v>8.8419135601702017</c:v>
                </c:pt>
                <c:pt idx="510">
                  <c:v>8.9639477793064302</c:v>
                </c:pt>
                <c:pt idx="511">
                  <c:v>8.9821222767882993</c:v>
                </c:pt>
                <c:pt idx="512">
                  <c:v>8.9294506437907373</c:v>
                </c:pt>
                <c:pt idx="513">
                  <c:v>8.9347148416656044</c:v>
                </c:pt>
                <c:pt idx="514">
                  <c:v>8.9698077741940168</c:v>
                </c:pt>
                <c:pt idx="515">
                  <c:v>8.9288816232359096</c:v>
                </c:pt>
                <c:pt idx="516">
                  <c:v>8.9230528484601184</c:v>
                </c:pt>
                <c:pt idx="517">
                  <c:v>8.9698077741940203</c:v>
                </c:pt>
                <c:pt idx="518">
                  <c:v>8.9698077741940203</c:v>
                </c:pt>
                <c:pt idx="519">
                  <c:v>8.8965277633779749</c:v>
                </c:pt>
                <c:pt idx="520">
                  <c:v>8.9665183296497251</c:v>
                </c:pt>
                <c:pt idx="521">
                  <c:v>8.8444523226862124</c:v>
                </c:pt>
                <c:pt idx="522">
                  <c:v>8.9081484817514145</c:v>
                </c:pt>
                <c:pt idx="523">
                  <c:v>9.3373500034574626</c:v>
                </c:pt>
                <c:pt idx="524">
                  <c:v>9.3131101685872917</c:v>
                </c:pt>
                <c:pt idx="525">
                  <c:v>11.23125219364619</c:v>
                </c:pt>
                <c:pt idx="526">
                  <c:v>11.202650520481725</c:v>
                </c:pt>
                <c:pt idx="527">
                  <c:v>12.360337317922262</c:v>
                </c:pt>
                <c:pt idx="528">
                  <c:v>12.391632078664399</c:v>
                </c:pt>
                <c:pt idx="529">
                  <c:v>12.875794939037657</c:v>
                </c:pt>
                <c:pt idx="530">
                  <c:v>12.730596178748797</c:v>
                </c:pt>
                <c:pt idx="531">
                  <c:v>13.020132861740972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'9-P154'!$D$2:$D$533</c:f>
              <c:numCache>
                <c:formatCode>General</c:formatCode>
                <c:ptCount val="532"/>
                <c:pt idx="0">
                  <c:v>29.376999999999999</c:v>
                </c:pt>
                <c:pt idx="1">
                  <c:v>29.376999999999999</c:v>
                </c:pt>
                <c:pt idx="2">
                  <c:v>29.376999999999999</c:v>
                </c:pt>
                <c:pt idx="3">
                  <c:v>29.4895</c:v>
                </c:pt>
                <c:pt idx="4">
                  <c:v>29.4895</c:v>
                </c:pt>
                <c:pt idx="5">
                  <c:v>29.401499999999999</c:v>
                </c:pt>
                <c:pt idx="6">
                  <c:v>29.401499999999999</c:v>
                </c:pt>
                <c:pt idx="7">
                  <c:v>29.364999999999998</c:v>
                </c:pt>
                <c:pt idx="8">
                  <c:v>29.364999999999998</c:v>
                </c:pt>
                <c:pt idx="9">
                  <c:v>29.327500000000001</c:v>
                </c:pt>
                <c:pt idx="10">
                  <c:v>29.327500000000001</c:v>
                </c:pt>
                <c:pt idx="11">
                  <c:v>29.352499999999999</c:v>
                </c:pt>
                <c:pt idx="12">
                  <c:v>29.352499999999999</c:v>
                </c:pt>
                <c:pt idx="13">
                  <c:v>29.426500000000001</c:v>
                </c:pt>
                <c:pt idx="14">
                  <c:v>29.426500000000001</c:v>
                </c:pt>
                <c:pt idx="15">
                  <c:v>29.476999999999997</c:v>
                </c:pt>
                <c:pt idx="16">
                  <c:v>29.476999999999997</c:v>
                </c:pt>
                <c:pt idx="17">
                  <c:v>29.5275</c:v>
                </c:pt>
                <c:pt idx="18">
                  <c:v>29.5275</c:v>
                </c:pt>
                <c:pt idx="19">
                  <c:v>29.5275</c:v>
                </c:pt>
                <c:pt idx="20">
                  <c:v>29.5275</c:v>
                </c:pt>
                <c:pt idx="21">
                  <c:v>29.5275</c:v>
                </c:pt>
                <c:pt idx="22">
                  <c:v>29.5275</c:v>
                </c:pt>
                <c:pt idx="23">
                  <c:v>29.552500000000002</c:v>
                </c:pt>
                <c:pt idx="24">
                  <c:v>29.552500000000002</c:v>
                </c:pt>
                <c:pt idx="25">
                  <c:v>29.564999999999998</c:v>
                </c:pt>
                <c:pt idx="26">
                  <c:v>29.564999999999998</c:v>
                </c:pt>
                <c:pt idx="27">
                  <c:v>29.564999999999998</c:v>
                </c:pt>
                <c:pt idx="28">
                  <c:v>29.564999999999998</c:v>
                </c:pt>
                <c:pt idx="29">
                  <c:v>29.552500000000002</c:v>
                </c:pt>
                <c:pt idx="30">
                  <c:v>29.552500000000002</c:v>
                </c:pt>
                <c:pt idx="31">
                  <c:v>29.54</c:v>
                </c:pt>
                <c:pt idx="32">
                  <c:v>29.54</c:v>
                </c:pt>
                <c:pt idx="33">
                  <c:v>29.54</c:v>
                </c:pt>
                <c:pt idx="34">
                  <c:v>29.54</c:v>
                </c:pt>
                <c:pt idx="35">
                  <c:v>29.564999999999998</c:v>
                </c:pt>
                <c:pt idx="36">
                  <c:v>29.564999999999998</c:v>
                </c:pt>
                <c:pt idx="37">
                  <c:v>29.54</c:v>
                </c:pt>
                <c:pt idx="38">
                  <c:v>29.54</c:v>
                </c:pt>
                <c:pt idx="39">
                  <c:v>30.393999999999998</c:v>
                </c:pt>
                <c:pt idx="40">
                  <c:v>30.393999999999998</c:v>
                </c:pt>
                <c:pt idx="41">
                  <c:v>31.880499999999998</c:v>
                </c:pt>
                <c:pt idx="42">
                  <c:v>31.880499999999998</c:v>
                </c:pt>
                <c:pt idx="43">
                  <c:v>32.137</c:v>
                </c:pt>
                <c:pt idx="44">
                  <c:v>32.137</c:v>
                </c:pt>
                <c:pt idx="45">
                  <c:v>31.8935</c:v>
                </c:pt>
                <c:pt idx="46">
                  <c:v>31.8935</c:v>
                </c:pt>
                <c:pt idx="47">
                  <c:v>30.950499999999998</c:v>
                </c:pt>
                <c:pt idx="48">
                  <c:v>30.950499999999998</c:v>
                </c:pt>
                <c:pt idx="49">
                  <c:v>30.343499999999999</c:v>
                </c:pt>
                <c:pt idx="50">
                  <c:v>30.343499999999999</c:v>
                </c:pt>
                <c:pt idx="51">
                  <c:v>30.117000000000001</c:v>
                </c:pt>
                <c:pt idx="52">
                  <c:v>30.117000000000001</c:v>
                </c:pt>
                <c:pt idx="53">
                  <c:v>30.066000000000003</c:v>
                </c:pt>
                <c:pt idx="54">
                  <c:v>30.066000000000003</c:v>
                </c:pt>
                <c:pt idx="55">
                  <c:v>30.457000000000001</c:v>
                </c:pt>
                <c:pt idx="56">
                  <c:v>30.457000000000001</c:v>
                </c:pt>
                <c:pt idx="57">
                  <c:v>30.8995</c:v>
                </c:pt>
                <c:pt idx="58">
                  <c:v>30.8995</c:v>
                </c:pt>
                <c:pt idx="59">
                  <c:v>31.102499999999999</c:v>
                </c:pt>
                <c:pt idx="60">
                  <c:v>31.102499999999999</c:v>
                </c:pt>
                <c:pt idx="61">
                  <c:v>31.204500000000003</c:v>
                </c:pt>
                <c:pt idx="62">
                  <c:v>31.204500000000003</c:v>
                </c:pt>
                <c:pt idx="63">
                  <c:v>31.2425</c:v>
                </c:pt>
                <c:pt idx="64">
                  <c:v>31.2425</c:v>
                </c:pt>
                <c:pt idx="65">
                  <c:v>31.255000000000003</c:v>
                </c:pt>
                <c:pt idx="66">
                  <c:v>31.255000000000003</c:v>
                </c:pt>
                <c:pt idx="67">
                  <c:v>31.268000000000001</c:v>
                </c:pt>
                <c:pt idx="68">
                  <c:v>31.268000000000001</c:v>
                </c:pt>
                <c:pt idx="69">
                  <c:v>31.268000000000001</c:v>
                </c:pt>
                <c:pt idx="70">
                  <c:v>31.268000000000001</c:v>
                </c:pt>
                <c:pt idx="71">
                  <c:v>31.689</c:v>
                </c:pt>
                <c:pt idx="72">
                  <c:v>31.689</c:v>
                </c:pt>
                <c:pt idx="73">
                  <c:v>32.034499999999994</c:v>
                </c:pt>
                <c:pt idx="74">
                  <c:v>32.034499999999994</c:v>
                </c:pt>
                <c:pt idx="75">
                  <c:v>32.124000000000002</c:v>
                </c:pt>
                <c:pt idx="76">
                  <c:v>32.124000000000002</c:v>
                </c:pt>
                <c:pt idx="77">
                  <c:v>32.162999999999997</c:v>
                </c:pt>
                <c:pt idx="78">
                  <c:v>32.162999999999997</c:v>
                </c:pt>
                <c:pt idx="79">
                  <c:v>32.188000000000002</c:v>
                </c:pt>
                <c:pt idx="80">
                  <c:v>32.188000000000002</c:v>
                </c:pt>
                <c:pt idx="81">
                  <c:v>32.188000000000002</c:v>
                </c:pt>
                <c:pt idx="82">
                  <c:v>32.188000000000002</c:v>
                </c:pt>
                <c:pt idx="83">
                  <c:v>32.188000000000002</c:v>
                </c:pt>
                <c:pt idx="84">
                  <c:v>32.188000000000002</c:v>
                </c:pt>
                <c:pt idx="85">
                  <c:v>32.239999999999995</c:v>
                </c:pt>
                <c:pt idx="86">
                  <c:v>32.239999999999995</c:v>
                </c:pt>
                <c:pt idx="87">
                  <c:v>32.691000000000003</c:v>
                </c:pt>
                <c:pt idx="88">
                  <c:v>32.691000000000003</c:v>
                </c:pt>
                <c:pt idx="89">
                  <c:v>32.936499999999995</c:v>
                </c:pt>
                <c:pt idx="90">
                  <c:v>32.936499999999995</c:v>
                </c:pt>
                <c:pt idx="91">
                  <c:v>33.027500000000003</c:v>
                </c:pt>
                <c:pt idx="92">
                  <c:v>33.027500000000003</c:v>
                </c:pt>
                <c:pt idx="93">
                  <c:v>33.0535</c:v>
                </c:pt>
                <c:pt idx="94">
                  <c:v>33.0535</c:v>
                </c:pt>
                <c:pt idx="95">
                  <c:v>33.066500000000005</c:v>
                </c:pt>
                <c:pt idx="96">
                  <c:v>33.066500000000005</c:v>
                </c:pt>
                <c:pt idx="97">
                  <c:v>33.079500000000003</c:v>
                </c:pt>
                <c:pt idx="98">
                  <c:v>33.079500000000003</c:v>
                </c:pt>
                <c:pt idx="99">
                  <c:v>33.066500000000005</c:v>
                </c:pt>
                <c:pt idx="100">
                  <c:v>33.066500000000005</c:v>
                </c:pt>
                <c:pt idx="101">
                  <c:v>33.222000000000001</c:v>
                </c:pt>
                <c:pt idx="102">
                  <c:v>33.222000000000001</c:v>
                </c:pt>
                <c:pt idx="103">
                  <c:v>33.704499999999996</c:v>
                </c:pt>
                <c:pt idx="104">
                  <c:v>33.704499999999996</c:v>
                </c:pt>
                <c:pt idx="105">
                  <c:v>33.914000000000001</c:v>
                </c:pt>
                <c:pt idx="106">
                  <c:v>33.914000000000001</c:v>
                </c:pt>
                <c:pt idx="107">
                  <c:v>33.9925</c:v>
                </c:pt>
                <c:pt idx="108">
                  <c:v>33.9925</c:v>
                </c:pt>
                <c:pt idx="109">
                  <c:v>34.005499999999998</c:v>
                </c:pt>
                <c:pt idx="110">
                  <c:v>34.005499999999998</c:v>
                </c:pt>
                <c:pt idx="111">
                  <c:v>34.005499999999998</c:v>
                </c:pt>
                <c:pt idx="112">
                  <c:v>34.005499999999998</c:v>
                </c:pt>
                <c:pt idx="113">
                  <c:v>34.005499999999998</c:v>
                </c:pt>
                <c:pt idx="114">
                  <c:v>34.005499999999998</c:v>
                </c:pt>
                <c:pt idx="115">
                  <c:v>34.005499999999998</c:v>
                </c:pt>
                <c:pt idx="116">
                  <c:v>34.005499999999998</c:v>
                </c:pt>
                <c:pt idx="117">
                  <c:v>34.281499999999994</c:v>
                </c:pt>
                <c:pt idx="118">
                  <c:v>34.281499999999994</c:v>
                </c:pt>
                <c:pt idx="119">
                  <c:v>34.703999999999994</c:v>
                </c:pt>
                <c:pt idx="120">
                  <c:v>34.703999999999994</c:v>
                </c:pt>
                <c:pt idx="121">
                  <c:v>34.836500000000001</c:v>
                </c:pt>
                <c:pt idx="122">
                  <c:v>34.836500000000001</c:v>
                </c:pt>
                <c:pt idx="123">
                  <c:v>34.902999999999999</c:v>
                </c:pt>
                <c:pt idx="124">
                  <c:v>34.902999999999999</c:v>
                </c:pt>
                <c:pt idx="125">
                  <c:v>34.955500000000001</c:v>
                </c:pt>
                <c:pt idx="126">
                  <c:v>34.955500000000001</c:v>
                </c:pt>
                <c:pt idx="127">
                  <c:v>34.9955</c:v>
                </c:pt>
                <c:pt idx="128">
                  <c:v>34.9955</c:v>
                </c:pt>
                <c:pt idx="129">
                  <c:v>35.009</c:v>
                </c:pt>
                <c:pt idx="130">
                  <c:v>35.009</c:v>
                </c:pt>
                <c:pt idx="131">
                  <c:v>35.021999999999998</c:v>
                </c:pt>
                <c:pt idx="132">
                  <c:v>35.021999999999998</c:v>
                </c:pt>
                <c:pt idx="133">
                  <c:v>35.382000000000005</c:v>
                </c:pt>
                <c:pt idx="134">
                  <c:v>35.382000000000005</c:v>
                </c:pt>
                <c:pt idx="135">
                  <c:v>35.689</c:v>
                </c:pt>
                <c:pt idx="136">
                  <c:v>35.689</c:v>
                </c:pt>
                <c:pt idx="137">
                  <c:v>35.783500000000004</c:v>
                </c:pt>
                <c:pt idx="138">
                  <c:v>35.783500000000004</c:v>
                </c:pt>
                <c:pt idx="139">
                  <c:v>35.81</c:v>
                </c:pt>
                <c:pt idx="140">
                  <c:v>35.81</c:v>
                </c:pt>
                <c:pt idx="141">
                  <c:v>35.81</c:v>
                </c:pt>
                <c:pt idx="142">
                  <c:v>35.81</c:v>
                </c:pt>
                <c:pt idx="143">
                  <c:v>35.823499999999996</c:v>
                </c:pt>
                <c:pt idx="144">
                  <c:v>35.823499999999996</c:v>
                </c:pt>
                <c:pt idx="145">
                  <c:v>35.850499999999997</c:v>
                </c:pt>
                <c:pt idx="146">
                  <c:v>35.850499999999997</c:v>
                </c:pt>
                <c:pt idx="147">
                  <c:v>35.891000000000005</c:v>
                </c:pt>
                <c:pt idx="148">
                  <c:v>35.891000000000005</c:v>
                </c:pt>
                <c:pt idx="149">
                  <c:v>36.349000000000004</c:v>
                </c:pt>
                <c:pt idx="150">
                  <c:v>36.349000000000004</c:v>
                </c:pt>
                <c:pt idx="151">
                  <c:v>36.634</c:v>
                </c:pt>
                <c:pt idx="152">
                  <c:v>36.634</c:v>
                </c:pt>
                <c:pt idx="153">
                  <c:v>36.715000000000003</c:v>
                </c:pt>
                <c:pt idx="154">
                  <c:v>36.715000000000003</c:v>
                </c:pt>
                <c:pt idx="155">
                  <c:v>36.728499999999997</c:v>
                </c:pt>
                <c:pt idx="156">
                  <c:v>36.728499999999997</c:v>
                </c:pt>
                <c:pt idx="157">
                  <c:v>36.81</c:v>
                </c:pt>
                <c:pt idx="158">
                  <c:v>36.81</c:v>
                </c:pt>
                <c:pt idx="159">
                  <c:v>36.8645</c:v>
                </c:pt>
                <c:pt idx="160">
                  <c:v>36.8645</c:v>
                </c:pt>
                <c:pt idx="161">
                  <c:v>36.878</c:v>
                </c:pt>
                <c:pt idx="162">
                  <c:v>36.878</c:v>
                </c:pt>
                <c:pt idx="163">
                  <c:v>37.014499999999998</c:v>
                </c:pt>
                <c:pt idx="164">
                  <c:v>37.014499999999998</c:v>
                </c:pt>
                <c:pt idx="165">
                  <c:v>37.576500000000003</c:v>
                </c:pt>
                <c:pt idx="166">
                  <c:v>37.576500000000003</c:v>
                </c:pt>
                <c:pt idx="167">
                  <c:v>37.755499999999998</c:v>
                </c:pt>
                <c:pt idx="168">
                  <c:v>37.755499999999998</c:v>
                </c:pt>
                <c:pt idx="169">
                  <c:v>37.810500000000005</c:v>
                </c:pt>
                <c:pt idx="170">
                  <c:v>37.810500000000005</c:v>
                </c:pt>
                <c:pt idx="171">
                  <c:v>37.796999999999997</c:v>
                </c:pt>
                <c:pt idx="172">
                  <c:v>37.796999999999997</c:v>
                </c:pt>
                <c:pt idx="173">
                  <c:v>37.811</c:v>
                </c:pt>
                <c:pt idx="174">
                  <c:v>37.811</c:v>
                </c:pt>
                <c:pt idx="175">
                  <c:v>37.796999999999997</c:v>
                </c:pt>
                <c:pt idx="176">
                  <c:v>37.796999999999997</c:v>
                </c:pt>
                <c:pt idx="177">
                  <c:v>37.838499999999996</c:v>
                </c:pt>
                <c:pt idx="178">
                  <c:v>37.838499999999996</c:v>
                </c:pt>
                <c:pt idx="179">
                  <c:v>38.045999999999999</c:v>
                </c:pt>
                <c:pt idx="180">
                  <c:v>38.045999999999999</c:v>
                </c:pt>
                <c:pt idx="181">
                  <c:v>38.531999999999996</c:v>
                </c:pt>
                <c:pt idx="182">
                  <c:v>38.531999999999996</c:v>
                </c:pt>
                <c:pt idx="183">
                  <c:v>38.686</c:v>
                </c:pt>
                <c:pt idx="184">
                  <c:v>38.686</c:v>
                </c:pt>
                <c:pt idx="185">
                  <c:v>38.671999999999997</c:v>
                </c:pt>
                <c:pt idx="186">
                  <c:v>38.671999999999997</c:v>
                </c:pt>
                <c:pt idx="187">
                  <c:v>38.686</c:v>
                </c:pt>
                <c:pt idx="188">
                  <c:v>38.686</c:v>
                </c:pt>
                <c:pt idx="189">
                  <c:v>38.713999999999999</c:v>
                </c:pt>
                <c:pt idx="190">
                  <c:v>38.713999999999999</c:v>
                </c:pt>
                <c:pt idx="191">
                  <c:v>38.671999999999997</c:v>
                </c:pt>
                <c:pt idx="192">
                  <c:v>38.671999999999997</c:v>
                </c:pt>
                <c:pt idx="193">
                  <c:v>38.686</c:v>
                </c:pt>
                <c:pt idx="194">
                  <c:v>38.686</c:v>
                </c:pt>
                <c:pt idx="195">
                  <c:v>39.022000000000006</c:v>
                </c:pt>
                <c:pt idx="196">
                  <c:v>39.022000000000006</c:v>
                </c:pt>
                <c:pt idx="197">
                  <c:v>39.445499999999996</c:v>
                </c:pt>
                <c:pt idx="198">
                  <c:v>39.445499999999996</c:v>
                </c:pt>
                <c:pt idx="199">
                  <c:v>39.587000000000003</c:v>
                </c:pt>
                <c:pt idx="200">
                  <c:v>39.587000000000003</c:v>
                </c:pt>
                <c:pt idx="201">
                  <c:v>39.643500000000003</c:v>
                </c:pt>
                <c:pt idx="202">
                  <c:v>39.643500000000003</c:v>
                </c:pt>
                <c:pt idx="203">
                  <c:v>39.6295</c:v>
                </c:pt>
                <c:pt idx="204">
                  <c:v>39.6295</c:v>
                </c:pt>
                <c:pt idx="205">
                  <c:v>39.6295</c:v>
                </c:pt>
                <c:pt idx="206">
                  <c:v>39.6295</c:v>
                </c:pt>
                <c:pt idx="207">
                  <c:v>39.615499999999997</c:v>
                </c:pt>
                <c:pt idx="208">
                  <c:v>39.615499999999997</c:v>
                </c:pt>
                <c:pt idx="209">
                  <c:v>39.615499999999997</c:v>
                </c:pt>
                <c:pt idx="210">
                  <c:v>39.615499999999997</c:v>
                </c:pt>
                <c:pt idx="211">
                  <c:v>40.099499999999999</c:v>
                </c:pt>
                <c:pt idx="212">
                  <c:v>40.099499999999999</c:v>
                </c:pt>
                <c:pt idx="213">
                  <c:v>40.501000000000005</c:v>
                </c:pt>
                <c:pt idx="214">
                  <c:v>40.501000000000005</c:v>
                </c:pt>
                <c:pt idx="215">
                  <c:v>40.602000000000004</c:v>
                </c:pt>
                <c:pt idx="216">
                  <c:v>40.602000000000004</c:v>
                </c:pt>
                <c:pt idx="217">
                  <c:v>40.659500000000001</c:v>
                </c:pt>
                <c:pt idx="218">
                  <c:v>40.659500000000001</c:v>
                </c:pt>
                <c:pt idx="219">
                  <c:v>40.659500000000001</c:v>
                </c:pt>
                <c:pt idx="220">
                  <c:v>40.659500000000001</c:v>
                </c:pt>
                <c:pt idx="221">
                  <c:v>40.703000000000003</c:v>
                </c:pt>
                <c:pt idx="222">
                  <c:v>40.703000000000003</c:v>
                </c:pt>
                <c:pt idx="223">
                  <c:v>40.688500000000005</c:v>
                </c:pt>
                <c:pt idx="224">
                  <c:v>40.688500000000005</c:v>
                </c:pt>
                <c:pt idx="225">
                  <c:v>40.760999999999996</c:v>
                </c:pt>
                <c:pt idx="226">
                  <c:v>40.760999999999996</c:v>
                </c:pt>
                <c:pt idx="227">
                  <c:v>41.254000000000005</c:v>
                </c:pt>
                <c:pt idx="228">
                  <c:v>41.254000000000005</c:v>
                </c:pt>
                <c:pt idx="229">
                  <c:v>41.487499999999997</c:v>
                </c:pt>
                <c:pt idx="230">
                  <c:v>41.487499999999997</c:v>
                </c:pt>
                <c:pt idx="231">
                  <c:v>41.560499999999998</c:v>
                </c:pt>
                <c:pt idx="232">
                  <c:v>41.560499999999998</c:v>
                </c:pt>
                <c:pt idx="233">
                  <c:v>41.604500000000002</c:v>
                </c:pt>
                <c:pt idx="234">
                  <c:v>41.604500000000002</c:v>
                </c:pt>
                <c:pt idx="235">
                  <c:v>41.560499999999998</c:v>
                </c:pt>
                <c:pt idx="236">
                  <c:v>41.560499999999998</c:v>
                </c:pt>
                <c:pt idx="237">
                  <c:v>41.560499999999998</c:v>
                </c:pt>
                <c:pt idx="238">
                  <c:v>41.560499999999998</c:v>
                </c:pt>
                <c:pt idx="239">
                  <c:v>41.560499999999998</c:v>
                </c:pt>
                <c:pt idx="240">
                  <c:v>41.560499999999998</c:v>
                </c:pt>
                <c:pt idx="241">
                  <c:v>41.722000000000001</c:v>
                </c:pt>
                <c:pt idx="242">
                  <c:v>41.722000000000001</c:v>
                </c:pt>
                <c:pt idx="243">
                  <c:v>42.207999999999998</c:v>
                </c:pt>
                <c:pt idx="244">
                  <c:v>42.207999999999998</c:v>
                </c:pt>
                <c:pt idx="245">
                  <c:v>42.385999999999996</c:v>
                </c:pt>
                <c:pt idx="246">
                  <c:v>42.385999999999996</c:v>
                </c:pt>
                <c:pt idx="247">
                  <c:v>42.415999999999997</c:v>
                </c:pt>
                <c:pt idx="248">
                  <c:v>42.415999999999997</c:v>
                </c:pt>
                <c:pt idx="249">
                  <c:v>42.415999999999997</c:v>
                </c:pt>
                <c:pt idx="250">
                  <c:v>42.415999999999997</c:v>
                </c:pt>
                <c:pt idx="251">
                  <c:v>42.46</c:v>
                </c:pt>
                <c:pt idx="252">
                  <c:v>42.46</c:v>
                </c:pt>
                <c:pt idx="253">
                  <c:v>42.475000000000001</c:v>
                </c:pt>
                <c:pt idx="254">
                  <c:v>42.475000000000001</c:v>
                </c:pt>
                <c:pt idx="255">
                  <c:v>42.460499999999996</c:v>
                </c:pt>
                <c:pt idx="256">
                  <c:v>42.460499999999996</c:v>
                </c:pt>
                <c:pt idx="257">
                  <c:v>42.758499999999998</c:v>
                </c:pt>
                <c:pt idx="258">
                  <c:v>42.758499999999998</c:v>
                </c:pt>
                <c:pt idx="259">
                  <c:v>43.208500000000001</c:v>
                </c:pt>
                <c:pt idx="260">
                  <c:v>43.208500000000001</c:v>
                </c:pt>
                <c:pt idx="261">
                  <c:v>43.314</c:v>
                </c:pt>
                <c:pt idx="262">
                  <c:v>43.314</c:v>
                </c:pt>
                <c:pt idx="263">
                  <c:v>43.344000000000001</c:v>
                </c:pt>
                <c:pt idx="264">
                  <c:v>43.344000000000001</c:v>
                </c:pt>
                <c:pt idx="265">
                  <c:v>43.358999999999995</c:v>
                </c:pt>
                <c:pt idx="266">
                  <c:v>43.358999999999995</c:v>
                </c:pt>
                <c:pt idx="267">
                  <c:v>43.358999999999995</c:v>
                </c:pt>
                <c:pt idx="268">
                  <c:v>43.358999999999995</c:v>
                </c:pt>
                <c:pt idx="269">
                  <c:v>43.358999999999995</c:v>
                </c:pt>
                <c:pt idx="270">
                  <c:v>43.358999999999995</c:v>
                </c:pt>
                <c:pt idx="271">
                  <c:v>43.344000000000001</c:v>
                </c:pt>
                <c:pt idx="272">
                  <c:v>43.344000000000001</c:v>
                </c:pt>
                <c:pt idx="273">
                  <c:v>43.798999999999999</c:v>
                </c:pt>
                <c:pt idx="274">
                  <c:v>43.798999999999999</c:v>
                </c:pt>
                <c:pt idx="275">
                  <c:v>44.134500000000003</c:v>
                </c:pt>
                <c:pt idx="276">
                  <c:v>44.134500000000003</c:v>
                </c:pt>
                <c:pt idx="277">
                  <c:v>44.210999999999999</c:v>
                </c:pt>
                <c:pt idx="278">
                  <c:v>44.210999999999999</c:v>
                </c:pt>
                <c:pt idx="279">
                  <c:v>44.242000000000004</c:v>
                </c:pt>
                <c:pt idx="280">
                  <c:v>44.242000000000004</c:v>
                </c:pt>
                <c:pt idx="281">
                  <c:v>44.272999999999996</c:v>
                </c:pt>
                <c:pt idx="282">
                  <c:v>44.272999999999996</c:v>
                </c:pt>
                <c:pt idx="283">
                  <c:v>44.2575</c:v>
                </c:pt>
                <c:pt idx="284">
                  <c:v>44.2575</c:v>
                </c:pt>
                <c:pt idx="285">
                  <c:v>44.272999999999996</c:v>
                </c:pt>
                <c:pt idx="286">
                  <c:v>44.272999999999996</c:v>
                </c:pt>
                <c:pt idx="287">
                  <c:v>44.349000000000004</c:v>
                </c:pt>
                <c:pt idx="288">
                  <c:v>44.349000000000004</c:v>
                </c:pt>
                <c:pt idx="289">
                  <c:v>44.827500000000001</c:v>
                </c:pt>
                <c:pt idx="290">
                  <c:v>44.827500000000001</c:v>
                </c:pt>
                <c:pt idx="291">
                  <c:v>45.092500000000001</c:v>
                </c:pt>
                <c:pt idx="292">
                  <c:v>45.092500000000001</c:v>
                </c:pt>
                <c:pt idx="293">
                  <c:v>45.154499999999999</c:v>
                </c:pt>
                <c:pt idx="294">
                  <c:v>45.154499999999999</c:v>
                </c:pt>
                <c:pt idx="295">
                  <c:v>45.154499999999999</c:v>
                </c:pt>
                <c:pt idx="296">
                  <c:v>45.154499999999999</c:v>
                </c:pt>
                <c:pt idx="297">
                  <c:v>45.17</c:v>
                </c:pt>
                <c:pt idx="298">
                  <c:v>45.17</c:v>
                </c:pt>
                <c:pt idx="299">
                  <c:v>45.17</c:v>
                </c:pt>
                <c:pt idx="300">
                  <c:v>45.17</c:v>
                </c:pt>
                <c:pt idx="301">
                  <c:v>45.170500000000004</c:v>
                </c:pt>
                <c:pt idx="302">
                  <c:v>45.170500000000004</c:v>
                </c:pt>
                <c:pt idx="303">
                  <c:v>45.311</c:v>
                </c:pt>
                <c:pt idx="304">
                  <c:v>45.311</c:v>
                </c:pt>
                <c:pt idx="305">
                  <c:v>45.829499999999996</c:v>
                </c:pt>
                <c:pt idx="306">
                  <c:v>45.829499999999996</c:v>
                </c:pt>
                <c:pt idx="307">
                  <c:v>46.019500000000001</c:v>
                </c:pt>
                <c:pt idx="308">
                  <c:v>46.019500000000001</c:v>
                </c:pt>
                <c:pt idx="309">
                  <c:v>46.067</c:v>
                </c:pt>
                <c:pt idx="310">
                  <c:v>46.067</c:v>
                </c:pt>
                <c:pt idx="311">
                  <c:v>46.082999999999998</c:v>
                </c:pt>
                <c:pt idx="312">
                  <c:v>46.082999999999998</c:v>
                </c:pt>
                <c:pt idx="313">
                  <c:v>46.082999999999998</c:v>
                </c:pt>
                <c:pt idx="314">
                  <c:v>46.082999999999998</c:v>
                </c:pt>
                <c:pt idx="315">
                  <c:v>46.082999999999998</c:v>
                </c:pt>
                <c:pt idx="316">
                  <c:v>46.082999999999998</c:v>
                </c:pt>
                <c:pt idx="317">
                  <c:v>46.082999999999998</c:v>
                </c:pt>
                <c:pt idx="318">
                  <c:v>46.082999999999998</c:v>
                </c:pt>
                <c:pt idx="319">
                  <c:v>46.3215</c:v>
                </c:pt>
                <c:pt idx="320">
                  <c:v>46.3215</c:v>
                </c:pt>
                <c:pt idx="321">
                  <c:v>46.753500000000003</c:v>
                </c:pt>
                <c:pt idx="322">
                  <c:v>46.753500000000003</c:v>
                </c:pt>
                <c:pt idx="323">
                  <c:v>46.899000000000001</c:v>
                </c:pt>
                <c:pt idx="324">
                  <c:v>46.899000000000001</c:v>
                </c:pt>
                <c:pt idx="325">
                  <c:v>46.963000000000001</c:v>
                </c:pt>
                <c:pt idx="326">
                  <c:v>46.963000000000001</c:v>
                </c:pt>
                <c:pt idx="327">
                  <c:v>46.947000000000003</c:v>
                </c:pt>
                <c:pt idx="328">
                  <c:v>46.947000000000003</c:v>
                </c:pt>
                <c:pt idx="329">
                  <c:v>46.963499999999996</c:v>
                </c:pt>
                <c:pt idx="330">
                  <c:v>46.963499999999996</c:v>
                </c:pt>
                <c:pt idx="331">
                  <c:v>46.963499999999996</c:v>
                </c:pt>
                <c:pt idx="332">
                  <c:v>46.963499999999996</c:v>
                </c:pt>
                <c:pt idx="333">
                  <c:v>46.930999999999997</c:v>
                </c:pt>
                <c:pt idx="334">
                  <c:v>46.930999999999997</c:v>
                </c:pt>
                <c:pt idx="335">
                  <c:v>47.286999999999999</c:v>
                </c:pt>
                <c:pt idx="336">
                  <c:v>47.286999999999999</c:v>
                </c:pt>
                <c:pt idx="337">
                  <c:v>47.710999999999999</c:v>
                </c:pt>
                <c:pt idx="338">
                  <c:v>47.710999999999999</c:v>
                </c:pt>
                <c:pt idx="339">
                  <c:v>47.825999999999993</c:v>
                </c:pt>
                <c:pt idx="340">
                  <c:v>47.825999999999993</c:v>
                </c:pt>
                <c:pt idx="341">
                  <c:v>47.891999999999996</c:v>
                </c:pt>
                <c:pt idx="342">
                  <c:v>47.891999999999996</c:v>
                </c:pt>
                <c:pt idx="343">
                  <c:v>47.858999999999995</c:v>
                </c:pt>
                <c:pt idx="344">
                  <c:v>47.858999999999995</c:v>
                </c:pt>
                <c:pt idx="345">
                  <c:v>47.875500000000002</c:v>
                </c:pt>
                <c:pt idx="346">
                  <c:v>47.875500000000002</c:v>
                </c:pt>
                <c:pt idx="347">
                  <c:v>47.858999999999995</c:v>
                </c:pt>
                <c:pt idx="348">
                  <c:v>47.858999999999995</c:v>
                </c:pt>
                <c:pt idx="349">
                  <c:v>47.908500000000004</c:v>
                </c:pt>
                <c:pt idx="350">
                  <c:v>47.908500000000004</c:v>
                </c:pt>
                <c:pt idx="351">
                  <c:v>48.4375</c:v>
                </c:pt>
                <c:pt idx="352">
                  <c:v>48.4375</c:v>
                </c:pt>
                <c:pt idx="353">
                  <c:v>48.737499999999997</c:v>
                </c:pt>
                <c:pt idx="354">
                  <c:v>48.737499999999997</c:v>
                </c:pt>
                <c:pt idx="355">
                  <c:v>48.820999999999998</c:v>
                </c:pt>
                <c:pt idx="356">
                  <c:v>48.820999999999998</c:v>
                </c:pt>
                <c:pt idx="357">
                  <c:v>48.855000000000004</c:v>
                </c:pt>
                <c:pt idx="358">
                  <c:v>48.855000000000004</c:v>
                </c:pt>
                <c:pt idx="359">
                  <c:v>48.820999999999998</c:v>
                </c:pt>
                <c:pt idx="360">
                  <c:v>48.820999999999998</c:v>
                </c:pt>
                <c:pt idx="361">
                  <c:v>48.804500000000004</c:v>
                </c:pt>
                <c:pt idx="362">
                  <c:v>48.804500000000004</c:v>
                </c:pt>
                <c:pt idx="363">
                  <c:v>48.804500000000004</c:v>
                </c:pt>
                <c:pt idx="364">
                  <c:v>48.804500000000004</c:v>
                </c:pt>
                <c:pt idx="365">
                  <c:v>48.921999999999997</c:v>
                </c:pt>
                <c:pt idx="366">
                  <c:v>48.921999999999997</c:v>
                </c:pt>
                <c:pt idx="367">
                  <c:v>49.445</c:v>
                </c:pt>
                <c:pt idx="368">
                  <c:v>49.445</c:v>
                </c:pt>
                <c:pt idx="369">
                  <c:v>49.683499999999995</c:v>
                </c:pt>
                <c:pt idx="370">
                  <c:v>49.683499999999995</c:v>
                </c:pt>
                <c:pt idx="371">
                  <c:v>49.734499999999997</c:v>
                </c:pt>
                <c:pt idx="372">
                  <c:v>49.734499999999997</c:v>
                </c:pt>
                <c:pt idx="373">
                  <c:v>49.7515</c:v>
                </c:pt>
                <c:pt idx="374">
                  <c:v>49.7515</c:v>
                </c:pt>
                <c:pt idx="375">
                  <c:v>49.734499999999997</c:v>
                </c:pt>
                <c:pt idx="376">
                  <c:v>49.734499999999997</c:v>
                </c:pt>
                <c:pt idx="377">
                  <c:v>49.768500000000003</c:v>
                </c:pt>
                <c:pt idx="378">
                  <c:v>49.768500000000003</c:v>
                </c:pt>
                <c:pt idx="379">
                  <c:v>49.768500000000003</c:v>
                </c:pt>
                <c:pt idx="380">
                  <c:v>49.768500000000003</c:v>
                </c:pt>
                <c:pt idx="381">
                  <c:v>49.922499999999999</c:v>
                </c:pt>
                <c:pt idx="382">
                  <c:v>49.922499999999999</c:v>
                </c:pt>
                <c:pt idx="383">
                  <c:v>50.421999999999997</c:v>
                </c:pt>
                <c:pt idx="384">
                  <c:v>50.421999999999997</c:v>
                </c:pt>
                <c:pt idx="385">
                  <c:v>50.578000000000003</c:v>
                </c:pt>
                <c:pt idx="386">
                  <c:v>50.578000000000003</c:v>
                </c:pt>
                <c:pt idx="387">
                  <c:v>50.612499999999997</c:v>
                </c:pt>
                <c:pt idx="388">
                  <c:v>50.612499999999997</c:v>
                </c:pt>
                <c:pt idx="389">
                  <c:v>50.647500000000001</c:v>
                </c:pt>
                <c:pt idx="390">
                  <c:v>50.647500000000001</c:v>
                </c:pt>
                <c:pt idx="391">
                  <c:v>50.647500000000001</c:v>
                </c:pt>
                <c:pt idx="392">
                  <c:v>50.647500000000001</c:v>
                </c:pt>
                <c:pt idx="393">
                  <c:v>50.647500000000001</c:v>
                </c:pt>
                <c:pt idx="394">
                  <c:v>50.647500000000001</c:v>
                </c:pt>
                <c:pt idx="395">
                  <c:v>50.664999999999999</c:v>
                </c:pt>
                <c:pt idx="396">
                  <c:v>50.664999999999999</c:v>
                </c:pt>
                <c:pt idx="397">
                  <c:v>50.996499999999997</c:v>
                </c:pt>
                <c:pt idx="398">
                  <c:v>50.996499999999997</c:v>
                </c:pt>
                <c:pt idx="399">
                  <c:v>51.384</c:v>
                </c:pt>
                <c:pt idx="400">
                  <c:v>51.384</c:v>
                </c:pt>
                <c:pt idx="401">
                  <c:v>51.4895</c:v>
                </c:pt>
                <c:pt idx="402">
                  <c:v>51.4895</c:v>
                </c:pt>
                <c:pt idx="403">
                  <c:v>51.560500000000005</c:v>
                </c:pt>
                <c:pt idx="404">
                  <c:v>51.560500000000005</c:v>
                </c:pt>
                <c:pt idx="405">
                  <c:v>51.543000000000006</c:v>
                </c:pt>
                <c:pt idx="406">
                  <c:v>51.543000000000006</c:v>
                </c:pt>
                <c:pt idx="407">
                  <c:v>51.5075</c:v>
                </c:pt>
                <c:pt idx="408">
                  <c:v>51.5075</c:v>
                </c:pt>
                <c:pt idx="409">
                  <c:v>51.525000000000006</c:v>
                </c:pt>
                <c:pt idx="410">
                  <c:v>51.525000000000006</c:v>
                </c:pt>
                <c:pt idx="411">
                  <c:v>51.471999999999994</c:v>
                </c:pt>
                <c:pt idx="412">
                  <c:v>51.471999999999994</c:v>
                </c:pt>
                <c:pt idx="413">
                  <c:v>51.898499999999999</c:v>
                </c:pt>
                <c:pt idx="414">
                  <c:v>51.898499999999999</c:v>
                </c:pt>
                <c:pt idx="415">
                  <c:v>52.221499999999999</c:v>
                </c:pt>
                <c:pt idx="416">
                  <c:v>52.221499999999999</c:v>
                </c:pt>
                <c:pt idx="417">
                  <c:v>52.311499999999995</c:v>
                </c:pt>
                <c:pt idx="418">
                  <c:v>52.311499999999995</c:v>
                </c:pt>
                <c:pt idx="419">
                  <c:v>52.383499999999998</c:v>
                </c:pt>
                <c:pt idx="420">
                  <c:v>52.383499999999998</c:v>
                </c:pt>
                <c:pt idx="421">
                  <c:v>52.4375</c:v>
                </c:pt>
                <c:pt idx="422">
                  <c:v>52.4375</c:v>
                </c:pt>
                <c:pt idx="423">
                  <c:v>52.456000000000003</c:v>
                </c:pt>
                <c:pt idx="424">
                  <c:v>52.456000000000003</c:v>
                </c:pt>
                <c:pt idx="425">
                  <c:v>52.438000000000002</c:v>
                </c:pt>
                <c:pt idx="426">
                  <c:v>52.438000000000002</c:v>
                </c:pt>
                <c:pt idx="427">
                  <c:v>52.492000000000004</c:v>
                </c:pt>
                <c:pt idx="428">
                  <c:v>52.492000000000004</c:v>
                </c:pt>
                <c:pt idx="429">
                  <c:v>53.055999999999997</c:v>
                </c:pt>
                <c:pt idx="430">
                  <c:v>53.055999999999997</c:v>
                </c:pt>
                <c:pt idx="431">
                  <c:v>53.387</c:v>
                </c:pt>
                <c:pt idx="432">
                  <c:v>53.387</c:v>
                </c:pt>
                <c:pt idx="433">
                  <c:v>53.478999999999999</c:v>
                </c:pt>
                <c:pt idx="434">
                  <c:v>53.478999999999999</c:v>
                </c:pt>
                <c:pt idx="435">
                  <c:v>53.478999999999999</c:v>
                </c:pt>
                <c:pt idx="436">
                  <c:v>53.478999999999999</c:v>
                </c:pt>
                <c:pt idx="437">
                  <c:v>53.460500000000003</c:v>
                </c:pt>
                <c:pt idx="438">
                  <c:v>53.460500000000003</c:v>
                </c:pt>
                <c:pt idx="439">
                  <c:v>53.442</c:v>
                </c:pt>
                <c:pt idx="440">
                  <c:v>53.442</c:v>
                </c:pt>
                <c:pt idx="441">
                  <c:v>53.460500000000003</c:v>
                </c:pt>
                <c:pt idx="442">
                  <c:v>53.460500000000003</c:v>
                </c:pt>
                <c:pt idx="443">
                  <c:v>53.627499999999998</c:v>
                </c:pt>
                <c:pt idx="444">
                  <c:v>53.627499999999998</c:v>
                </c:pt>
                <c:pt idx="445">
                  <c:v>54.093499999999999</c:v>
                </c:pt>
                <c:pt idx="446">
                  <c:v>54.093499999999999</c:v>
                </c:pt>
                <c:pt idx="447">
                  <c:v>54.3005</c:v>
                </c:pt>
                <c:pt idx="448">
                  <c:v>54.3005</c:v>
                </c:pt>
                <c:pt idx="449">
                  <c:v>54.338000000000001</c:v>
                </c:pt>
                <c:pt idx="450">
                  <c:v>54.338000000000001</c:v>
                </c:pt>
                <c:pt idx="451">
                  <c:v>54.356999999999999</c:v>
                </c:pt>
                <c:pt idx="452">
                  <c:v>54.356999999999999</c:v>
                </c:pt>
                <c:pt idx="453">
                  <c:v>54.375500000000002</c:v>
                </c:pt>
                <c:pt idx="454">
                  <c:v>54.375500000000002</c:v>
                </c:pt>
                <c:pt idx="455">
                  <c:v>54.375500000000002</c:v>
                </c:pt>
                <c:pt idx="456">
                  <c:v>54.375500000000002</c:v>
                </c:pt>
                <c:pt idx="457">
                  <c:v>54.375500000000002</c:v>
                </c:pt>
                <c:pt idx="458">
                  <c:v>54.375500000000002</c:v>
                </c:pt>
                <c:pt idx="459">
                  <c:v>54.356999999999999</c:v>
                </c:pt>
                <c:pt idx="460">
                  <c:v>54.356999999999999</c:v>
                </c:pt>
                <c:pt idx="461">
                  <c:v>54.337999999999994</c:v>
                </c:pt>
                <c:pt idx="462">
                  <c:v>54.337999999999994</c:v>
                </c:pt>
                <c:pt idx="463">
                  <c:v>54.375500000000002</c:v>
                </c:pt>
                <c:pt idx="464">
                  <c:v>54.375500000000002</c:v>
                </c:pt>
                <c:pt idx="465">
                  <c:v>54.356499999999997</c:v>
                </c:pt>
                <c:pt idx="466">
                  <c:v>54.356499999999997</c:v>
                </c:pt>
                <c:pt idx="467">
                  <c:v>54.394500000000001</c:v>
                </c:pt>
                <c:pt idx="468">
                  <c:v>54.394500000000001</c:v>
                </c:pt>
                <c:pt idx="469">
                  <c:v>54.375500000000002</c:v>
                </c:pt>
                <c:pt idx="470">
                  <c:v>54.375500000000002</c:v>
                </c:pt>
                <c:pt idx="471">
                  <c:v>54.394500000000001</c:v>
                </c:pt>
                <c:pt idx="472">
                  <c:v>54.394500000000001</c:v>
                </c:pt>
                <c:pt idx="473">
                  <c:v>54.375500000000002</c:v>
                </c:pt>
                <c:pt idx="474">
                  <c:v>54.375500000000002</c:v>
                </c:pt>
                <c:pt idx="475">
                  <c:v>54.375500000000002</c:v>
                </c:pt>
                <c:pt idx="476">
                  <c:v>54.375500000000002</c:v>
                </c:pt>
                <c:pt idx="477">
                  <c:v>54.356999999999999</c:v>
                </c:pt>
                <c:pt idx="478">
                  <c:v>54.356999999999999</c:v>
                </c:pt>
                <c:pt idx="479">
                  <c:v>54.375999999999998</c:v>
                </c:pt>
                <c:pt idx="480">
                  <c:v>54.375999999999998</c:v>
                </c:pt>
                <c:pt idx="481">
                  <c:v>54.394499999999994</c:v>
                </c:pt>
                <c:pt idx="482">
                  <c:v>54.394499999999994</c:v>
                </c:pt>
                <c:pt idx="483">
                  <c:v>54.413499999999999</c:v>
                </c:pt>
                <c:pt idx="484">
                  <c:v>54.413499999999999</c:v>
                </c:pt>
                <c:pt idx="485">
                  <c:v>54.394500000000001</c:v>
                </c:pt>
                <c:pt idx="486">
                  <c:v>54.394500000000001</c:v>
                </c:pt>
                <c:pt idx="487">
                  <c:v>54.375500000000002</c:v>
                </c:pt>
                <c:pt idx="488">
                  <c:v>54.375500000000002</c:v>
                </c:pt>
                <c:pt idx="489">
                  <c:v>54.356499999999997</c:v>
                </c:pt>
                <c:pt idx="490">
                  <c:v>54.356499999999997</c:v>
                </c:pt>
                <c:pt idx="491">
                  <c:v>54.356499999999997</c:v>
                </c:pt>
                <c:pt idx="492">
                  <c:v>54.356499999999997</c:v>
                </c:pt>
                <c:pt idx="493">
                  <c:v>54.375500000000002</c:v>
                </c:pt>
                <c:pt idx="494">
                  <c:v>54.375500000000002</c:v>
                </c:pt>
                <c:pt idx="495">
                  <c:v>54.394499999999994</c:v>
                </c:pt>
                <c:pt idx="496">
                  <c:v>54.394499999999994</c:v>
                </c:pt>
                <c:pt idx="497">
                  <c:v>54.356999999999999</c:v>
                </c:pt>
                <c:pt idx="498">
                  <c:v>54.356999999999999</c:v>
                </c:pt>
                <c:pt idx="499">
                  <c:v>54.394499999999994</c:v>
                </c:pt>
                <c:pt idx="500">
                  <c:v>54.394499999999994</c:v>
                </c:pt>
                <c:pt idx="501">
                  <c:v>54.394499999999994</c:v>
                </c:pt>
                <c:pt idx="502">
                  <c:v>54.394499999999994</c:v>
                </c:pt>
                <c:pt idx="503">
                  <c:v>54.375500000000002</c:v>
                </c:pt>
                <c:pt idx="504">
                  <c:v>54.375500000000002</c:v>
                </c:pt>
                <c:pt idx="505">
                  <c:v>54.375999999999998</c:v>
                </c:pt>
                <c:pt idx="506">
                  <c:v>54.375999999999998</c:v>
                </c:pt>
                <c:pt idx="507">
                  <c:v>54.375999999999998</c:v>
                </c:pt>
                <c:pt idx="508">
                  <c:v>54.375999999999998</c:v>
                </c:pt>
                <c:pt idx="509">
                  <c:v>54.338000000000001</c:v>
                </c:pt>
                <c:pt idx="510">
                  <c:v>54.338000000000001</c:v>
                </c:pt>
                <c:pt idx="511">
                  <c:v>54.375999999999998</c:v>
                </c:pt>
                <c:pt idx="512">
                  <c:v>54.375999999999998</c:v>
                </c:pt>
                <c:pt idx="513">
                  <c:v>54.338000000000001</c:v>
                </c:pt>
                <c:pt idx="514">
                  <c:v>54.338000000000001</c:v>
                </c:pt>
                <c:pt idx="515">
                  <c:v>54.338000000000001</c:v>
                </c:pt>
                <c:pt idx="516">
                  <c:v>54.338000000000001</c:v>
                </c:pt>
                <c:pt idx="517">
                  <c:v>54.337999999999994</c:v>
                </c:pt>
                <c:pt idx="518">
                  <c:v>54.337999999999994</c:v>
                </c:pt>
                <c:pt idx="519">
                  <c:v>54.319499999999998</c:v>
                </c:pt>
                <c:pt idx="520">
                  <c:v>54.319499999999998</c:v>
                </c:pt>
                <c:pt idx="521">
                  <c:v>54.319499999999998</c:v>
                </c:pt>
                <c:pt idx="522">
                  <c:v>54.319499999999998</c:v>
                </c:pt>
                <c:pt idx="523">
                  <c:v>51.263500000000001</c:v>
                </c:pt>
                <c:pt idx="524">
                  <c:v>51.263500000000001</c:v>
                </c:pt>
                <c:pt idx="525">
                  <c:v>37.808499999999995</c:v>
                </c:pt>
                <c:pt idx="526">
                  <c:v>37.808499999999995</c:v>
                </c:pt>
                <c:pt idx="527">
                  <c:v>30.9285</c:v>
                </c:pt>
                <c:pt idx="528">
                  <c:v>30.9285</c:v>
                </c:pt>
                <c:pt idx="529">
                  <c:v>28.481499999999997</c:v>
                </c:pt>
                <c:pt idx="530">
                  <c:v>28.481499999999997</c:v>
                </c:pt>
                <c:pt idx="531">
                  <c:v>27.358000000000001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957036</xdr:colOff>
      <xdr:row>1</xdr:row>
      <xdr:rowOff>4535</xdr:rowOff>
    </xdr:from>
    <xdr:to>
      <xdr:col>21</xdr:col>
      <xdr:colOff>73934</xdr:colOff>
      <xdr:row>23</xdr:row>
      <xdr:rowOff>13608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0D397-CBBD-4E5D-93A1-7B0C1DDF0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DBC5B-975C-4AEF-9DBE-F0971CE0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19FA-A6A0-4118-9B00-DC85DFB2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E4A46-6277-489A-9721-79A71905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1198-559C-40DC-A283-F6FDF8DB1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DBA22-DCDF-44D5-BCC7-093E42C0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0B36-56D8-445D-8E6C-C18F407E5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4D7C-A146-470D-B7F2-DEC0C28A3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F35B7-4E1B-4BAC-A458-3AC9F39C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9FAE5-A06E-45C8-AA9D-A5CFF532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segurahernandez2_unl_edu/Documents/UNL/PhD%20Tesis/Methods/Thermolimit/resp_measure_corr_L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s1\OneDrive%20-%20University%20of%20Nebraska-Lincoln\UNL\PhD%20Tesis\Methods\Thermolimit\Thermal_block_trials_4-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test5-5-D343"/>
      <sheetName val="pstest5-2-T33"/>
      <sheetName val="pstest5-7-F217"/>
    </sheetNames>
    <sheetDataSet>
      <sheetData sheetId="0">
        <row r="2">
          <cell r="C2">
            <v>10.382151924846635</v>
          </cell>
        </row>
      </sheetData>
      <sheetData sheetId="1">
        <row r="1">
          <cell r="D1" t="str">
            <v>Temp/°C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rmal_block_trials_4-7"/>
      <sheetName val="Trial 4"/>
      <sheetName val="Trial 5"/>
    </sheetNames>
    <sheetDataSet>
      <sheetData sheetId="0"/>
      <sheetData sheetId="1">
        <row r="1">
          <cell r="E1">
            <v>29.376999999999999</v>
          </cell>
        </row>
        <row r="2">
          <cell r="E2">
            <v>29.376999999999999</v>
          </cell>
        </row>
        <row r="3">
          <cell r="E3">
            <v>29.376999999999999</v>
          </cell>
        </row>
        <row r="4">
          <cell r="E4">
            <v>29.4895</v>
          </cell>
        </row>
        <row r="5">
          <cell r="E5">
            <v>29.4895</v>
          </cell>
        </row>
        <row r="6">
          <cell r="E6">
            <v>29.401499999999999</v>
          </cell>
        </row>
        <row r="7">
          <cell r="E7">
            <v>29.401499999999999</v>
          </cell>
        </row>
        <row r="8">
          <cell r="E8">
            <v>29.364999999999998</v>
          </cell>
        </row>
        <row r="9">
          <cell r="E9">
            <v>29.364999999999998</v>
          </cell>
        </row>
        <row r="10">
          <cell r="E10">
            <v>29.327500000000001</v>
          </cell>
        </row>
        <row r="11">
          <cell r="E11">
            <v>29.327500000000001</v>
          </cell>
        </row>
        <row r="12">
          <cell r="E12">
            <v>29.352499999999999</v>
          </cell>
        </row>
        <row r="13">
          <cell r="E13">
            <v>29.352499999999999</v>
          </cell>
        </row>
        <row r="14">
          <cell r="E14">
            <v>29.426500000000001</v>
          </cell>
        </row>
        <row r="15">
          <cell r="E15">
            <v>29.426500000000001</v>
          </cell>
        </row>
        <row r="16">
          <cell r="E16">
            <v>29.476999999999997</v>
          </cell>
        </row>
        <row r="17">
          <cell r="E17">
            <v>29.476999999999997</v>
          </cell>
        </row>
        <row r="18">
          <cell r="E18">
            <v>29.5275</v>
          </cell>
        </row>
        <row r="19">
          <cell r="E19">
            <v>29.5275</v>
          </cell>
        </row>
        <row r="20">
          <cell r="E20">
            <v>29.5275</v>
          </cell>
        </row>
        <row r="21">
          <cell r="E21">
            <v>29.5275</v>
          </cell>
        </row>
        <row r="22">
          <cell r="E22">
            <v>29.5275</v>
          </cell>
        </row>
        <row r="23">
          <cell r="E23">
            <v>29.5275</v>
          </cell>
        </row>
        <row r="24">
          <cell r="E24">
            <v>29.552500000000002</v>
          </cell>
        </row>
        <row r="25">
          <cell r="E25">
            <v>29.552500000000002</v>
          </cell>
        </row>
        <row r="26">
          <cell r="E26">
            <v>29.564999999999998</v>
          </cell>
        </row>
        <row r="27">
          <cell r="E27">
            <v>29.564999999999998</v>
          </cell>
        </row>
        <row r="28">
          <cell r="E28">
            <v>29.564999999999998</v>
          </cell>
        </row>
        <row r="29">
          <cell r="E29">
            <v>29.564999999999998</v>
          </cell>
        </row>
        <row r="30">
          <cell r="E30">
            <v>29.552500000000002</v>
          </cell>
        </row>
        <row r="31">
          <cell r="E31">
            <v>29.552500000000002</v>
          </cell>
        </row>
        <row r="32">
          <cell r="E32">
            <v>29.54</v>
          </cell>
        </row>
        <row r="33">
          <cell r="E33">
            <v>29.54</v>
          </cell>
        </row>
        <row r="34">
          <cell r="E34">
            <v>29.54</v>
          </cell>
        </row>
        <row r="35">
          <cell r="E35">
            <v>29.54</v>
          </cell>
        </row>
        <row r="36">
          <cell r="E36">
            <v>29.564999999999998</v>
          </cell>
        </row>
        <row r="37">
          <cell r="E37">
            <v>29.564999999999998</v>
          </cell>
        </row>
        <row r="38">
          <cell r="E38">
            <v>29.54</v>
          </cell>
        </row>
        <row r="39">
          <cell r="E39">
            <v>29.54</v>
          </cell>
        </row>
        <row r="40">
          <cell r="E40">
            <v>30.393999999999998</v>
          </cell>
        </row>
        <row r="41">
          <cell r="E41">
            <v>30.393999999999998</v>
          </cell>
        </row>
        <row r="42">
          <cell r="E42">
            <v>31.880499999999998</v>
          </cell>
        </row>
        <row r="43">
          <cell r="E43">
            <v>31.880499999999998</v>
          </cell>
        </row>
        <row r="44">
          <cell r="E44">
            <v>32.137</v>
          </cell>
        </row>
        <row r="45">
          <cell r="E45">
            <v>32.137</v>
          </cell>
        </row>
        <row r="46">
          <cell r="E46">
            <v>31.8935</v>
          </cell>
        </row>
        <row r="47">
          <cell r="E47">
            <v>31.8935</v>
          </cell>
        </row>
        <row r="48">
          <cell r="E48">
            <v>30.950499999999998</v>
          </cell>
        </row>
        <row r="49">
          <cell r="E49">
            <v>30.950499999999998</v>
          </cell>
        </row>
        <row r="50">
          <cell r="E50">
            <v>30.343499999999999</v>
          </cell>
        </row>
        <row r="51">
          <cell r="E51">
            <v>30.343499999999999</v>
          </cell>
        </row>
        <row r="52">
          <cell r="E52">
            <v>30.117000000000001</v>
          </cell>
        </row>
        <row r="53">
          <cell r="E53">
            <v>30.117000000000001</v>
          </cell>
        </row>
        <row r="54">
          <cell r="E54">
            <v>30.066000000000003</v>
          </cell>
        </row>
        <row r="55">
          <cell r="E55">
            <v>30.066000000000003</v>
          </cell>
        </row>
        <row r="56">
          <cell r="E56">
            <v>30.457000000000001</v>
          </cell>
        </row>
        <row r="57">
          <cell r="E57">
            <v>30.457000000000001</v>
          </cell>
        </row>
        <row r="58">
          <cell r="E58">
            <v>30.8995</v>
          </cell>
        </row>
        <row r="59">
          <cell r="E59">
            <v>30.8995</v>
          </cell>
        </row>
        <row r="60">
          <cell r="E60">
            <v>31.102499999999999</v>
          </cell>
        </row>
        <row r="61">
          <cell r="E61">
            <v>31.102499999999999</v>
          </cell>
        </row>
        <row r="62">
          <cell r="E62">
            <v>31.204500000000003</v>
          </cell>
        </row>
        <row r="63">
          <cell r="E63">
            <v>31.204500000000003</v>
          </cell>
        </row>
        <row r="64">
          <cell r="E64">
            <v>31.2425</v>
          </cell>
        </row>
        <row r="65">
          <cell r="E65">
            <v>31.2425</v>
          </cell>
        </row>
        <row r="66">
          <cell r="E66">
            <v>31.255000000000003</v>
          </cell>
        </row>
        <row r="67">
          <cell r="E67">
            <v>31.255000000000003</v>
          </cell>
        </row>
        <row r="68">
          <cell r="E68">
            <v>31.268000000000001</v>
          </cell>
        </row>
        <row r="69">
          <cell r="E69">
            <v>31.268000000000001</v>
          </cell>
        </row>
        <row r="70">
          <cell r="E70">
            <v>31.268000000000001</v>
          </cell>
        </row>
        <row r="71">
          <cell r="E71">
            <v>31.268000000000001</v>
          </cell>
        </row>
        <row r="72">
          <cell r="E72">
            <v>31.689</v>
          </cell>
        </row>
        <row r="73">
          <cell r="E73">
            <v>31.689</v>
          </cell>
        </row>
        <row r="74">
          <cell r="E74">
            <v>32.034499999999994</v>
          </cell>
        </row>
        <row r="75">
          <cell r="E75">
            <v>32.034499999999994</v>
          </cell>
        </row>
        <row r="76">
          <cell r="E76">
            <v>32.124000000000002</v>
          </cell>
        </row>
        <row r="77">
          <cell r="E77">
            <v>32.124000000000002</v>
          </cell>
        </row>
        <row r="78">
          <cell r="E78">
            <v>32.162999999999997</v>
          </cell>
        </row>
        <row r="79">
          <cell r="E79">
            <v>32.162999999999997</v>
          </cell>
        </row>
        <row r="80">
          <cell r="E80">
            <v>32.188000000000002</v>
          </cell>
        </row>
        <row r="81">
          <cell r="E81">
            <v>32.188000000000002</v>
          </cell>
        </row>
        <row r="82">
          <cell r="E82">
            <v>32.188000000000002</v>
          </cell>
        </row>
        <row r="83">
          <cell r="E83">
            <v>32.188000000000002</v>
          </cell>
        </row>
        <row r="84">
          <cell r="E84">
            <v>32.188000000000002</v>
          </cell>
        </row>
        <row r="85">
          <cell r="E85">
            <v>32.188000000000002</v>
          </cell>
        </row>
        <row r="86">
          <cell r="E86">
            <v>32.239999999999995</v>
          </cell>
        </row>
        <row r="87">
          <cell r="E87">
            <v>32.239999999999995</v>
          </cell>
        </row>
        <row r="88">
          <cell r="E88">
            <v>32.691000000000003</v>
          </cell>
        </row>
        <row r="89">
          <cell r="E89">
            <v>32.691000000000003</v>
          </cell>
        </row>
        <row r="90">
          <cell r="E90">
            <v>32.936499999999995</v>
          </cell>
        </row>
        <row r="91">
          <cell r="E91">
            <v>32.936499999999995</v>
          </cell>
        </row>
        <row r="92">
          <cell r="E92">
            <v>33.027500000000003</v>
          </cell>
        </row>
        <row r="93">
          <cell r="E93">
            <v>33.027500000000003</v>
          </cell>
        </row>
        <row r="94">
          <cell r="E94">
            <v>33.0535</v>
          </cell>
        </row>
        <row r="95">
          <cell r="E95">
            <v>33.0535</v>
          </cell>
        </row>
        <row r="96">
          <cell r="E96">
            <v>33.066500000000005</v>
          </cell>
        </row>
        <row r="97">
          <cell r="E97">
            <v>33.066500000000005</v>
          </cell>
        </row>
        <row r="98">
          <cell r="E98">
            <v>33.079500000000003</v>
          </cell>
        </row>
        <row r="99">
          <cell r="E99">
            <v>33.079500000000003</v>
          </cell>
        </row>
        <row r="100">
          <cell r="E100">
            <v>33.066500000000005</v>
          </cell>
        </row>
        <row r="101">
          <cell r="E101">
            <v>33.066500000000005</v>
          </cell>
        </row>
        <row r="102">
          <cell r="E102">
            <v>33.222000000000001</v>
          </cell>
        </row>
        <row r="103">
          <cell r="E103">
            <v>33.222000000000001</v>
          </cell>
        </row>
        <row r="104">
          <cell r="E104">
            <v>33.704499999999996</v>
          </cell>
        </row>
        <row r="105">
          <cell r="E105">
            <v>33.704499999999996</v>
          </cell>
        </row>
        <row r="106">
          <cell r="E106">
            <v>33.914000000000001</v>
          </cell>
        </row>
        <row r="107">
          <cell r="E107">
            <v>33.914000000000001</v>
          </cell>
        </row>
        <row r="108">
          <cell r="E108">
            <v>33.9925</v>
          </cell>
        </row>
        <row r="109">
          <cell r="E109">
            <v>33.9925</v>
          </cell>
        </row>
        <row r="110">
          <cell r="E110">
            <v>34.005499999999998</v>
          </cell>
        </row>
        <row r="111">
          <cell r="E111">
            <v>34.005499999999998</v>
          </cell>
        </row>
        <row r="112">
          <cell r="E112">
            <v>34.005499999999998</v>
          </cell>
        </row>
        <row r="113">
          <cell r="E113">
            <v>34.005499999999998</v>
          </cell>
        </row>
        <row r="114">
          <cell r="E114">
            <v>34.005499999999998</v>
          </cell>
        </row>
        <row r="115">
          <cell r="E115">
            <v>34.005499999999998</v>
          </cell>
        </row>
        <row r="116">
          <cell r="E116">
            <v>34.005499999999998</v>
          </cell>
        </row>
        <row r="117">
          <cell r="E117">
            <v>34.005499999999998</v>
          </cell>
        </row>
        <row r="118">
          <cell r="E118">
            <v>34.281499999999994</v>
          </cell>
        </row>
        <row r="119">
          <cell r="E119">
            <v>34.281499999999994</v>
          </cell>
        </row>
        <row r="120">
          <cell r="E120">
            <v>34.703999999999994</v>
          </cell>
        </row>
        <row r="121">
          <cell r="E121">
            <v>34.703999999999994</v>
          </cell>
        </row>
        <row r="122">
          <cell r="E122">
            <v>34.836500000000001</v>
          </cell>
        </row>
        <row r="123">
          <cell r="E123">
            <v>34.836500000000001</v>
          </cell>
        </row>
        <row r="124">
          <cell r="E124">
            <v>34.902999999999999</v>
          </cell>
        </row>
        <row r="125">
          <cell r="E125">
            <v>34.902999999999999</v>
          </cell>
        </row>
        <row r="126">
          <cell r="E126">
            <v>34.955500000000001</v>
          </cell>
        </row>
        <row r="127">
          <cell r="E127">
            <v>34.955500000000001</v>
          </cell>
        </row>
        <row r="128">
          <cell r="E128">
            <v>34.9955</v>
          </cell>
        </row>
        <row r="129">
          <cell r="E129">
            <v>34.9955</v>
          </cell>
        </row>
        <row r="130">
          <cell r="E130">
            <v>35.009</v>
          </cell>
        </row>
        <row r="131">
          <cell r="E131">
            <v>35.009</v>
          </cell>
        </row>
        <row r="132">
          <cell r="E132">
            <v>35.021999999999998</v>
          </cell>
        </row>
        <row r="133">
          <cell r="E133">
            <v>35.021999999999998</v>
          </cell>
        </row>
        <row r="134">
          <cell r="E134">
            <v>35.382000000000005</v>
          </cell>
        </row>
        <row r="135">
          <cell r="E135">
            <v>35.382000000000005</v>
          </cell>
        </row>
        <row r="136">
          <cell r="E136">
            <v>35.689</v>
          </cell>
        </row>
        <row r="137">
          <cell r="E137">
            <v>35.689</v>
          </cell>
        </row>
        <row r="138">
          <cell r="E138">
            <v>35.783500000000004</v>
          </cell>
        </row>
        <row r="139">
          <cell r="E139">
            <v>35.783500000000004</v>
          </cell>
        </row>
        <row r="140">
          <cell r="E140">
            <v>35.81</v>
          </cell>
        </row>
        <row r="141">
          <cell r="E141">
            <v>35.81</v>
          </cell>
        </row>
        <row r="142">
          <cell r="E142">
            <v>35.81</v>
          </cell>
        </row>
        <row r="143">
          <cell r="E143">
            <v>35.81</v>
          </cell>
        </row>
        <row r="144">
          <cell r="E144">
            <v>35.823499999999996</v>
          </cell>
        </row>
        <row r="145">
          <cell r="E145">
            <v>35.823499999999996</v>
          </cell>
        </row>
        <row r="146">
          <cell r="E146">
            <v>35.850499999999997</v>
          </cell>
        </row>
        <row r="147">
          <cell r="E147">
            <v>35.850499999999997</v>
          </cell>
        </row>
        <row r="148">
          <cell r="E148">
            <v>35.891000000000005</v>
          </cell>
        </row>
        <row r="149">
          <cell r="E149">
            <v>35.891000000000005</v>
          </cell>
        </row>
        <row r="150">
          <cell r="E150">
            <v>36.349000000000004</v>
          </cell>
        </row>
        <row r="151">
          <cell r="E151">
            <v>36.349000000000004</v>
          </cell>
        </row>
        <row r="152">
          <cell r="E152">
            <v>36.634</v>
          </cell>
        </row>
        <row r="153">
          <cell r="E153">
            <v>36.634</v>
          </cell>
        </row>
        <row r="154">
          <cell r="E154">
            <v>36.715000000000003</v>
          </cell>
        </row>
        <row r="155">
          <cell r="E155">
            <v>36.715000000000003</v>
          </cell>
        </row>
        <row r="156">
          <cell r="E156">
            <v>36.728499999999997</v>
          </cell>
        </row>
        <row r="157">
          <cell r="E157">
            <v>36.728499999999997</v>
          </cell>
        </row>
        <row r="158">
          <cell r="E158">
            <v>36.81</v>
          </cell>
        </row>
        <row r="159">
          <cell r="E159">
            <v>36.81</v>
          </cell>
        </row>
        <row r="160">
          <cell r="E160">
            <v>36.8645</v>
          </cell>
        </row>
        <row r="161">
          <cell r="E161">
            <v>36.8645</v>
          </cell>
        </row>
        <row r="162">
          <cell r="E162">
            <v>36.878</v>
          </cell>
        </row>
        <row r="163">
          <cell r="E163">
            <v>36.878</v>
          </cell>
        </row>
        <row r="164">
          <cell r="E164">
            <v>37.014499999999998</v>
          </cell>
        </row>
        <row r="165">
          <cell r="E165">
            <v>37.014499999999998</v>
          </cell>
        </row>
        <row r="166">
          <cell r="E166">
            <v>37.576500000000003</v>
          </cell>
        </row>
        <row r="167">
          <cell r="E167">
            <v>37.576500000000003</v>
          </cell>
        </row>
        <row r="168">
          <cell r="E168">
            <v>37.755499999999998</v>
          </cell>
        </row>
        <row r="169">
          <cell r="E169">
            <v>37.755499999999998</v>
          </cell>
        </row>
        <row r="170">
          <cell r="E170">
            <v>37.810500000000005</v>
          </cell>
        </row>
        <row r="171">
          <cell r="E171">
            <v>37.810500000000005</v>
          </cell>
        </row>
        <row r="172">
          <cell r="E172">
            <v>37.796999999999997</v>
          </cell>
        </row>
        <row r="173">
          <cell r="E173">
            <v>37.796999999999997</v>
          </cell>
        </row>
        <row r="174">
          <cell r="E174">
            <v>37.811</v>
          </cell>
        </row>
        <row r="175">
          <cell r="E175">
            <v>37.811</v>
          </cell>
        </row>
        <row r="176">
          <cell r="E176">
            <v>37.796999999999997</v>
          </cell>
        </row>
        <row r="177">
          <cell r="E177">
            <v>37.796999999999997</v>
          </cell>
        </row>
        <row r="178">
          <cell r="E178">
            <v>37.838499999999996</v>
          </cell>
        </row>
        <row r="179">
          <cell r="E179">
            <v>37.838499999999996</v>
          </cell>
        </row>
        <row r="180">
          <cell r="E180">
            <v>38.045999999999999</v>
          </cell>
        </row>
        <row r="181">
          <cell r="E181">
            <v>38.045999999999999</v>
          </cell>
        </row>
        <row r="182">
          <cell r="E182">
            <v>38.531999999999996</v>
          </cell>
        </row>
        <row r="183">
          <cell r="E183">
            <v>38.531999999999996</v>
          </cell>
        </row>
        <row r="184">
          <cell r="E184">
            <v>38.686</v>
          </cell>
        </row>
        <row r="185">
          <cell r="E185">
            <v>38.686</v>
          </cell>
        </row>
        <row r="186">
          <cell r="E186">
            <v>38.671999999999997</v>
          </cell>
        </row>
        <row r="187">
          <cell r="E187">
            <v>38.671999999999997</v>
          </cell>
        </row>
        <row r="188">
          <cell r="E188">
            <v>38.686</v>
          </cell>
        </row>
        <row r="189">
          <cell r="E189">
            <v>38.686</v>
          </cell>
        </row>
        <row r="190">
          <cell r="E190">
            <v>38.713999999999999</v>
          </cell>
        </row>
        <row r="191">
          <cell r="E191">
            <v>38.713999999999999</v>
          </cell>
        </row>
        <row r="192">
          <cell r="E192">
            <v>38.671999999999997</v>
          </cell>
        </row>
        <row r="193">
          <cell r="E193">
            <v>38.671999999999997</v>
          </cell>
        </row>
        <row r="194">
          <cell r="E194">
            <v>38.686</v>
          </cell>
        </row>
        <row r="195">
          <cell r="E195">
            <v>38.686</v>
          </cell>
        </row>
        <row r="196">
          <cell r="E196">
            <v>39.022000000000006</v>
          </cell>
        </row>
        <row r="197">
          <cell r="E197">
            <v>39.022000000000006</v>
          </cell>
        </row>
        <row r="198">
          <cell r="E198">
            <v>39.445499999999996</v>
          </cell>
        </row>
        <row r="199">
          <cell r="E199">
            <v>39.445499999999996</v>
          </cell>
        </row>
        <row r="200">
          <cell r="E200">
            <v>39.587000000000003</v>
          </cell>
        </row>
        <row r="201">
          <cell r="E201">
            <v>39.587000000000003</v>
          </cell>
        </row>
        <row r="202">
          <cell r="E202">
            <v>39.643500000000003</v>
          </cell>
        </row>
        <row r="203">
          <cell r="E203">
            <v>39.643500000000003</v>
          </cell>
        </row>
        <row r="204">
          <cell r="E204">
            <v>39.6295</v>
          </cell>
        </row>
        <row r="205">
          <cell r="E205">
            <v>39.6295</v>
          </cell>
        </row>
        <row r="206">
          <cell r="E206">
            <v>39.6295</v>
          </cell>
        </row>
        <row r="207">
          <cell r="E207">
            <v>39.6295</v>
          </cell>
        </row>
        <row r="208">
          <cell r="E208">
            <v>39.615499999999997</v>
          </cell>
        </row>
        <row r="209">
          <cell r="E209">
            <v>39.615499999999997</v>
          </cell>
        </row>
        <row r="210">
          <cell r="E210">
            <v>39.615499999999997</v>
          </cell>
        </row>
        <row r="211">
          <cell r="E211">
            <v>39.615499999999997</v>
          </cell>
        </row>
        <row r="212">
          <cell r="E212">
            <v>40.099499999999999</v>
          </cell>
        </row>
        <row r="213">
          <cell r="E213">
            <v>40.099499999999999</v>
          </cell>
        </row>
        <row r="214">
          <cell r="E214">
            <v>40.501000000000005</v>
          </cell>
        </row>
        <row r="215">
          <cell r="E215">
            <v>40.501000000000005</v>
          </cell>
        </row>
        <row r="216">
          <cell r="E216">
            <v>40.602000000000004</v>
          </cell>
        </row>
        <row r="217">
          <cell r="E217">
            <v>40.602000000000004</v>
          </cell>
        </row>
        <row r="218">
          <cell r="E218">
            <v>40.659500000000001</v>
          </cell>
        </row>
        <row r="219">
          <cell r="E219">
            <v>40.659500000000001</v>
          </cell>
        </row>
        <row r="220">
          <cell r="E220">
            <v>40.659500000000001</v>
          </cell>
        </row>
        <row r="221">
          <cell r="E221">
            <v>40.659500000000001</v>
          </cell>
        </row>
        <row r="222">
          <cell r="E222">
            <v>40.703000000000003</v>
          </cell>
        </row>
        <row r="223">
          <cell r="E223">
            <v>40.703000000000003</v>
          </cell>
        </row>
        <row r="224">
          <cell r="E224">
            <v>40.688500000000005</v>
          </cell>
        </row>
        <row r="225">
          <cell r="E225">
            <v>40.688500000000005</v>
          </cell>
        </row>
        <row r="226">
          <cell r="E226">
            <v>40.760999999999996</v>
          </cell>
        </row>
        <row r="227">
          <cell r="E227">
            <v>40.760999999999996</v>
          </cell>
        </row>
        <row r="228">
          <cell r="E228">
            <v>41.254000000000005</v>
          </cell>
        </row>
        <row r="229">
          <cell r="E229">
            <v>41.254000000000005</v>
          </cell>
        </row>
        <row r="230">
          <cell r="E230">
            <v>41.487499999999997</v>
          </cell>
        </row>
        <row r="231">
          <cell r="E231">
            <v>41.487499999999997</v>
          </cell>
        </row>
        <row r="232">
          <cell r="E232">
            <v>41.560499999999998</v>
          </cell>
        </row>
        <row r="233">
          <cell r="E233">
            <v>41.560499999999998</v>
          </cell>
        </row>
        <row r="234">
          <cell r="E234">
            <v>41.604500000000002</v>
          </cell>
        </row>
        <row r="235">
          <cell r="E235">
            <v>41.604500000000002</v>
          </cell>
        </row>
        <row r="236">
          <cell r="E236">
            <v>41.560499999999998</v>
          </cell>
        </row>
        <row r="237">
          <cell r="E237">
            <v>41.560499999999998</v>
          </cell>
        </row>
        <row r="238">
          <cell r="E238">
            <v>41.560499999999998</v>
          </cell>
        </row>
        <row r="239">
          <cell r="E239">
            <v>41.560499999999998</v>
          </cell>
        </row>
        <row r="240">
          <cell r="E240">
            <v>41.560499999999998</v>
          </cell>
        </row>
        <row r="241">
          <cell r="E241">
            <v>41.560499999999998</v>
          </cell>
        </row>
        <row r="242">
          <cell r="E242">
            <v>41.722000000000001</v>
          </cell>
        </row>
        <row r="243">
          <cell r="E243">
            <v>41.722000000000001</v>
          </cell>
        </row>
        <row r="244">
          <cell r="E244">
            <v>42.207999999999998</v>
          </cell>
        </row>
        <row r="245">
          <cell r="E245">
            <v>42.207999999999998</v>
          </cell>
        </row>
        <row r="246">
          <cell r="E246">
            <v>42.385999999999996</v>
          </cell>
        </row>
        <row r="247">
          <cell r="E247">
            <v>42.385999999999996</v>
          </cell>
        </row>
        <row r="248">
          <cell r="E248">
            <v>42.415999999999997</v>
          </cell>
        </row>
        <row r="249">
          <cell r="E249">
            <v>42.415999999999997</v>
          </cell>
        </row>
        <row r="250">
          <cell r="E250">
            <v>42.415999999999997</v>
          </cell>
        </row>
        <row r="251">
          <cell r="E251">
            <v>42.415999999999997</v>
          </cell>
        </row>
        <row r="252">
          <cell r="E252">
            <v>42.46</v>
          </cell>
        </row>
        <row r="253">
          <cell r="E253">
            <v>42.46</v>
          </cell>
        </row>
        <row r="254">
          <cell r="E254">
            <v>42.475000000000001</v>
          </cell>
        </row>
        <row r="255">
          <cell r="E255">
            <v>42.475000000000001</v>
          </cell>
        </row>
        <row r="256">
          <cell r="E256">
            <v>42.460499999999996</v>
          </cell>
        </row>
        <row r="257">
          <cell r="E257">
            <v>42.460499999999996</v>
          </cell>
        </row>
        <row r="258">
          <cell r="E258">
            <v>42.758499999999998</v>
          </cell>
        </row>
        <row r="259">
          <cell r="E259">
            <v>42.758499999999998</v>
          </cell>
        </row>
        <row r="260">
          <cell r="E260">
            <v>43.208500000000001</v>
          </cell>
        </row>
        <row r="261">
          <cell r="E261">
            <v>43.208500000000001</v>
          </cell>
        </row>
        <row r="262">
          <cell r="E262">
            <v>43.314</v>
          </cell>
        </row>
        <row r="263">
          <cell r="E263">
            <v>43.314</v>
          </cell>
        </row>
        <row r="264">
          <cell r="E264">
            <v>43.344000000000001</v>
          </cell>
        </row>
        <row r="265">
          <cell r="E265">
            <v>43.344000000000001</v>
          </cell>
        </row>
        <row r="266">
          <cell r="E266">
            <v>43.358999999999995</v>
          </cell>
        </row>
        <row r="267">
          <cell r="E267">
            <v>43.358999999999995</v>
          </cell>
        </row>
        <row r="268">
          <cell r="E268">
            <v>43.358999999999995</v>
          </cell>
        </row>
        <row r="269">
          <cell r="E269">
            <v>43.358999999999995</v>
          </cell>
        </row>
        <row r="270">
          <cell r="E270">
            <v>43.358999999999995</v>
          </cell>
        </row>
        <row r="271">
          <cell r="E271">
            <v>43.358999999999995</v>
          </cell>
        </row>
        <row r="272">
          <cell r="E272">
            <v>43.344000000000001</v>
          </cell>
        </row>
        <row r="273">
          <cell r="E273">
            <v>43.344000000000001</v>
          </cell>
        </row>
        <row r="274">
          <cell r="E274">
            <v>43.798999999999999</v>
          </cell>
        </row>
        <row r="275">
          <cell r="E275">
            <v>43.798999999999999</v>
          </cell>
        </row>
        <row r="276">
          <cell r="E276">
            <v>44.134500000000003</v>
          </cell>
        </row>
        <row r="277">
          <cell r="E277">
            <v>44.134500000000003</v>
          </cell>
        </row>
        <row r="278">
          <cell r="E278">
            <v>44.210999999999999</v>
          </cell>
        </row>
        <row r="279">
          <cell r="E279">
            <v>44.210999999999999</v>
          </cell>
        </row>
        <row r="280">
          <cell r="E280">
            <v>44.242000000000004</v>
          </cell>
        </row>
        <row r="281">
          <cell r="E281">
            <v>44.242000000000004</v>
          </cell>
        </row>
        <row r="282">
          <cell r="E282">
            <v>44.272999999999996</v>
          </cell>
        </row>
        <row r="283">
          <cell r="E283">
            <v>44.272999999999996</v>
          </cell>
        </row>
        <row r="284">
          <cell r="E284">
            <v>44.2575</v>
          </cell>
        </row>
        <row r="285">
          <cell r="E285">
            <v>44.2575</v>
          </cell>
        </row>
        <row r="286">
          <cell r="E286">
            <v>44.272999999999996</v>
          </cell>
        </row>
        <row r="287">
          <cell r="E287">
            <v>44.272999999999996</v>
          </cell>
        </row>
        <row r="288">
          <cell r="E288">
            <v>44.349000000000004</v>
          </cell>
        </row>
        <row r="289">
          <cell r="E289">
            <v>44.349000000000004</v>
          </cell>
        </row>
        <row r="290">
          <cell r="E290">
            <v>44.827500000000001</v>
          </cell>
        </row>
        <row r="291">
          <cell r="E291">
            <v>44.827500000000001</v>
          </cell>
        </row>
        <row r="292">
          <cell r="E292">
            <v>45.092500000000001</v>
          </cell>
        </row>
        <row r="293">
          <cell r="E293">
            <v>45.092500000000001</v>
          </cell>
        </row>
        <row r="294">
          <cell r="E294">
            <v>45.154499999999999</v>
          </cell>
        </row>
        <row r="295">
          <cell r="E295">
            <v>45.154499999999999</v>
          </cell>
        </row>
        <row r="296">
          <cell r="E296">
            <v>45.154499999999999</v>
          </cell>
        </row>
        <row r="297">
          <cell r="E297">
            <v>45.154499999999999</v>
          </cell>
        </row>
        <row r="298">
          <cell r="E298">
            <v>45.17</v>
          </cell>
        </row>
        <row r="299">
          <cell r="E299">
            <v>45.17</v>
          </cell>
        </row>
        <row r="300">
          <cell r="E300">
            <v>45.17</v>
          </cell>
        </row>
        <row r="301">
          <cell r="E301">
            <v>45.17</v>
          </cell>
        </row>
        <row r="302">
          <cell r="E302">
            <v>45.170500000000004</v>
          </cell>
        </row>
        <row r="303">
          <cell r="E303">
            <v>45.170500000000004</v>
          </cell>
        </row>
        <row r="304">
          <cell r="E304">
            <v>45.311</v>
          </cell>
        </row>
        <row r="305">
          <cell r="E305">
            <v>45.311</v>
          </cell>
        </row>
        <row r="306">
          <cell r="E306">
            <v>45.829499999999996</v>
          </cell>
        </row>
        <row r="307">
          <cell r="E307">
            <v>45.829499999999996</v>
          </cell>
        </row>
        <row r="308">
          <cell r="E308">
            <v>46.019500000000001</v>
          </cell>
        </row>
        <row r="309">
          <cell r="E309">
            <v>46.019500000000001</v>
          </cell>
        </row>
        <row r="310">
          <cell r="E310">
            <v>46.067</v>
          </cell>
        </row>
        <row r="311">
          <cell r="E311">
            <v>46.067</v>
          </cell>
        </row>
        <row r="312">
          <cell r="E312">
            <v>46.082999999999998</v>
          </cell>
        </row>
        <row r="313">
          <cell r="E313">
            <v>46.082999999999998</v>
          </cell>
        </row>
        <row r="314">
          <cell r="E314">
            <v>46.082999999999998</v>
          </cell>
        </row>
        <row r="315">
          <cell r="E315">
            <v>46.082999999999998</v>
          </cell>
        </row>
        <row r="316">
          <cell r="E316">
            <v>46.082999999999998</v>
          </cell>
        </row>
        <row r="317">
          <cell r="E317">
            <v>46.082999999999998</v>
          </cell>
        </row>
        <row r="318">
          <cell r="E318">
            <v>46.082999999999998</v>
          </cell>
        </row>
        <row r="319">
          <cell r="E319">
            <v>46.082999999999998</v>
          </cell>
        </row>
        <row r="320">
          <cell r="E320">
            <v>46.3215</v>
          </cell>
        </row>
        <row r="321">
          <cell r="E321">
            <v>46.3215</v>
          </cell>
        </row>
        <row r="322">
          <cell r="E322">
            <v>46.753500000000003</v>
          </cell>
        </row>
        <row r="323">
          <cell r="E323">
            <v>46.753500000000003</v>
          </cell>
        </row>
        <row r="324">
          <cell r="E324">
            <v>46.899000000000001</v>
          </cell>
        </row>
        <row r="325">
          <cell r="E325">
            <v>46.899000000000001</v>
          </cell>
        </row>
        <row r="326">
          <cell r="E326">
            <v>46.963000000000001</v>
          </cell>
        </row>
        <row r="327">
          <cell r="E327">
            <v>46.963000000000001</v>
          </cell>
        </row>
        <row r="328">
          <cell r="E328">
            <v>46.947000000000003</v>
          </cell>
        </row>
        <row r="329">
          <cell r="E329">
            <v>46.947000000000003</v>
          </cell>
        </row>
        <row r="330">
          <cell r="E330">
            <v>46.963499999999996</v>
          </cell>
        </row>
        <row r="331">
          <cell r="E331">
            <v>46.963499999999996</v>
          </cell>
        </row>
        <row r="332">
          <cell r="E332">
            <v>46.963499999999996</v>
          </cell>
        </row>
        <row r="333">
          <cell r="E333">
            <v>46.963499999999996</v>
          </cell>
        </row>
        <row r="334">
          <cell r="E334">
            <v>46.930999999999997</v>
          </cell>
        </row>
        <row r="335">
          <cell r="E335">
            <v>46.930999999999997</v>
          </cell>
        </row>
        <row r="336">
          <cell r="E336">
            <v>47.286999999999999</v>
          </cell>
        </row>
        <row r="337">
          <cell r="E337">
            <v>47.286999999999999</v>
          </cell>
        </row>
        <row r="338">
          <cell r="E338">
            <v>47.710999999999999</v>
          </cell>
        </row>
        <row r="339">
          <cell r="E339">
            <v>47.710999999999999</v>
          </cell>
        </row>
        <row r="340">
          <cell r="E340">
            <v>47.825999999999993</v>
          </cell>
        </row>
        <row r="341">
          <cell r="E341">
            <v>47.825999999999993</v>
          </cell>
        </row>
        <row r="342">
          <cell r="E342">
            <v>47.891999999999996</v>
          </cell>
        </row>
        <row r="343">
          <cell r="E343">
            <v>47.891999999999996</v>
          </cell>
        </row>
        <row r="344">
          <cell r="E344">
            <v>47.858999999999995</v>
          </cell>
        </row>
        <row r="345">
          <cell r="E345">
            <v>47.858999999999995</v>
          </cell>
        </row>
        <row r="346">
          <cell r="E346">
            <v>47.875500000000002</v>
          </cell>
        </row>
        <row r="347">
          <cell r="E347">
            <v>47.875500000000002</v>
          </cell>
        </row>
        <row r="348">
          <cell r="E348">
            <v>47.858999999999995</v>
          </cell>
        </row>
        <row r="349">
          <cell r="E349">
            <v>47.858999999999995</v>
          </cell>
        </row>
        <row r="350">
          <cell r="E350">
            <v>47.908500000000004</v>
          </cell>
        </row>
        <row r="351">
          <cell r="E351">
            <v>47.908500000000004</v>
          </cell>
        </row>
        <row r="352">
          <cell r="E352">
            <v>48.4375</v>
          </cell>
        </row>
        <row r="353">
          <cell r="E353">
            <v>48.4375</v>
          </cell>
        </row>
        <row r="354">
          <cell r="E354">
            <v>48.737499999999997</v>
          </cell>
        </row>
        <row r="355">
          <cell r="E355">
            <v>48.737499999999997</v>
          </cell>
        </row>
        <row r="356">
          <cell r="E356">
            <v>48.820999999999998</v>
          </cell>
        </row>
        <row r="357">
          <cell r="E357">
            <v>48.820999999999998</v>
          </cell>
        </row>
        <row r="358">
          <cell r="E358">
            <v>48.855000000000004</v>
          </cell>
        </row>
        <row r="359">
          <cell r="E359">
            <v>48.855000000000004</v>
          </cell>
        </row>
        <row r="360">
          <cell r="E360">
            <v>48.820999999999998</v>
          </cell>
        </row>
        <row r="361">
          <cell r="E361">
            <v>48.820999999999998</v>
          </cell>
        </row>
        <row r="362">
          <cell r="E362">
            <v>48.804500000000004</v>
          </cell>
        </row>
        <row r="363">
          <cell r="E363">
            <v>48.804500000000004</v>
          </cell>
        </row>
        <row r="364">
          <cell r="E364">
            <v>48.804500000000004</v>
          </cell>
        </row>
        <row r="365">
          <cell r="E365">
            <v>48.804500000000004</v>
          </cell>
        </row>
        <row r="366">
          <cell r="E366">
            <v>48.921999999999997</v>
          </cell>
        </row>
        <row r="367">
          <cell r="E367">
            <v>48.921999999999997</v>
          </cell>
        </row>
        <row r="368">
          <cell r="E368">
            <v>49.445</v>
          </cell>
        </row>
        <row r="369">
          <cell r="E369">
            <v>49.445</v>
          </cell>
        </row>
        <row r="370">
          <cell r="E370">
            <v>49.683499999999995</v>
          </cell>
        </row>
        <row r="371">
          <cell r="E371">
            <v>49.683499999999995</v>
          </cell>
        </row>
        <row r="372">
          <cell r="E372">
            <v>49.734499999999997</v>
          </cell>
        </row>
        <row r="373">
          <cell r="E373">
            <v>49.734499999999997</v>
          </cell>
        </row>
        <row r="374">
          <cell r="E374">
            <v>49.7515</v>
          </cell>
        </row>
        <row r="375">
          <cell r="E375">
            <v>49.7515</v>
          </cell>
        </row>
        <row r="376">
          <cell r="E376">
            <v>49.734499999999997</v>
          </cell>
        </row>
        <row r="377">
          <cell r="E377">
            <v>49.734499999999997</v>
          </cell>
        </row>
        <row r="378">
          <cell r="E378">
            <v>49.768500000000003</v>
          </cell>
        </row>
        <row r="379">
          <cell r="E379">
            <v>49.768500000000003</v>
          </cell>
        </row>
        <row r="380">
          <cell r="E380">
            <v>49.768500000000003</v>
          </cell>
        </row>
        <row r="381">
          <cell r="E381">
            <v>49.768500000000003</v>
          </cell>
        </row>
        <row r="382">
          <cell r="E382">
            <v>49.922499999999999</v>
          </cell>
        </row>
        <row r="383">
          <cell r="E383">
            <v>49.922499999999999</v>
          </cell>
        </row>
        <row r="384">
          <cell r="E384">
            <v>50.421999999999997</v>
          </cell>
        </row>
        <row r="385">
          <cell r="E385">
            <v>50.421999999999997</v>
          </cell>
        </row>
        <row r="386">
          <cell r="E386">
            <v>50.578000000000003</v>
          </cell>
        </row>
        <row r="387">
          <cell r="E387">
            <v>50.578000000000003</v>
          </cell>
        </row>
        <row r="388">
          <cell r="E388">
            <v>50.612499999999997</v>
          </cell>
        </row>
        <row r="389">
          <cell r="E389">
            <v>50.612499999999997</v>
          </cell>
        </row>
        <row r="390">
          <cell r="E390">
            <v>50.647500000000001</v>
          </cell>
        </row>
        <row r="391">
          <cell r="E391">
            <v>50.647500000000001</v>
          </cell>
        </row>
        <row r="392">
          <cell r="E392">
            <v>50.647500000000001</v>
          </cell>
        </row>
        <row r="393">
          <cell r="E393">
            <v>50.647500000000001</v>
          </cell>
        </row>
        <row r="394">
          <cell r="E394">
            <v>50.647500000000001</v>
          </cell>
        </row>
        <row r="395">
          <cell r="E395">
            <v>50.647500000000001</v>
          </cell>
        </row>
        <row r="396">
          <cell r="E396">
            <v>50.664999999999999</v>
          </cell>
        </row>
        <row r="397">
          <cell r="E397">
            <v>50.664999999999999</v>
          </cell>
        </row>
        <row r="398">
          <cell r="E398">
            <v>50.996499999999997</v>
          </cell>
        </row>
        <row r="399">
          <cell r="E399">
            <v>50.996499999999997</v>
          </cell>
        </row>
        <row r="400">
          <cell r="E400">
            <v>51.384</v>
          </cell>
        </row>
        <row r="401">
          <cell r="E401">
            <v>51.384</v>
          </cell>
        </row>
        <row r="402">
          <cell r="E402">
            <v>51.4895</v>
          </cell>
        </row>
        <row r="403">
          <cell r="E403">
            <v>51.4895</v>
          </cell>
        </row>
        <row r="404">
          <cell r="E404">
            <v>51.560500000000005</v>
          </cell>
        </row>
        <row r="405">
          <cell r="E405">
            <v>51.560500000000005</v>
          </cell>
        </row>
        <row r="406">
          <cell r="E406">
            <v>51.543000000000006</v>
          </cell>
        </row>
        <row r="407">
          <cell r="E407">
            <v>51.543000000000006</v>
          </cell>
        </row>
        <row r="408">
          <cell r="E408">
            <v>51.5075</v>
          </cell>
        </row>
        <row r="409">
          <cell r="E409">
            <v>51.5075</v>
          </cell>
        </row>
        <row r="410">
          <cell r="E410">
            <v>51.525000000000006</v>
          </cell>
        </row>
        <row r="411">
          <cell r="E411">
            <v>51.525000000000006</v>
          </cell>
        </row>
        <row r="412">
          <cell r="E412">
            <v>51.471999999999994</v>
          </cell>
        </row>
        <row r="413">
          <cell r="E413">
            <v>51.471999999999994</v>
          </cell>
        </row>
        <row r="414">
          <cell r="E414">
            <v>51.898499999999999</v>
          </cell>
        </row>
        <row r="415">
          <cell r="E415">
            <v>51.898499999999999</v>
          </cell>
        </row>
        <row r="416">
          <cell r="E416">
            <v>52.221499999999999</v>
          </cell>
        </row>
        <row r="417">
          <cell r="E417">
            <v>52.221499999999999</v>
          </cell>
        </row>
        <row r="418">
          <cell r="E418">
            <v>52.311499999999995</v>
          </cell>
        </row>
        <row r="419">
          <cell r="E419">
            <v>52.311499999999995</v>
          </cell>
        </row>
        <row r="420">
          <cell r="E420">
            <v>52.383499999999998</v>
          </cell>
        </row>
        <row r="421">
          <cell r="E421">
            <v>52.383499999999998</v>
          </cell>
        </row>
        <row r="422">
          <cell r="E422">
            <v>52.4375</v>
          </cell>
        </row>
        <row r="423">
          <cell r="E423">
            <v>52.4375</v>
          </cell>
        </row>
        <row r="424">
          <cell r="E424">
            <v>52.456000000000003</v>
          </cell>
        </row>
        <row r="425">
          <cell r="E425">
            <v>52.456000000000003</v>
          </cell>
        </row>
        <row r="426">
          <cell r="E426">
            <v>52.438000000000002</v>
          </cell>
        </row>
        <row r="427">
          <cell r="E427">
            <v>52.438000000000002</v>
          </cell>
        </row>
        <row r="428">
          <cell r="E428">
            <v>52.492000000000004</v>
          </cell>
        </row>
        <row r="429">
          <cell r="E429">
            <v>52.492000000000004</v>
          </cell>
        </row>
        <row r="430">
          <cell r="E430">
            <v>53.055999999999997</v>
          </cell>
        </row>
        <row r="431">
          <cell r="E431">
            <v>53.055999999999997</v>
          </cell>
        </row>
        <row r="432">
          <cell r="E432">
            <v>53.387</v>
          </cell>
        </row>
        <row r="433">
          <cell r="E433">
            <v>53.387</v>
          </cell>
        </row>
        <row r="434">
          <cell r="E434">
            <v>53.478999999999999</v>
          </cell>
        </row>
        <row r="435">
          <cell r="E435">
            <v>53.478999999999999</v>
          </cell>
        </row>
        <row r="436">
          <cell r="E436">
            <v>53.478999999999999</v>
          </cell>
        </row>
        <row r="437">
          <cell r="E437">
            <v>53.478999999999999</v>
          </cell>
        </row>
        <row r="438">
          <cell r="E438">
            <v>53.460500000000003</v>
          </cell>
        </row>
        <row r="439">
          <cell r="E439">
            <v>53.460500000000003</v>
          </cell>
        </row>
        <row r="440">
          <cell r="E440">
            <v>53.442</v>
          </cell>
        </row>
        <row r="441">
          <cell r="E441">
            <v>53.442</v>
          </cell>
        </row>
        <row r="442">
          <cell r="E442">
            <v>53.460500000000003</v>
          </cell>
        </row>
        <row r="443">
          <cell r="E443">
            <v>53.460500000000003</v>
          </cell>
        </row>
        <row r="444">
          <cell r="E444">
            <v>53.627499999999998</v>
          </cell>
        </row>
        <row r="445">
          <cell r="E445">
            <v>53.627499999999998</v>
          </cell>
        </row>
        <row r="446">
          <cell r="E446">
            <v>54.093499999999999</v>
          </cell>
        </row>
        <row r="447">
          <cell r="E447">
            <v>54.093499999999999</v>
          </cell>
        </row>
        <row r="448">
          <cell r="E448">
            <v>54.3005</v>
          </cell>
        </row>
        <row r="449">
          <cell r="E449">
            <v>54.3005</v>
          </cell>
        </row>
        <row r="450">
          <cell r="E450">
            <v>54.338000000000001</v>
          </cell>
        </row>
        <row r="451">
          <cell r="E451">
            <v>54.338000000000001</v>
          </cell>
        </row>
        <row r="452">
          <cell r="E452">
            <v>54.356999999999999</v>
          </cell>
        </row>
        <row r="453">
          <cell r="E453">
            <v>54.356999999999999</v>
          </cell>
        </row>
        <row r="454">
          <cell r="E454">
            <v>54.375500000000002</v>
          </cell>
        </row>
        <row r="455">
          <cell r="E455">
            <v>54.375500000000002</v>
          </cell>
        </row>
        <row r="456">
          <cell r="E456">
            <v>54.375500000000002</v>
          </cell>
        </row>
        <row r="457">
          <cell r="E457">
            <v>54.375500000000002</v>
          </cell>
        </row>
        <row r="458">
          <cell r="E458">
            <v>54.375500000000002</v>
          </cell>
        </row>
        <row r="459">
          <cell r="E459">
            <v>54.375500000000002</v>
          </cell>
        </row>
        <row r="460">
          <cell r="E460">
            <v>54.356999999999999</v>
          </cell>
        </row>
        <row r="461">
          <cell r="E461">
            <v>54.356999999999999</v>
          </cell>
        </row>
        <row r="462">
          <cell r="E462">
            <v>54.337999999999994</v>
          </cell>
        </row>
        <row r="463">
          <cell r="E463">
            <v>54.337999999999994</v>
          </cell>
        </row>
        <row r="464">
          <cell r="E464">
            <v>54.375500000000002</v>
          </cell>
        </row>
        <row r="465">
          <cell r="E465">
            <v>54.375500000000002</v>
          </cell>
        </row>
        <row r="466">
          <cell r="E466">
            <v>54.356499999999997</v>
          </cell>
        </row>
        <row r="467">
          <cell r="E467">
            <v>54.356499999999997</v>
          </cell>
        </row>
        <row r="468">
          <cell r="E468">
            <v>54.394500000000001</v>
          </cell>
        </row>
        <row r="469">
          <cell r="E469">
            <v>54.394500000000001</v>
          </cell>
        </row>
        <row r="470">
          <cell r="E470">
            <v>54.375500000000002</v>
          </cell>
        </row>
        <row r="471">
          <cell r="E471">
            <v>54.375500000000002</v>
          </cell>
        </row>
        <row r="472">
          <cell r="E472">
            <v>54.394500000000001</v>
          </cell>
        </row>
        <row r="473">
          <cell r="E473">
            <v>54.394500000000001</v>
          </cell>
        </row>
        <row r="474">
          <cell r="E474">
            <v>54.375500000000002</v>
          </cell>
        </row>
        <row r="475">
          <cell r="E475">
            <v>54.375500000000002</v>
          </cell>
        </row>
        <row r="476">
          <cell r="E476">
            <v>54.375500000000002</v>
          </cell>
        </row>
        <row r="477">
          <cell r="E477">
            <v>54.375500000000002</v>
          </cell>
        </row>
        <row r="478">
          <cell r="E478">
            <v>54.356999999999999</v>
          </cell>
        </row>
        <row r="479">
          <cell r="E479">
            <v>54.356999999999999</v>
          </cell>
        </row>
        <row r="480">
          <cell r="E480">
            <v>54.375999999999998</v>
          </cell>
        </row>
        <row r="481">
          <cell r="E481">
            <v>54.375999999999998</v>
          </cell>
        </row>
        <row r="482">
          <cell r="E482">
            <v>54.394499999999994</v>
          </cell>
        </row>
        <row r="483">
          <cell r="E483">
            <v>54.394499999999994</v>
          </cell>
        </row>
        <row r="484">
          <cell r="E484">
            <v>54.413499999999999</v>
          </cell>
        </row>
        <row r="485">
          <cell r="E485">
            <v>54.413499999999999</v>
          </cell>
        </row>
        <row r="486">
          <cell r="E486">
            <v>54.394500000000001</v>
          </cell>
        </row>
        <row r="487">
          <cell r="E487">
            <v>54.394500000000001</v>
          </cell>
        </row>
        <row r="488">
          <cell r="E488">
            <v>54.375500000000002</v>
          </cell>
        </row>
        <row r="489">
          <cell r="E489">
            <v>54.375500000000002</v>
          </cell>
        </row>
        <row r="490">
          <cell r="E490">
            <v>54.356499999999997</v>
          </cell>
        </row>
        <row r="491">
          <cell r="E491">
            <v>54.356499999999997</v>
          </cell>
        </row>
        <row r="492">
          <cell r="E492">
            <v>54.356499999999997</v>
          </cell>
        </row>
        <row r="493">
          <cell r="E493">
            <v>54.356499999999997</v>
          </cell>
        </row>
        <row r="494">
          <cell r="E494">
            <v>54.375500000000002</v>
          </cell>
        </row>
        <row r="495">
          <cell r="E495">
            <v>54.375500000000002</v>
          </cell>
        </row>
        <row r="496">
          <cell r="E496">
            <v>54.394499999999994</v>
          </cell>
        </row>
        <row r="497">
          <cell r="E497">
            <v>54.394499999999994</v>
          </cell>
        </row>
        <row r="498">
          <cell r="E498">
            <v>54.356999999999999</v>
          </cell>
        </row>
        <row r="499">
          <cell r="E499">
            <v>54.356999999999999</v>
          </cell>
        </row>
        <row r="500">
          <cell r="E500">
            <v>54.394499999999994</v>
          </cell>
        </row>
        <row r="501">
          <cell r="E501">
            <v>54.394499999999994</v>
          </cell>
        </row>
        <row r="502">
          <cell r="E502">
            <v>54.394499999999994</v>
          </cell>
        </row>
        <row r="503">
          <cell r="E503">
            <v>54.394499999999994</v>
          </cell>
        </row>
        <row r="504">
          <cell r="E504">
            <v>54.375500000000002</v>
          </cell>
        </row>
        <row r="505">
          <cell r="E505">
            <v>54.375500000000002</v>
          </cell>
        </row>
        <row r="506">
          <cell r="E506">
            <v>54.375999999999998</v>
          </cell>
        </row>
        <row r="507">
          <cell r="E507">
            <v>54.375999999999998</v>
          </cell>
        </row>
        <row r="508">
          <cell r="E508">
            <v>54.375999999999998</v>
          </cell>
        </row>
        <row r="509">
          <cell r="E509">
            <v>54.375999999999998</v>
          </cell>
        </row>
        <row r="510">
          <cell r="E510">
            <v>54.338000000000001</v>
          </cell>
        </row>
        <row r="511">
          <cell r="E511">
            <v>54.338000000000001</v>
          </cell>
        </row>
        <row r="512">
          <cell r="E512">
            <v>54.375999999999998</v>
          </cell>
        </row>
        <row r="513">
          <cell r="E513">
            <v>54.375999999999998</v>
          </cell>
        </row>
        <row r="514">
          <cell r="E514">
            <v>54.338000000000001</v>
          </cell>
        </row>
        <row r="515">
          <cell r="E515">
            <v>54.338000000000001</v>
          </cell>
        </row>
        <row r="516">
          <cell r="E516">
            <v>54.338000000000001</v>
          </cell>
        </row>
        <row r="517">
          <cell r="E517">
            <v>54.338000000000001</v>
          </cell>
        </row>
        <row r="518">
          <cell r="E518">
            <v>54.337999999999994</v>
          </cell>
        </row>
        <row r="519">
          <cell r="E519">
            <v>54.337999999999994</v>
          </cell>
        </row>
        <row r="520">
          <cell r="E520">
            <v>54.319499999999998</v>
          </cell>
        </row>
        <row r="521">
          <cell r="E521">
            <v>54.319499999999998</v>
          </cell>
        </row>
        <row r="522">
          <cell r="E522">
            <v>54.319499999999998</v>
          </cell>
        </row>
        <row r="523">
          <cell r="E523">
            <v>54.319499999999998</v>
          </cell>
        </row>
        <row r="524">
          <cell r="E524">
            <v>51.263500000000001</v>
          </cell>
        </row>
        <row r="525">
          <cell r="E525">
            <v>51.263500000000001</v>
          </cell>
        </row>
        <row r="526">
          <cell r="E526">
            <v>37.808499999999995</v>
          </cell>
        </row>
        <row r="527">
          <cell r="E527">
            <v>37.808499999999995</v>
          </cell>
        </row>
        <row r="528">
          <cell r="E528">
            <v>30.9285</v>
          </cell>
        </row>
        <row r="529">
          <cell r="E529">
            <v>30.9285</v>
          </cell>
        </row>
        <row r="530">
          <cell r="E530">
            <v>28.481499999999997</v>
          </cell>
        </row>
        <row r="531">
          <cell r="E531">
            <v>28.481499999999997</v>
          </cell>
        </row>
        <row r="532">
          <cell r="E532">
            <v>27.358000000000001</v>
          </cell>
        </row>
        <row r="533">
          <cell r="E533">
            <v>27.358000000000001</v>
          </cell>
        </row>
        <row r="534">
          <cell r="E534">
            <v>26.731999999999999</v>
          </cell>
        </row>
        <row r="535">
          <cell r="E535">
            <v>26.731999999999999</v>
          </cell>
        </row>
        <row r="536">
          <cell r="E536">
            <v>26.341000000000001</v>
          </cell>
        </row>
        <row r="537">
          <cell r="E537">
            <v>26.341000000000001</v>
          </cell>
        </row>
        <row r="538">
          <cell r="E538">
            <v>26.097000000000001</v>
          </cell>
        </row>
        <row r="539">
          <cell r="E539">
            <v>26.097000000000001</v>
          </cell>
        </row>
        <row r="540">
          <cell r="E540">
            <v>25.938500000000001</v>
          </cell>
        </row>
        <row r="541">
          <cell r="E541">
            <v>25.938500000000001</v>
          </cell>
        </row>
        <row r="542">
          <cell r="E542">
            <v>25.938500000000001</v>
          </cell>
        </row>
        <row r="543">
          <cell r="E543">
            <v>25.938500000000001</v>
          </cell>
        </row>
        <row r="544">
          <cell r="E544">
            <v>25.829000000000001</v>
          </cell>
        </row>
        <row r="545">
          <cell r="E545">
            <v>25.829000000000001</v>
          </cell>
        </row>
        <row r="546">
          <cell r="E546">
            <v>25.768000000000001</v>
          </cell>
        </row>
        <row r="547">
          <cell r="E547">
            <v>25.768000000000001</v>
          </cell>
        </row>
        <row r="548">
          <cell r="E548">
            <v>25.731999999999999</v>
          </cell>
        </row>
        <row r="549">
          <cell r="E549">
            <v>25.731999999999999</v>
          </cell>
        </row>
        <row r="550">
          <cell r="E550">
            <v>25.695</v>
          </cell>
        </row>
        <row r="551">
          <cell r="E551">
            <v>25.695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D7F5-0A8E-4091-995B-8CB93229AAF6}">
  <sheetPr codeName="Sheet1"/>
  <dimension ref="A1:K2566"/>
  <sheetViews>
    <sheetView topLeftCell="A2" zoomScale="70" zoomScaleNormal="70" workbookViewId="0">
      <selection activeCell="X29" sqref="X29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27.62</v>
      </c>
      <c r="B2" s="2">
        <f t="shared" ref="B2:B65" si="0">(TAN((PI()/180)*G2)-TAN((PI()/180)*A2))/TAN((PI()/180)*A2)*H2</f>
        <v>0.14287345672775215</v>
      </c>
      <c r="C2" s="2">
        <f t="shared" ref="C2:C65" si="1">(K2-J2)/1013*B2*0.2095*I2*1000*(32/22.414)*10</f>
        <v>10.511205524657484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 t="shared" ref="K2:K65" si="5">(28.9+28.87)/2*33.86</f>
        <v>978.04609999999991</v>
      </c>
    </row>
    <row r="3" spans="1:11" x14ac:dyDescent="0.35">
      <c r="A3">
        <v>27.69</v>
      </c>
      <c r="B3" s="2">
        <f t="shared" si="0"/>
        <v>0.14226086213226782</v>
      </c>
      <c r="C3" s="2">
        <f t="shared" si="1"/>
        <v>10.466136917486457</v>
      </c>
      <c r="D3">
        <v>29.376999999999999</v>
      </c>
      <c r="E3">
        <f t="shared" si="2"/>
        <v>302.37700000000001</v>
      </c>
      <c r="G3">
        <f t="shared" ref="G3:G66" si="6">62.14-0.08915*D3</f>
        <v>59.521040450000001</v>
      </c>
      <c r="H3">
        <f t="shared" ref="H3:H66" si="7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si="5"/>
        <v>978.04609999999991</v>
      </c>
    </row>
    <row r="4" spans="1:11" x14ac:dyDescent="0.35">
      <c r="A4">
        <v>27.63</v>
      </c>
      <c r="B4" s="2">
        <f t="shared" si="0"/>
        <v>0.14278576816540703</v>
      </c>
      <c r="C4" s="2">
        <f t="shared" si="1"/>
        <v>10.50475427386478</v>
      </c>
      <c r="D4">
        <v>29.376999999999999</v>
      </c>
      <c r="E4">
        <f t="shared" si="2"/>
        <v>302.37700000000001</v>
      </c>
      <c r="G4">
        <f t="shared" si="6"/>
        <v>59.521040450000001</v>
      </c>
      <c r="H4">
        <f t="shared" si="7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5"/>
        <v>978.04609999999991</v>
      </c>
    </row>
    <row r="5" spans="1:11" x14ac:dyDescent="0.35">
      <c r="A5">
        <v>27.59</v>
      </c>
      <c r="B5" s="2">
        <f t="shared" si="0"/>
        <v>0.14317980647138367</v>
      </c>
      <c r="C5" s="2">
        <f t="shared" si="1"/>
        <v>10.513514829049207</v>
      </c>
      <c r="D5">
        <v>29.4895</v>
      </c>
      <c r="E5">
        <f t="shared" si="2"/>
        <v>302.48950000000002</v>
      </c>
      <c r="G5">
        <f t="shared" si="6"/>
        <v>59.511011074999999</v>
      </c>
      <c r="H5">
        <f t="shared" si="7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5"/>
        <v>978.04609999999991</v>
      </c>
    </row>
    <row r="6" spans="1:11" x14ac:dyDescent="0.35">
      <c r="A6">
        <v>27.71</v>
      </c>
      <c r="B6" s="2">
        <f t="shared" si="0"/>
        <v>0.14212878936391943</v>
      </c>
      <c r="C6" s="2">
        <f t="shared" si="1"/>
        <v>10.436339952107893</v>
      </c>
      <c r="D6">
        <v>29.4895</v>
      </c>
      <c r="E6">
        <f t="shared" si="2"/>
        <v>302.48950000000002</v>
      </c>
      <c r="G6">
        <f t="shared" si="6"/>
        <v>59.511011074999999</v>
      </c>
      <c r="H6">
        <f t="shared" si="7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5"/>
        <v>978.04609999999991</v>
      </c>
    </row>
    <row r="7" spans="1:11" x14ac:dyDescent="0.35">
      <c r="A7">
        <v>27.65</v>
      </c>
      <c r="B7" s="2">
        <f t="shared" si="0"/>
        <v>0.1426198695231701</v>
      </c>
      <c r="C7" s="2">
        <f t="shared" si="1"/>
        <v>10.488155213112549</v>
      </c>
      <c r="D7">
        <v>29.401499999999999</v>
      </c>
      <c r="E7">
        <f t="shared" si="2"/>
        <v>302.4015</v>
      </c>
      <c r="G7">
        <f t="shared" si="6"/>
        <v>59.518856275000005</v>
      </c>
      <c r="H7">
        <f t="shared" si="7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5"/>
        <v>978.04609999999991</v>
      </c>
    </row>
    <row r="8" spans="1:11" x14ac:dyDescent="0.35">
      <c r="A8">
        <v>27.57</v>
      </c>
      <c r="B8" s="2">
        <f t="shared" si="0"/>
        <v>0.14332215490430189</v>
      </c>
      <c r="C8" s="2">
        <f t="shared" si="1"/>
        <v>10.539800738422846</v>
      </c>
      <c r="D8">
        <v>29.401499999999999</v>
      </c>
      <c r="E8">
        <f t="shared" si="2"/>
        <v>302.4015</v>
      </c>
      <c r="G8">
        <f t="shared" si="6"/>
        <v>59.518856275000005</v>
      </c>
      <c r="H8">
        <f t="shared" si="7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5"/>
        <v>978.04609999999991</v>
      </c>
    </row>
    <row r="9" spans="1:11" x14ac:dyDescent="0.35">
      <c r="A9">
        <v>27.61</v>
      </c>
      <c r="B9" s="2">
        <f t="shared" si="0"/>
        <v>0.14295662760602412</v>
      </c>
      <c r="C9" s="2">
        <f t="shared" si="1"/>
        <v>10.519482769890537</v>
      </c>
      <c r="D9">
        <v>29.364999999999998</v>
      </c>
      <c r="E9">
        <f t="shared" si="2"/>
        <v>302.36500000000001</v>
      </c>
      <c r="G9">
        <f t="shared" si="6"/>
        <v>59.522110249999997</v>
      </c>
      <c r="H9">
        <f t="shared" si="7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5"/>
        <v>978.04609999999991</v>
      </c>
    </row>
    <row r="10" spans="1:11" x14ac:dyDescent="0.35">
      <c r="A10">
        <v>27.54</v>
      </c>
      <c r="B10" s="2">
        <f t="shared" si="0"/>
        <v>0.14357246969826495</v>
      </c>
      <c r="C10" s="2">
        <f t="shared" si="1"/>
        <v>10.564799593508917</v>
      </c>
      <c r="D10">
        <v>29.364999999999998</v>
      </c>
      <c r="E10">
        <f t="shared" si="2"/>
        <v>302.36500000000001</v>
      </c>
      <c r="G10">
        <f t="shared" si="6"/>
        <v>59.522110249999997</v>
      </c>
      <c r="H10">
        <f t="shared" si="7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5"/>
        <v>978.04609999999991</v>
      </c>
    </row>
    <row r="11" spans="1:11" x14ac:dyDescent="0.35">
      <c r="A11">
        <v>27.61</v>
      </c>
      <c r="B11" s="2">
        <f t="shared" si="0"/>
        <v>0.14294231991902584</v>
      </c>
      <c r="C11" s="2">
        <f t="shared" si="1"/>
        <v>10.525179100252647</v>
      </c>
      <c r="D11">
        <v>29.327500000000001</v>
      </c>
      <c r="E11">
        <f t="shared" si="2"/>
        <v>302.32749999999999</v>
      </c>
      <c r="G11">
        <f t="shared" si="6"/>
        <v>59.525453374999998</v>
      </c>
      <c r="H11">
        <f t="shared" si="7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5"/>
        <v>978.04609999999991</v>
      </c>
    </row>
    <row r="12" spans="1:11" x14ac:dyDescent="0.35">
      <c r="A12">
        <v>27.65</v>
      </c>
      <c r="B12" s="2">
        <f t="shared" si="0"/>
        <v>0.14259175623649142</v>
      </c>
      <c r="C12" s="2">
        <f t="shared" si="1"/>
        <v>10.499366272065663</v>
      </c>
      <c r="D12">
        <v>29.327500000000001</v>
      </c>
      <c r="E12">
        <f t="shared" si="2"/>
        <v>302.32749999999999</v>
      </c>
      <c r="G12">
        <f t="shared" si="6"/>
        <v>59.525453374999998</v>
      </c>
      <c r="H12">
        <f t="shared" si="7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5"/>
        <v>978.04609999999991</v>
      </c>
    </row>
    <row r="13" spans="1:11" x14ac:dyDescent="0.35">
      <c r="A13">
        <v>27.56</v>
      </c>
      <c r="B13" s="2">
        <f t="shared" si="0"/>
        <v>0.14339142922733075</v>
      </c>
      <c r="C13" s="2">
        <f t="shared" si="1"/>
        <v>10.553733657144404</v>
      </c>
      <c r="D13">
        <v>29.352499999999999</v>
      </c>
      <c r="E13">
        <f t="shared" si="2"/>
        <v>302.35250000000002</v>
      </c>
      <c r="G13">
        <f t="shared" si="6"/>
        <v>59.523224624999997</v>
      </c>
      <c r="H13">
        <f t="shared" si="7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5"/>
        <v>978.04609999999991</v>
      </c>
    </row>
    <row r="14" spans="1:11" x14ac:dyDescent="0.35">
      <c r="A14">
        <v>27.57</v>
      </c>
      <c r="B14" s="2">
        <f t="shared" si="0"/>
        <v>0.14330339775500892</v>
      </c>
      <c r="C14" s="2">
        <f t="shared" si="1"/>
        <v>10.547254464368816</v>
      </c>
      <c r="D14">
        <v>29.352499999999999</v>
      </c>
      <c r="E14">
        <f t="shared" si="2"/>
        <v>302.35250000000002</v>
      </c>
      <c r="G14">
        <f t="shared" si="6"/>
        <v>59.523224624999997</v>
      </c>
      <c r="H14">
        <f t="shared" si="7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5"/>
        <v>978.04609999999991</v>
      </c>
    </row>
    <row r="15" spans="1:11" x14ac:dyDescent="0.35">
      <c r="A15">
        <v>27.43</v>
      </c>
      <c r="B15" s="2">
        <f t="shared" si="0"/>
        <v>0.14456993109572167</v>
      </c>
      <c r="C15" s="2">
        <f t="shared" si="1"/>
        <v>10.627019705284441</v>
      </c>
      <c r="D15">
        <v>29.426500000000001</v>
      </c>
      <c r="E15">
        <f t="shared" si="2"/>
        <v>302.42649999999998</v>
      </c>
      <c r="G15">
        <f t="shared" si="6"/>
        <v>59.516627525000004</v>
      </c>
      <c r="H15">
        <f t="shared" si="7"/>
        <v>6.360025725E-2</v>
      </c>
      <c r="I15">
        <f t="shared" si="3"/>
        <v>2.656302354852191E-2</v>
      </c>
      <c r="J15">
        <f t="shared" si="4"/>
        <v>40.806107463147207</v>
      </c>
      <c r="K15">
        <f t="shared" si="5"/>
        <v>978.04609999999991</v>
      </c>
    </row>
    <row r="16" spans="1:11" x14ac:dyDescent="0.35">
      <c r="A16">
        <v>27.56</v>
      </c>
      <c r="B16" s="2">
        <f t="shared" si="0"/>
        <v>0.14341977700031167</v>
      </c>
      <c r="C16" s="2">
        <f t="shared" si="1"/>
        <v>10.542474391169691</v>
      </c>
      <c r="D16">
        <v>29.426500000000001</v>
      </c>
      <c r="E16">
        <f t="shared" si="2"/>
        <v>302.42649999999998</v>
      </c>
      <c r="G16">
        <f t="shared" si="6"/>
        <v>59.516627525000004</v>
      </c>
      <c r="H16">
        <f t="shared" si="7"/>
        <v>6.360025725E-2</v>
      </c>
      <c r="I16">
        <f t="shared" si="3"/>
        <v>2.656302354852191E-2</v>
      </c>
      <c r="J16">
        <f t="shared" si="4"/>
        <v>40.806107463147207</v>
      </c>
      <c r="K16">
        <f t="shared" si="5"/>
        <v>978.04609999999991</v>
      </c>
    </row>
    <row r="17" spans="1:11" x14ac:dyDescent="0.35">
      <c r="A17">
        <v>27.55</v>
      </c>
      <c r="B17" s="2">
        <f t="shared" si="0"/>
        <v>0.14352723549161994</v>
      </c>
      <c r="C17" s="2">
        <f t="shared" si="1"/>
        <v>10.541275879894009</v>
      </c>
      <c r="D17">
        <v>29.476999999999997</v>
      </c>
      <c r="E17">
        <f t="shared" si="2"/>
        <v>302.47699999999998</v>
      </c>
      <c r="G17">
        <f t="shared" si="6"/>
        <v>59.512125449999999</v>
      </c>
      <c r="H17">
        <f t="shared" si="7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5"/>
        <v>978.04609999999991</v>
      </c>
    </row>
    <row r="18" spans="1:11" x14ac:dyDescent="0.35">
      <c r="A18">
        <v>27.59</v>
      </c>
      <c r="B18" s="2">
        <f t="shared" si="0"/>
        <v>0.14317504092195837</v>
      </c>
      <c r="C18" s="2">
        <f t="shared" si="1"/>
        <v>10.51540915077123</v>
      </c>
      <c r="D18">
        <v>29.476999999999997</v>
      </c>
      <c r="E18">
        <f t="shared" si="2"/>
        <v>302.47699999999998</v>
      </c>
      <c r="G18">
        <f t="shared" si="6"/>
        <v>59.512125449999999</v>
      </c>
      <c r="H18">
        <f t="shared" si="7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5"/>
        <v>978.04609999999991</v>
      </c>
    </row>
    <row r="19" spans="1:11" x14ac:dyDescent="0.35">
      <c r="A19">
        <v>27.63</v>
      </c>
      <c r="B19" s="2">
        <f t="shared" si="0"/>
        <v>0.14284295639590094</v>
      </c>
      <c r="C19" s="2">
        <f t="shared" si="1"/>
        <v>10.481978728635728</v>
      </c>
      <c r="D19">
        <v>29.5275</v>
      </c>
      <c r="E19">
        <f t="shared" si="2"/>
        <v>302.52749999999997</v>
      </c>
      <c r="G19">
        <f t="shared" si="6"/>
        <v>59.507623375000001</v>
      </c>
      <c r="H19">
        <f t="shared" si="7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5"/>
        <v>978.04609999999991</v>
      </c>
    </row>
    <row r="20" spans="1:11" x14ac:dyDescent="0.35">
      <c r="A20">
        <v>27.47</v>
      </c>
      <c r="B20" s="2">
        <f t="shared" si="0"/>
        <v>0.1442539330771527</v>
      </c>
      <c r="C20" s="2">
        <f t="shared" si="1"/>
        <v>10.58551780352361</v>
      </c>
      <c r="D20">
        <v>29.5275</v>
      </c>
      <c r="E20">
        <f t="shared" si="2"/>
        <v>302.52749999999997</v>
      </c>
      <c r="G20">
        <f t="shared" si="6"/>
        <v>59.507623375000001</v>
      </c>
      <c r="H20">
        <f t="shared" si="7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5"/>
        <v>978.04609999999991</v>
      </c>
    </row>
    <row r="21" spans="1:11" x14ac:dyDescent="0.35">
      <c r="A21">
        <v>27.51</v>
      </c>
      <c r="B21" s="2">
        <f t="shared" si="0"/>
        <v>0.14389977066050083</v>
      </c>
      <c r="C21" s="2">
        <f t="shared" si="1"/>
        <v>10.559528962270999</v>
      </c>
      <c r="D21">
        <v>29.5275</v>
      </c>
      <c r="E21">
        <f t="shared" si="2"/>
        <v>302.52749999999997</v>
      </c>
      <c r="G21">
        <f t="shared" si="6"/>
        <v>59.507623375000001</v>
      </c>
      <c r="H21">
        <f t="shared" si="7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5"/>
        <v>978.04609999999991</v>
      </c>
    </row>
    <row r="22" spans="1:11" x14ac:dyDescent="0.35">
      <c r="A22">
        <v>27.51</v>
      </c>
      <c r="B22" s="2">
        <f t="shared" si="0"/>
        <v>0.14389977066050083</v>
      </c>
      <c r="C22" s="2">
        <f t="shared" si="1"/>
        <v>10.559528962270999</v>
      </c>
      <c r="D22">
        <v>29.5275</v>
      </c>
      <c r="E22">
        <f t="shared" si="2"/>
        <v>302.52749999999997</v>
      </c>
      <c r="G22">
        <f t="shared" si="6"/>
        <v>59.507623375000001</v>
      </c>
      <c r="H22">
        <f t="shared" si="7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5"/>
        <v>978.04609999999991</v>
      </c>
    </row>
    <row r="23" spans="1:11" x14ac:dyDescent="0.35">
      <c r="A23">
        <v>27.61</v>
      </c>
      <c r="B23" s="2">
        <f t="shared" si="0"/>
        <v>0.14301850418306239</v>
      </c>
      <c r="C23" s="2">
        <f t="shared" si="1"/>
        <v>10.494860625071595</v>
      </c>
      <c r="D23">
        <v>29.5275</v>
      </c>
      <c r="E23">
        <f t="shared" si="2"/>
        <v>302.52749999999997</v>
      </c>
      <c r="G23">
        <f t="shared" si="6"/>
        <v>59.507623375000001</v>
      </c>
      <c r="H23">
        <f t="shared" si="7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5"/>
        <v>978.04609999999991</v>
      </c>
    </row>
    <row r="24" spans="1:11" x14ac:dyDescent="0.35">
      <c r="A24">
        <v>27.56</v>
      </c>
      <c r="B24" s="2">
        <f t="shared" si="0"/>
        <v>0.14345840064068252</v>
      </c>
      <c r="C24" s="2">
        <f t="shared" si="1"/>
        <v>10.52714072783562</v>
      </c>
      <c r="D24">
        <v>29.5275</v>
      </c>
      <c r="E24">
        <f t="shared" si="2"/>
        <v>302.52749999999997</v>
      </c>
      <c r="G24">
        <f t="shared" si="6"/>
        <v>59.507623375000001</v>
      </c>
      <c r="H24">
        <f t="shared" si="7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5"/>
        <v>978.04609999999991</v>
      </c>
    </row>
    <row r="25" spans="1:11" x14ac:dyDescent="0.35">
      <c r="A25">
        <v>27.52</v>
      </c>
      <c r="B25" s="2">
        <f t="shared" si="0"/>
        <v>0.14382096414185339</v>
      </c>
      <c r="C25" s="2">
        <f t="shared" si="1"/>
        <v>10.549244851672142</v>
      </c>
      <c r="D25">
        <v>29.552500000000002</v>
      </c>
      <c r="E25">
        <f t="shared" si="2"/>
        <v>302.55250000000001</v>
      </c>
      <c r="G25">
        <f t="shared" si="6"/>
        <v>59.505394625000001</v>
      </c>
      <c r="H25">
        <f t="shared" si="7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5"/>
        <v>978.04609999999991</v>
      </c>
    </row>
    <row r="26" spans="1:11" x14ac:dyDescent="0.35">
      <c r="A26">
        <v>27.71</v>
      </c>
      <c r="B26" s="2">
        <f t="shared" si="0"/>
        <v>0.14215250873856214</v>
      </c>
      <c r="C26" s="2">
        <f t="shared" si="1"/>
        <v>10.426863913132092</v>
      </c>
      <c r="D26">
        <v>29.552500000000002</v>
      </c>
      <c r="E26">
        <f t="shared" si="2"/>
        <v>302.55250000000001</v>
      </c>
      <c r="G26">
        <f t="shared" si="6"/>
        <v>59.505394625000001</v>
      </c>
      <c r="H26">
        <f t="shared" si="7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5"/>
        <v>978.04609999999991</v>
      </c>
    </row>
    <row r="27" spans="1:11" x14ac:dyDescent="0.35">
      <c r="A27">
        <v>27.57</v>
      </c>
      <c r="B27" s="2">
        <f t="shared" si="0"/>
        <v>0.14338461042378098</v>
      </c>
      <c r="C27" s="2">
        <f t="shared" si="1"/>
        <v>10.514995845471052</v>
      </c>
      <c r="D27">
        <v>29.564999999999998</v>
      </c>
      <c r="E27">
        <f t="shared" si="2"/>
        <v>302.565</v>
      </c>
      <c r="G27">
        <f t="shared" si="6"/>
        <v>59.504280250000001</v>
      </c>
      <c r="H27">
        <f t="shared" si="7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5"/>
        <v>978.04609999999991</v>
      </c>
    </row>
    <row r="28" spans="1:11" x14ac:dyDescent="0.35">
      <c r="A28">
        <v>27.58</v>
      </c>
      <c r="B28" s="2">
        <f t="shared" si="0"/>
        <v>0.14329655838110245</v>
      </c>
      <c r="C28" s="2">
        <f t="shared" si="1"/>
        <v>10.508538619272137</v>
      </c>
      <c r="D28">
        <v>29.564999999999998</v>
      </c>
      <c r="E28">
        <f t="shared" si="2"/>
        <v>302.565</v>
      </c>
      <c r="G28">
        <f t="shared" si="6"/>
        <v>59.504280250000001</v>
      </c>
      <c r="H28">
        <f t="shared" si="7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5"/>
        <v>978.04609999999991</v>
      </c>
    </row>
    <row r="29" spans="1:11" x14ac:dyDescent="0.35">
      <c r="A29">
        <v>27.61</v>
      </c>
      <c r="B29" s="2">
        <f t="shared" si="0"/>
        <v>0.14303275493304893</v>
      </c>
      <c r="C29" s="2">
        <f t="shared" si="1"/>
        <v>10.489192804180089</v>
      </c>
      <c r="D29">
        <v>29.564999999999998</v>
      </c>
      <c r="E29">
        <f t="shared" si="2"/>
        <v>302.565</v>
      </c>
      <c r="G29">
        <f t="shared" si="6"/>
        <v>59.504280250000001</v>
      </c>
      <c r="H29">
        <f t="shared" si="7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5"/>
        <v>978.04609999999991</v>
      </c>
    </row>
    <row r="30" spans="1:11" x14ac:dyDescent="0.35">
      <c r="A30">
        <v>27.55</v>
      </c>
      <c r="B30" s="2">
        <f t="shared" si="0"/>
        <v>0.14356089123523072</v>
      </c>
      <c r="C30" s="2">
        <f t="shared" si="1"/>
        <v>10.527923257935694</v>
      </c>
      <c r="D30">
        <v>29.564999999999998</v>
      </c>
      <c r="E30">
        <f t="shared" si="2"/>
        <v>302.565</v>
      </c>
      <c r="G30">
        <f t="shared" si="6"/>
        <v>59.504280250000001</v>
      </c>
      <c r="H30">
        <f t="shared" si="7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5"/>
        <v>978.04609999999991</v>
      </c>
    </row>
    <row r="31" spans="1:11" x14ac:dyDescent="0.35">
      <c r="A31">
        <v>27.51</v>
      </c>
      <c r="B31" s="2">
        <f t="shared" si="0"/>
        <v>0.14390936579107066</v>
      </c>
      <c r="C31" s="2">
        <f t="shared" si="1"/>
        <v>10.555729098585998</v>
      </c>
      <c r="D31">
        <v>29.552500000000002</v>
      </c>
      <c r="E31">
        <f t="shared" si="2"/>
        <v>302.55250000000001</v>
      </c>
      <c r="G31">
        <f t="shared" si="6"/>
        <v>59.505394625000001</v>
      </c>
      <c r="H31">
        <f t="shared" si="7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5"/>
        <v>978.04609999999991</v>
      </c>
    </row>
    <row r="32" spans="1:11" x14ac:dyDescent="0.35">
      <c r="A32">
        <v>27.56</v>
      </c>
      <c r="B32" s="2">
        <f t="shared" si="0"/>
        <v>0.14346794897048062</v>
      </c>
      <c r="C32" s="2">
        <f t="shared" si="1"/>
        <v>10.523351244982832</v>
      </c>
      <c r="D32">
        <v>29.552500000000002</v>
      </c>
      <c r="E32">
        <f t="shared" si="2"/>
        <v>302.55250000000001</v>
      </c>
      <c r="G32">
        <f t="shared" si="6"/>
        <v>59.505394625000001</v>
      </c>
      <c r="H32">
        <f t="shared" si="7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5"/>
        <v>978.04609999999991</v>
      </c>
    </row>
    <row r="33" spans="1:11" x14ac:dyDescent="0.35">
      <c r="A33">
        <v>27.59</v>
      </c>
      <c r="B33" s="2">
        <f t="shared" si="0"/>
        <v>0.14319904720949223</v>
      </c>
      <c r="C33" s="2">
        <f t="shared" si="1"/>
        <v>10.505867797484122</v>
      </c>
      <c r="D33">
        <v>29.54</v>
      </c>
      <c r="E33">
        <f t="shared" si="2"/>
        <v>302.54000000000002</v>
      </c>
      <c r="G33">
        <f t="shared" si="6"/>
        <v>59.506509000000001</v>
      </c>
      <c r="H33">
        <f t="shared" si="7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5"/>
        <v>978.04609999999991</v>
      </c>
    </row>
    <row r="34" spans="1:11" x14ac:dyDescent="0.35">
      <c r="A34">
        <v>27.56</v>
      </c>
      <c r="B34" s="2">
        <f t="shared" si="0"/>
        <v>0.14346317539952225</v>
      </c>
      <c r="C34" s="2">
        <f t="shared" si="1"/>
        <v>10.52524569070421</v>
      </c>
      <c r="D34">
        <v>29.54</v>
      </c>
      <c r="E34">
        <f t="shared" si="2"/>
        <v>302.54000000000002</v>
      </c>
      <c r="G34">
        <f t="shared" si="6"/>
        <v>59.506509000000001</v>
      </c>
      <c r="H34">
        <f t="shared" si="7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5"/>
        <v>978.04609999999991</v>
      </c>
    </row>
    <row r="35" spans="1:11" x14ac:dyDescent="0.35">
      <c r="A35">
        <v>27.59</v>
      </c>
      <c r="B35" s="2">
        <f t="shared" si="0"/>
        <v>0.14319904720949223</v>
      </c>
      <c r="C35" s="2">
        <f t="shared" si="1"/>
        <v>10.505867797484122</v>
      </c>
      <c r="D35">
        <v>29.54</v>
      </c>
      <c r="E35">
        <f t="shared" si="2"/>
        <v>302.54000000000002</v>
      </c>
      <c r="G35">
        <f t="shared" si="6"/>
        <v>59.506509000000001</v>
      </c>
      <c r="H35">
        <f t="shared" si="7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5"/>
        <v>978.04609999999991</v>
      </c>
    </row>
    <row r="36" spans="1:11" x14ac:dyDescent="0.35">
      <c r="A36">
        <v>27.56</v>
      </c>
      <c r="B36" s="2">
        <f t="shared" si="0"/>
        <v>0.14346317539952225</v>
      </c>
      <c r="C36" s="2">
        <f t="shared" si="1"/>
        <v>10.52524569070421</v>
      </c>
      <c r="D36">
        <v>29.54</v>
      </c>
      <c r="E36">
        <f t="shared" si="2"/>
        <v>302.54000000000002</v>
      </c>
      <c r="G36">
        <f t="shared" si="6"/>
        <v>59.506509000000001</v>
      </c>
      <c r="H36">
        <f t="shared" si="7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5"/>
        <v>978.04609999999991</v>
      </c>
    </row>
    <row r="37" spans="1:11" x14ac:dyDescent="0.35">
      <c r="A37">
        <v>27.53</v>
      </c>
      <c r="B37" s="2">
        <f t="shared" si="0"/>
        <v>0.14373740811171704</v>
      </c>
      <c r="C37" s="2">
        <f t="shared" si="1"/>
        <v>10.540867982041185</v>
      </c>
      <c r="D37">
        <v>29.564999999999998</v>
      </c>
      <c r="E37">
        <f t="shared" si="2"/>
        <v>302.565</v>
      </c>
      <c r="G37">
        <f t="shared" si="6"/>
        <v>59.504280250000001</v>
      </c>
      <c r="H37">
        <f t="shared" si="7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5"/>
        <v>978.04609999999991</v>
      </c>
    </row>
    <row r="38" spans="1:11" x14ac:dyDescent="0.35">
      <c r="A38">
        <v>27.55</v>
      </c>
      <c r="B38" s="2">
        <f t="shared" si="0"/>
        <v>0.14356089123523072</v>
      </c>
      <c r="C38" s="2">
        <f t="shared" si="1"/>
        <v>10.527923257935694</v>
      </c>
      <c r="D38">
        <v>29.564999999999998</v>
      </c>
      <c r="E38">
        <f t="shared" si="2"/>
        <v>302.565</v>
      </c>
      <c r="G38">
        <f t="shared" si="6"/>
        <v>59.504280250000001</v>
      </c>
      <c r="H38">
        <f t="shared" si="7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5"/>
        <v>978.04609999999991</v>
      </c>
    </row>
    <row r="39" spans="1:11" x14ac:dyDescent="0.35">
      <c r="A39">
        <v>27.58</v>
      </c>
      <c r="B39" s="2">
        <f t="shared" si="0"/>
        <v>0.14328703110144719</v>
      </c>
      <c r="C39" s="2">
        <f t="shared" si="1"/>
        <v>10.512322778541602</v>
      </c>
      <c r="D39">
        <v>29.54</v>
      </c>
      <c r="E39">
        <f t="shared" si="2"/>
        <v>302.54000000000002</v>
      </c>
      <c r="G39">
        <f t="shared" si="6"/>
        <v>59.506509000000001</v>
      </c>
      <c r="H39">
        <f t="shared" si="7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5"/>
        <v>978.04609999999991</v>
      </c>
    </row>
    <row r="40" spans="1:11" x14ac:dyDescent="0.35">
      <c r="A40">
        <v>27.47</v>
      </c>
      <c r="B40" s="2">
        <f t="shared" si="0"/>
        <v>0.14425875001550642</v>
      </c>
      <c r="C40" s="2">
        <f t="shared" si="1"/>
        <v>10.583613409634186</v>
      </c>
      <c r="D40">
        <v>29.54</v>
      </c>
      <c r="E40">
        <f t="shared" si="2"/>
        <v>302.54000000000002</v>
      </c>
      <c r="G40">
        <f t="shared" si="6"/>
        <v>59.506509000000001</v>
      </c>
      <c r="H40">
        <f t="shared" si="7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5"/>
        <v>978.04609999999991</v>
      </c>
    </row>
    <row r="41" spans="1:11" x14ac:dyDescent="0.35">
      <c r="A41">
        <v>27.67</v>
      </c>
      <c r="B41" s="2">
        <f t="shared" si="0"/>
        <v>0.14281720477824322</v>
      </c>
      <c r="C41" s="2">
        <f t="shared" si="1"/>
        <v>10.327052791605308</v>
      </c>
      <c r="D41">
        <v>30.393999999999998</v>
      </c>
      <c r="E41">
        <f t="shared" si="2"/>
        <v>303.39400000000001</v>
      </c>
      <c r="G41">
        <f t="shared" si="6"/>
        <v>59.430374900000004</v>
      </c>
      <c r="H41">
        <f t="shared" si="7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5"/>
        <v>978.04609999999991</v>
      </c>
    </row>
    <row r="42" spans="1:11" x14ac:dyDescent="0.35">
      <c r="A42">
        <v>27.55</v>
      </c>
      <c r="B42" s="2">
        <f t="shared" si="0"/>
        <v>0.1438750585956225</v>
      </c>
      <c r="C42" s="2">
        <f t="shared" si="1"/>
        <v>10.403545762006454</v>
      </c>
      <c r="D42">
        <v>30.393999999999998</v>
      </c>
      <c r="E42">
        <f t="shared" si="2"/>
        <v>303.39400000000001</v>
      </c>
      <c r="G42">
        <f t="shared" si="6"/>
        <v>59.430374900000004</v>
      </c>
      <c r="H42">
        <f t="shared" si="7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5"/>
        <v>978.04609999999991</v>
      </c>
    </row>
    <row r="43" spans="1:11" x14ac:dyDescent="0.35">
      <c r="A43">
        <v>27.6</v>
      </c>
      <c r="B43" s="2">
        <f t="shared" si="0"/>
        <v>0.1439808746851424</v>
      </c>
      <c r="C43" s="2">
        <f t="shared" si="1"/>
        <v>10.155171312678835</v>
      </c>
      <c r="D43">
        <v>31.880499999999998</v>
      </c>
      <c r="E43">
        <f t="shared" si="2"/>
        <v>304.88049999999998</v>
      </c>
      <c r="G43">
        <f t="shared" si="6"/>
        <v>59.297853425</v>
      </c>
      <c r="H43">
        <f t="shared" si="7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5"/>
        <v>978.04609999999991</v>
      </c>
    </row>
    <row r="44" spans="1:11" x14ac:dyDescent="0.35">
      <c r="A44">
        <v>27.51</v>
      </c>
      <c r="B44" s="2">
        <f t="shared" si="0"/>
        <v>0.14478211827049617</v>
      </c>
      <c r="C44" s="2">
        <f t="shared" si="1"/>
        <v>10.211684136970575</v>
      </c>
      <c r="D44">
        <v>31.880499999999998</v>
      </c>
      <c r="E44">
        <f t="shared" si="2"/>
        <v>304.88049999999998</v>
      </c>
      <c r="G44">
        <f t="shared" si="6"/>
        <v>59.297853425</v>
      </c>
      <c r="H44">
        <f t="shared" si="7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5"/>
        <v>978.04609999999991</v>
      </c>
    </row>
    <row r="45" spans="1:11" x14ac:dyDescent="0.35">
      <c r="A45">
        <v>27.55</v>
      </c>
      <c r="B45" s="2">
        <f t="shared" si="0"/>
        <v>0.14451870386354743</v>
      </c>
      <c r="C45" s="2">
        <f t="shared" si="1"/>
        <v>10.149805869085657</v>
      </c>
      <c r="D45">
        <v>32.137</v>
      </c>
      <c r="E45">
        <f t="shared" si="2"/>
        <v>305.137</v>
      </c>
      <c r="G45">
        <f t="shared" si="6"/>
        <v>59.27498645</v>
      </c>
      <c r="H45">
        <f t="shared" si="7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5"/>
        <v>978.04609999999991</v>
      </c>
    </row>
    <row r="46" spans="1:11" x14ac:dyDescent="0.35">
      <c r="A46">
        <v>27.49</v>
      </c>
      <c r="B46" s="2">
        <f t="shared" si="0"/>
        <v>0.14505468320419582</v>
      </c>
      <c r="C46" s="2">
        <f t="shared" si="1"/>
        <v>10.187448652420873</v>
      </c>
      <c r="D46">
        <v>32.137</v>
      </c>
      <c r="E46">
        <f t="shared" si="2"/>
        <v>305.137</v>
      </c>
      <c r="G46">
        <f t="shared" si="6"/>
        <v>59.27498645</v>
      </c>
      <c r="H46">
        <f t="shared" si="7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5"/>
        <v>978.04609999999991</v>
      </c>
    </row>
    <row r="47" spans="1:11" x14ac:dyDescent="0.35">
      <c r="A47">
        <v>27.47</v>
      </c>
      <c r="B47" s="2">
        <f t="shared" si="0"/>
        <v>0.1451445580054132</v>
      </c>
      <c r="C47" s="2">
        <f t="shared" si="1"/>
        <v>10.235036346445479</v>
      </c>
      <c r="D47">
        <v>31.8935</v>
      </c>
      <c r="E47">
        <f t="shared" si="2"/>
        <v>304.89350000000002</v>
      </c>
      <c r="G47">
        <f t="shared" si="6"/>
        <v>59.296694475000002</v>
      </c>
      <c r="H47">
        <f t="shared" si="7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5"/>
        <v>978.04609999999991</v>
      </c>
    </row>
    <row r="48" spans="1:11" x14ac:dyDescent="0.35">
      <c r="A48">
        <v>27.46</v>
      </c>
      <c r="B48" s="2">
        <f t="shared" si="0"/>
        <v>0.14523412831160126</v>
      </c>
      <c r="C48" s="2">
        <f t="shared" si="1"/>
        <v>10.241352500161438</v>
      </c>
      <c r="D48">
        <v>31.8935</v>
      </c>
      <c r="E48">
        <f t="shared" si="2"/>
        <v>304.89350000000002</v>
      </c>
      <c r="G48">
        <f t="shared" si="6"/>
        <v>59.296694475000002</v>
      </c>
      <c r="H48">
        <f t="shared" si="7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5"/>
        <v>978.04609999999991</v>
      </c>
    </row>
    <row r="49" spans="1:11" x14ac:dyDescent="0.35">
      <c r="A49">
        <v>27.58</v>
      </c>
      <c r="B49" s="2">
        <f t="shared" si="0"/>
        <v>0.14381716438406406</v>
      </c>
      <c r="C49" s="2">
        <f t="shared" si="1"/>
        <v>10.302383717911269</v>
      </c>
      <c r="D49">
        <v>30.950499999999998</v>
      </c>
      <c r="E49">
        <f t="shared" si="2"/>
        <v>303.95049999999998</v>
      </c>
      <c r="G49">
        <f t="shared" si="6"/>
        <v>59.380762924999999</v>
      </c>
      <c r="H49">
        <f t="shared" si="7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5"/>
        <v>978.04609999999991</v>
      </c>
    </row>
    <row r="50" spans="1:11" x14ac:dyDescent="0.35">
      <c r="A50">
        <v>27.35</v>
      </c>
      <c r="B50" s="2">
        <f t="shared" si="0"/>
        <v>0.14586928796484813</v>
      </c>
      <c r="C50" s="2">
        <f t="shared" si="1"/>
        <v>10.44938817774996</v>
      </c>
      <c r="D50">
        <v>30.950499999999998</v>
      </c>
      <c r="E50">
        <f t="shared" si="2"/>
        <v>303.95049999999998</v>
      </c>
      <c r="G50">
        <f t="shared" si="6"/>
        <v>59.380762924999999</v>
      </c>
      <c r="H50">
        <f t="shared" si="7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5"/>
        <v>978.04609999999991</v>
      </c>
    </row>
    <row r="51" spans="1:11" x14ac:dyDescent="0.35">
      <c r="A51">
        <v>27.23</v>
      </c>
      <c r="B51" s="2">
        <f t="shared" si="0"/>
        <v>0.14671840790724691</v>
      </c>
      <c r="C51" s="2">
        <f t="shared" si="1"/>
        <v>10.618202260082692</v>
      </c>
      <c r="D51">
        <v>30.343499999999999</v>
      </c>
      <c r="E51">
        <f t="shared" si="2"/>
        <v>303.34350000000001</v>
      </c>
      <c r="G51">
        <f t="shared" si="6"/>
        <v>59.434876975000002</v>
      </c>
      <c r="H51">
        <f t="shared" si="7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5"/>
        <v>978.04609999999991</v>
      </c>
    </row>
    <row r="52" spans="1:11" x14ac:dyDescent="0.35">
      <c r="A52">
        <v>27.17</v>
      </c>
      <c r="B52" s="2">
        <f t="shared" si="0"/>
        <v>0.14726202212125669</v>
      </c>
      <c r="C52" s="2">
        <f t="shared" si="1"/>
        <v>10.657544328730692</v>
      </c>
      <c r="D52">
        <v>30.343499999999999</v>
      </c>
      <c r="E52">
        <f t="shared" si="2"/>
        <v>303.34350000000001</v>
      </c>
      <c r="G52">
        <f t="shared" si="6"/>
        <v>59.434876975000002</v>
      </c>
      <c r="H52">
        <f t="shared" si="7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5"/>
        <v>978.04609999999991</v>
      </c>
    </row>
    <row r="53" spans="1:11" x14ac:dyDescent="0.35">
      <c r="A53">
        <v>27.07</v>
      </c>
      <c r="B53" s="2">
        <f t="shared" si="0"/>
        <v>0.14808347775626468</v>
      </c>
      <c r="C53" s="2">
        <f t="shared" si="1"/>
        <v>10.758148492376593</v>
      </c>
      <c r="D53">
        <v>30.117000000000001</v>
      </c>
      <c r="E53">
        <f t="shared" si="2"/>
        <v>303.11700000000002</v>
      </c>
      <c r="G53">
        <f t="shared" si="6"/>
        <v>59.455069450000003</v>
      </c>
      <c r="H53">
        <f t="shared" si="7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5"/>
        <v>978.04609999999991</v>
      </c>
    </row>
    <row r="54" spans="1:11" x14ac:dyDescent="0.35">
      <c r="A54">
        <v>27.08</v>
      </c>
      <c r="B54" s="2">
        <f t="shared" si="0"/>
        <v>0.14799218786234491</v>
      </c>
      <c r="C54" s="2">
        <f t="shared" si="1"/>
        <v>10.751516353197241</v>
      </c>
      <c r="D54">
        <v>30.117000000000001</v>
      </c>
      <c r="E54">
        <f t="shared" si="2"/>
        <v>303.11700000000002</v>
      </c>
      <c r="G54">
        <f t="shared" si="6"/>
        <v>59.455069450000003</v>
      </c>
      <c r="H54">
        <f t="shared" si="7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5"/>
        <v>978.04609999999991</v>
      </c>
    </row>
    <row r="55" spans="1:11" x14ac:dyDescent="0.35">
      <c r="A55">
        <v>27.06</v>
      </c>
      <c r="B55" s="2">
        <f t="shared" si="0"/>
        <v>0.14815460006701822</v>
      </c>
      <c r="C55" s="2">
        <f t="shared" si="1"/>
        <v>10.772623543277094</v>
      </c>
      <c r="D55">
        <v>30.066000000000003</v>
      </c>
      <c r="E55">
        <f t="shared" si="2"/>
        <v>303.06600000000003</v>
      </c>
      <c r="G55">
        <f t="shared" si="6"/>
        <v>59.459616099999998</v>
      </c>
      <c r="H55">
        <f t="shared" si="7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5"/>
        <v>978.04609999999991</v>
      </c>
    </row>
    <row r="56" spans="1:11" x14ac:dyDescent="0.35">
      <c r="A56">
        <v>27.06</v>
      </c>
      <c r="B56" s="2">
        <f t="shared" si="0"/>
        <v>0.14815460006701822</v>
      </c>
      <c r="C56" s="2">
        <f t="shared" si="1"/>
        <v>10.772623543277094</v>
      </c>
      <c r="D56">
        <v>30.066000000000003</v>
      </c>
      <c r="E56">
        <f t="shared" si="2"/>
        <v>303.06600000000003</v>
      </c>
      <c r="G56">
        <f t="shared" si="6"/>
        <v>59.459616099999998</v>
      </c>
      <c r="H56">
        <f t="shared" si="7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5"/>
        <v>978.04609999999991</v>
      </c>
    </row>
    <row r="57" spans="1:11" x14ac:dyDescent="0.35">
      <c r="A57">
        <v>27.19</v>
      </c>
      <c r="B57" s="2">
        <f t="shared" si="0"/>
        <v>0.14712475822629201</v>
      </c>
      <c r="C57" s="2">
        <f t="shared" si="1"/>
        <v>10.627220777464812</v>
      </c>
      <c r="D57">
        <v>30.457000000000001</v>
      </c>
      <c r="E57">
        <f t="shared" si="2"/>
        <v>303.45699999999999</v>
      </c>
      <c r="G57">
        <f t="shared" si="6"/>
        <v>59.424758449999999</v>
      </c>
      <c r="H57">
        <f t="shared" si="7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5"/>
        <v>978.04609999999991</v>
      </c>
    </row>
    <row r="58" spans="1:11" x14ac:dyDescent="0.35">
      <c r="A58">
        <v>27.25</v>
      </c>
      <c r="B58" s="2">
        <f t="shared" si="0"/>
        <v>0.14658162314081832</v>
      </c>
      <c r="C58" s="2">
        <f t="shared" si="1"/>
        <v>10.587988655455554</v>
      </c>
      <c r="D58">
        <v>30.457000000000001</v>
      </c>
      <c r="E58">
        <f t="shared" si="2"/>
        <v>303.45699999999999</v>
      </c>
      <c r="G58">
        <f t="shared" si="6"/>
        <v>59.424758449999999</v>
      </c>
      <c r="H58">
        <f t="shared" si="7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5"/>
        <v>978.04609999999991</v>
      </c>
    </row>
    <row r="59" spans="1:11" x14ac:dyDescent="0.35">
      <c r="A59">
        <v>27.4</v>
      </c>
      <c r="B59" s="2">
        <f t="shared" si="0"/>
        <v>0.14540122407571424</v>
      </c>
      <c r="C59" s="2">
        <f t="shared" si="1"/>
        <v>10.424779732627149</v>
      </c>
      <c r="D59">
        <v>30.8995</v>
      </c>
      <c r="E59">
        <f t="shared" si="2"/>
        <v>303.89949999999999</v>
      </c>
      <c r="G59">
        <f t="shared" si="6"/>
        <v>59.385309575000001</v>
      </c>
      <c r="H59">
        <f t="shared" si="7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5"/>
        <v>978.04609999999991</v>
      </c>
    </row>
    <row r="60" spans="1:11" x14ac:dyDescent="0.35">
      <c r="A60">
        <v>27.42</v>
      </c>
      <c r="B60" s="2">
        <f t="shared" si="0"/>
        <v>0.14522215839884056</v>
      </c>
      <c r="C60" s="2">
        <f t="shared" si="1"/>
        <v>10.411941324622347</v>
      </c>
      <c r="D60">
        <v>30.8995</v>
      </c>
      <c r="E60">
        <f t="shared" si="2"/>
        <v>303.89949999999999</v>
      </c>
      <c r="G60">
        <f t="shared" si="6"/>
        <v>59.385309575000001</v>
      </c>
      <c r="H60">
        <f t="shared" si="7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5"/>
        <v>978.04609999999991</v>
      </c>
    </row>
    <row r="61" spans="1:11" x14ac:dyDescent="0.35">
      <c r="A61">
        <v>27.41</v>
      </c>
      <c r="B61" s="2">
        <f t="shared" si="0"/>
        <v>0.14538808053357152</v>
      </c>
      <c r="C61" s="2">
        <f t="shared" si="1"/>
        <v>10.388404732131761</v>
      </c>
      <c r="D61">
        <v>31.102499999999999</v>
      </c>
      <c r="E61">
        <f t="shared" si="2"/>
        <v>304.10250000000002</v>
      </c>
      <c r="G61">
        <f t="shared" si="6"/>
        <v>59.367212125000002</v>
      </c>
      <c r="H61">
        <f t="shared" si="7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5"/>
        <v>978.04609999999991</v>
      </c>
    </row>
    <row r="62" spans="1:11" x14ac:dyDescent="0.35">
      <c r="A62">
        <v>27.46</v>
      </c>
      <c r="B62" s="2">
        <f t="shared" si="0"/>
        <v>0.14494079058725801</v>
      </c>
      <c r="C62" s="2">
        <f t="shared" si="1"/>
        <v>10.356444553705407</v>
      </c>
      <c r="D62">
        <v>31.102499999999999</v>
      </c>
      <c r="E62">
        <f t="shared" si="2"/>
        <v>304.10250000000002</v>
      </c>
      <c r="G62">
        <f t="shared" si="6"/>
        <v>59.367212125000002</v>
      </c>
      <c r="H62">
        <f t="shared" si="7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5"/>
        <v>978.04609999999991</v>
      </c>
    </row>
    <row r="63" spans="1:11" x14ac:dyDescent="0.35">
      <c r="A63">
        <v>27.45</v>
      </c>
      <c r="B63" s="2">
        <f t="shared" si="0"/>
        <v>0.14506825690531316</v>
      </c>
      <c r="C63" s="2">
        <f t="shared" si="1"/>
        <v>10.347862953546649</v>
      </c>
      <c r="D63">
        <v>31.204500000000003</v>
      </c>
      <c r="E63">
        <f t="shared" si="2"/>
        <v>304.2045</v>
      </c>
      <c r="G63">
        <f t="shared" si="6"/>
        <v>59.358118824999998</v>
      </c>
      <c r="H63">
        <f t="shared" si="7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5"/>
        <v>978.04609999999991</v>
      </c>
    </row>
    <row r="64" spans="1:11" x14ac:dyDescent="0.35">
      <c r="A64">
        <v>27.46</v>
      </c>
      <c r="B64" s="2">
        <f t="shared" si="0"/>
        <v>0.1449788812930653</v>
      </c>
      <c r="C64" s="2">
        <f t="shared" si="1"/>
        <v>10.341487702291417</v>
      </c>
      <c r="D64">
        <v>31.204500000000003</v>
      </c>
      <c r="E64">
        <f t="shared" si="2"/>
        <v>304.2045</v>
      </c>
      <c r="G64">
        <f t="shared" si="6"/>
        <v>59.358118824999998</v>
      </c>
      <c r="H64">
        <f t="shared" si="7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5"/>
        <v>978.04609999999991</v>
      </c>
    </row>
    <row r="65" spans="1:11" x14ac:dyDescent="0.35">
      <c r="A65">
        <v>27.43</v>
      </c>
      <c r="B65" s="2">
        <f t="shared" si="0"/>
        <v>0.14526140134412291</v>
      </c>
      <c r="C65" s="2">
        <f t="shared" si="1"/>
        <v>10.355053917730899</v>
      </c>
      <c r="D65">
        <v>31.2425</v>
      </c>
      <c r="E65">
        <f t="shared" si="2"/>
        <v>304.24250000000001</v>
      </c>
      <c r="G65">
        <f t="shared" si="6"/>
        <v>59.354731125000001</v>
      </c>
      <c r="H65">
        <f t="shared" si="7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5"/>
        <v>978.04609999999991</v>
      </c>
    </row>
    <row r="66" spans="1:11" x14ac:dyDescent="0.35">
      <c r="A66">
        <v>27.27</v>
      </c>
      <c r="B66" s="2">
        <f t="shared" ref="B66:B129" si="8">(TAN((PI()/180)*G66)-TAN((PI()/180)*A66))/TAN((PI()/180)*A66)*H66</f>
        <v>0.14670179585151902</v>
      </c>
      <c r="C66" s="2">
        <f t="shared" ref="C66:C129" si="9">(K66-J66)/1013*B66*0.2095*I66*1000*(32/22.414)*10</f>
        <v>10.457733381434785</v>
      </c>
      <c r="D66">
        <v>31.2425</v>
      </c>
      <c r="E66">
        <f t="shared" ref="E66:E129" si="10">273+D66</f>
        <v>304.24250000000001</v>
      </c>
      <c r="G66">
        <f t="shared" si="6"/>
        <v>59.354731125000001</v>
      </c>
      <c r="H66">
        <f t="shared" si="7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ref="K66:K129" si="13">(28.9+28.87)/2*33.86</f>
        <v>978.04609999999991</v>
      </c>
    </row>
    <row r="67" spans="1:11" x14ac:dyDescent="0.35">
      <c r="A67">
        <v>27.31</v>
      </c>
      <c r="B67" s="2">
        <f t="shared" si="8"/>
        <v>0.14634496585645762</v>
      </c>
      <c r="C67" s="2">
        <f t="shared" si="9"/>
        <v>10.430115358415716</v>
      </c>
      <c r="D67">
        <v>31.255000000000003</v>
      </c>
      <c r="E67">
        <f t="shared" si="10"/>
        <v>304.255</v>
      </c>
      <c r="G67">
        <f t="shared" ref="G67:G130" si="14">62.14-0.08915*D67</f>
        <v>59.35361675</v>
      </c>
      <c r="H67">
        <f t="shared" ref="H67:H130" si="15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si="13"/>
        <v>978.04609999999991</v>
      </c>
    </row>
    <row r="68" spans="1:11" x14ac:dyDescent="0.35">
      <c r="A68">
        <v>27.36</v>
      </c>
      <c r="B68" s="2">
        <f t="shared" si="8"/>
        <v>0.14589436640033535</v>
      </c>
      <c r="C68" s="2">
        <f t="shared" si="9"/>
        <v>10.398000797588221</v>
      </c>
      <c r="D68">
        <v>31.255000000000003</v>
      </c>
      <c r="E68">
        <f t="shared" si="10"/>
        <v>304.255</v>
      </c>
      <c r="G68">
        <f t="shared" si="14"/>
        <v>59.35361675</v>
      </c>
      <c r="H68">
        <f t="shared" si="15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3"/>
        <v>978.04609999999991</v>
      </c>
    </row>
    <row r="69" spans="1:11" x14ac:dyDescent="0.35">
      <c r="A69">
        <v>27.36</v>
      </c>
      <c r="B69" s="2">
        <f t="shared" si="8"/>
        <v>0.14589925886687741</v>
      </c>
      <c r="C69" s="2">
        <f t="shared" si="9"/>
        <v>10.396088778971734</v>
      </c>
      <c r="D69">
        <v>31.268000000000001</v>
      </c>
      <c r="E69">
        <f t="shared" si="10"/>
        <v>304.26800000000003</v>
      </c>
      <c r="G69">
        <f t="shared" si="14"/>
        <v>59.352457800000003</v>
      </c>
      <c r="H69">
        <f t="shared" si="15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3"/>
        <v>978.04609999999991</v>
      </c>
    </row>
    <row r="70" spans="1:11" x14ac:dyDescent="0.35">
      <c r="A70">
        <v>27.33</v>
      </c>
      <c r="B70" s="2">
        <f t="shared" si="8"/>
        <v>0.14616945050631699</v>
      </c>
      <c r="C70" s="2">
        <f t="shared" si="9"/>
        <v>10.415341352924234</v>
      </c>
      <c r="D70">
        <v>31.268000000000001</v>
      </c>
      <c r="E70">
        <f t="shared" si="10"/>
        <v>304.26800000000003</v>
      </c>
      <c r="G70">
        <f t="shared" si="14"/>
        <v>59.352457800000003</v>
      </c>
      <c r="H70">
        <f t="shared" si="15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3"/>
        <v>978.04609999999991</v>
      </c>
    </row>
    <row r="71" spans="1:11" x14ac:dyDescent="0.35">
      <c r="A71">
        <v>27.2</v>
      </c>
      <c r="B71" s="2">
        <f t="shared" si="8"/>
        <v>0.14734663731981978</v>
      </c>
      <c r="C71" s="2">
        <f t="shared" si="9"/>
        <v>10.499222098567888</v>
      </c>
      <c r="D71">
        <v>31.268000000000001</v>
      </c>
      <c r="E71">
        <f t="shared" si="10"/>
        <v>304.26800000000003</v>
      </c>
      <c r="G71">
        <f t="shared" si="14"/>
        <v>59.352457800000003</v>
      </c>
      <c r="H71">
        <f t="shared" si="15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3"/>
        <v>978.04609999999991</v>
      </c>
    </row>
    <row r="72" spans="1:11" x14ac:dyDescent="0.35">
      <c r="A72">
        <v>27.25</v>
      </c>
      <c r="B72" s="2">
        <f t="shared" si="8"/>
        <v>0.14689264582113434</v>
      </c>
      <c r="C72" s="2">
        <f t="shared" si="9"/>
        <v>10.466872818921862</v>
      </c>
      <c r="D72">
        <v>31.268000000000001</v>
      </c>
      <c r="E72">
        <f t="shared" si="10"/>
        <v>304.26800000000003</v>
      </c>
      <c r="G72">
        <f t="shared" si="14"/>
        <v>59.352457800000003</v>
      </c>
      <c r="H72">
        <f t="shared" si="15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3"/>
        <v>978.04609999999991</v>
      </c>
    </row>
    <row r="73" spans="1:11" x14ac:dyDescent="0.35">
      <c r="A73">
        <v>27.2</v>
      </c>
      <c r="B73" s="2">
        <f t="shared" si="8"/>
        <v>0.14750691006282049</v>
      </c>
      <c r="C73" s="2">
        <f t="shared" si="9"/>
        <v>10.437060843807595</v>
      </c>
      <c r="D73">
        <v>31.689</v>
      </c>
      <c r="E73">
        <f t="shared" si="10"/>
        <v>304.68900000000002</v>
      </c>
      <c r="G73">
        <f t="shared" si="14"/>
        <v>59.314925649999999</v>
      </c>
      <c r="H73">
        <f t="shared" si="15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3"/>
        <v>978.04609999999991</v>
      </c>
    </row>
    <row r="74" spans="1:11" x14ac:dyDescent="0.35">
      <c r="A74">
        <v>27.32</v>
      </c>
      <c r="B74" s="2">
        <f t="shared" si="8"/>
        <v>0.14641801405515317</v>
      </c>
      <c r="C74" s="2">
        <f t="shared" si="9"/>
        <v>10.360014460829586</v>
      </c>
      <c r="D74">
        <v>31.689</v>
      </c>
      <c r="E74">
        <f t="shared" si="10"/>
        <v>304.68900000000002</v>
      </c>
      <c r="G74">
        <f t="shared" si="14"/>
        <v>59.314925649999999</v>
      </c>
      <c r="H74">
        <f t="shared" si="15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3"/>
        <v>978.04609999999991</v>
      </c>
    </row>
    <row r="75" spans="1:11" x14ac:dyDescent="0.35">
      <c r="A75">
        <v>27.3</v>
      </c>
      <c r="B75" s="2">
        <f t="shared" si="8"/>
        <v>0.14672811446883946</v>
      </c>
      <c r="C75" s="2">
        <f t="shared" si="9"/>
        <v>10.322508097916465</v>
      </c>
      <c r="D75">
        <v>32.034499999999994</v>
      </c>
      <c r="E75">
        <f t="shared" si="10"/>
        <v>305.03449999999998</v>
      </c>
      <c r="G75">
        <f t="shared" si="14"/>
        <v>59.284124325000001</v>
      </c>
      <c r="H75">
        <f t="shared" si="15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3"/>
        <v>978.04609999999991</v>
      </c>
    </row>
    <row r="76" spans="1:11" x14ac:dyDescent="0.35">
      <c r="A76">
        <v>27.28</v>
      </c>
      <c r="B76" s="2">
        <f t="shared" si="8"/>
        <v>0.14690948588941302</v>
      </c>
      <c r="C76" s="2">
        <f t="shared" si="9"/>
        <v>10.33526780633621</v>
      </c>
      <c r="D76">
        <v>32.034499999999994</v>
      </c>
      <c r="E76">
        <f t="shared" si="10"/>
        <v>305.03449999999998</v>
      </c>
      <c r="G76">
        <f t="shared" si="14"/>
        <v>59.284124325000001</v>
      </c>
      <c r="H76">
        <f t="shared" si="15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3"/>
        <v>978.04609999999991</v>
      </c>
    </row>
    <row r="77" spans="1:11" x14ac:dyDescent="0.35">
      <c r="A77">
        <v>27.21</v>
      </c>
      <c r="B77" s="2">
        <f t="shared" si="8"/>
        <v>0.14757985474722213</v>
      </c>
      <c r="C77" s="2">
        <f t="shared" si="9"/>
        <v>10.367029694732322</v>
      </c>
      <c r="D77">
        <v>32.124000000000002</v>
      </c>
      <c r="E77">
        <f t="shared" si="10"/>
        <v>305.12400000000002</v>
      </c>
      <c r="G77">
        <f t="shared" si="14"/>
        <v>59.276145400000004</v>
      </c>
      <c r="H77">
        <f t="shared" si="15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3"/>
        <v>978.04609999999991</v>
      </c>
    </row>
    <row r="78" spans="1:11" x14ac:dyDescent="0.35">
      <c r="A78">
        <v>27.32</v>
      </c>
      <c r="B78" s="2">
        <f t="shared" si="8"/>
        <v>0.14658025143124209</v>
      </c>
      <c r="C78" s="2">
        <f t="shared" si="9"/>
        <v>10.296810644324204</v>
      </c>
      <c r="D78">
        <v>32.124000000000002</v>
      </c>
      <c r="E78">
        <f t="shared" si="10"/>
        <v>305.12400000000002</v>
      </c>
      <c r="G78">
        <f t="shared" si="14"/>
        <v>59.276145400000004</v>
      </c>
      <c r="H78">
        <f t="shared" si="15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3"/>
        <v>978.04609999999991</v>
      </c>
    </row>
    <row r="79" spans="1:11" x14ac:dyDescent="0.35">
      <c r="A79">
        <v>27.24</v>
      </c>
      <c r="B79" s="2">
        <f t="shared" si="8"/>
        <v>0.14732108827285298</v>
      </c>
      <c r="C79" s="2">
        <f t="shared" si="9"/>
        <v>10.342164949887827</v>
      </c>
      <c r="D79">
        <v>32.162999999999997</v>
      </c>
      <c r="E79">
        <f t="shared" si="10"/>
        <v>305.16300000000001</v>
      </c>
      <c r="G79">
        <f t="shared" si="14"/>
        <v>59.272668549999999</v>
      </c>
      <c r="H79">
        <f t="shared" si="15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3"/>
        <v>978.04609999999991</v>
      </c>
    </row>
    <row r="80" spans="1:11" x14ac:dyDescent="0.35">
      <c r="A80">
        <v>27.37</v>
      </c>
      <c r="B80" s="2">
        <f t="shared" si="8"/>
        <v>0.14614274220002366</v>
      </c>
      <c r="C80" s="2">
        <f t="shared" si="9"/>
        <v>10.259443259489487</v>
      </c>
      <c r="D80">
        <v>32.162999999999997</v>
      </c>
      <c r="E80">
        <f t="shared" si="10"/>
        <v>305.16300000000001</v>
      </c>
      <c r="G80">
        <f t="shared" si="14"/>
        <v>59.272668549999999</v>
      </c>
      <c r="H80">
        <f t="shared" si="15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3"/>
        <v>978.04609999999991</v>
      </c>
    </row>
    <row r="81" spans="1:11" x14ac:dyDescent="0.35">
      <c r="A81">
        <v>27.21</v>
      </c>
      <c r="B81" s="2">
        <f t="shared" si="8"/>
        <v>0.14760386612712195</v>
      </c>
      <c r="C81" s="2">
        <f t="shared" si="9"/>
        <v>10.357725123463993</v>
      </c>
      <c r="D81">
        <v>32.188000000000002</v>
      </c>
      <c r="E81">
        <f t="shared" si="10"/>
        <v>305.18799999999999</v>
      </c>
      <c r="G81">
        <f t="shared" si="14"/>
        <v>59.270439799999998</v>
      </c>
      <c r="H81">
        <f t="shared" si="15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3"/>
        <v>978.04609999999991</v>
      </c>
    </row>
    <row r="82" spans="1:11" x14ac:dyDescent="0.35">
      <c r="A82">
        <v>27.21</v>
      </c>
      <c r="B82" s="2">
        <f t="shared" si="8"/>
        <v>0.14760386612712195</v>
      </c>
      <c r="C82" s="2">
        <f t="shared" si="9"/>
        <v>10.357725123463993</v>
      </c>
      <c r="D82">
        <v>32.188000000000002</v>
      </c>
      <c r="E82">
        <f t="shared" si="10"/>
        <v>305.18799999999999</v>
      </c>
      <c r="G82">
        <f t="shared" si="14"/>
        <v>59.270439799999998</v>
      </c>
      <c r="H82">
        <f t="shared" si="15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3"/>
        <v>978.04609999999991</v>
      </c>
    </row>
    <row r="83" spans="1:11" x14ac:dyDescent="0.35">
      <c r="A83">
        <v>27.18</v>
      </c>
      <c r="B83" s="2">
        <f t="shared" si="8"/>
        <v>0.14787785372852819</v>
      </c>
      <c r="C83" s="2">
        <f t="shared" si="9"/>
        <v>10.376951505110114</v>
      </c>
      <c r="D83">
        <v>32.188000000000002</v>
      </c>
      <c r="E83">
        <f t="shared" si="10"/>
        <v>305.18799999999999</v>
      </c>
      <c r="G83">
        <f t="shared" si="14"/>
        <v>59.270439799999998</v>
      </c>
      <c r="H83">
        <f t="shared" si="15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3"/>
        <v>978.04609999999991</v>
      </c>
    </row>
    <row r="84" spans="1:11" x14ac:dyDescent="0.35">
      <c r="A84">
        <v>27.18</v>
      </c>
      <c r="B84" s="2">
        <f t="shared" si="8"/>
        <v>0.14787785372852819</v>
      </c>
      <c r="C84" s="2">
        <f t="shared" si="9"/>
        <v>10.376951505110114</v>
      </c>
      <c r="D84">
        <v>32.188000000000002</v>
      </c>
      <c r="E84">
        <f t="shared" si="10"/>
        <v>305.18799999999999</v>
      </c>
      <c r="G84">
        <f t="shared" si="14"/>
        <v>59.270439799999998</v>
      </c>
      <c r="H84">
        <f t="shared" si="15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3"/>
        <v>978.04609999999991</v>
      </c>
    </row>
    <row r="85" spans="1:11" x14ac:dyDescent="0.35">
      <c r="A85">
        <v>27.07</v>
      </c>
      <c r="B85" s="2">
        <f t="shared" si="8"/>
        <v>0.148887274563203</v>
      </c>
      <c r="C85" s="2">
        <f t="shared" si="9"/>
        <v>10.447785039581731</v>
      </c>
      <c r="D85">
        <v>32.188000000000002</v>
      </c>
      <c r="E85">
        <f t="shared" si="10"/>
        <v>305.18799999999999</v>
      </c>
      <c r="G85">
        <f t="shared" si="14"/>
        <v>59.270439799999998</v>
      </c>
      <c r="H85">
        <f t="shared" si="15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3"/>
        <v>978.04609999999991</v>
      </c>
    </row>
    <row r="86" spans="1:11" x14ac:dyDescent="0.35">
      <c r="A86">
        <v>27.11</v>
      </c>
      <c r="B86" s="2">
        <f t="shared" si="8"/>
        <v>0.14851933654650179</v>
      </c>
      <c r="C86" s="2">
        <f t="shared" si="9"/>
        <v>10.421965926983546</v>
      </c>
      <c r="D86">
        <v>32.188000000000002</v>
      </c>
      <c r="E86">
        <f t="shared" si="10"/>
        <v>305.18799999999999</v>
      </c>
      <c r="G86">
        <f t="shared" si="14"/>
        <v>59.270439799999998</v>
      </c>
      <c r="H86">
        <f t="shared" si="15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3"/>
        <v>978.04609999999991</v>
      </c>
    </row>
    <row r="87" spans="1:11" x14ac:dyDescent="0.35">
      <c r="A87">
        <v>27.12</v>
      </c>
      <c r="B87" s="2">
        <f t="shared" si="8"/>
        <v>0.14844717075963848</v>
      </c>
      <c r="C87" s="2">
        <f t="shared" si="9"/>
        <v>10.407934166406482</v>
      </c>
      <c r="D87">
        <v>32.239999999999995</v>
      </c>
      <c r="E87">
        <f t="shared" si="10"/>
        <v>305.24</v>
      </c>
      <c r="G87">
        <f t="shared" si="14"/>
        <v>59.265804000000003</v>
      </c>
      <c r="H87">
        <f t="shared" si="15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3"/>
        <v>978.04609999999991</v>
      </c>
    </row>
    <row r="88" spans="1:11" x14ac:dyDescent="0.35">
      <c r="A88">
        <v>27.06</v>
      </c>
      <c r="B88" s="2">
        <f t="shared" si="8"/>
        <v>0.14899919575752077</v>
      </c>
      <c r="C88" s="2">
        <f t="shared" si="9"/>
        <v>10.446637765853808</v>
      </c>
      <c r="D88">
        <v>32.239999999999995</v>
      </c>
      <c r="E88">
        <f t="shared" si="10"/>
        <v>305.24</v>
      </c>
      <c r="G88">
        <f t="shared" si="14"/>
        <v>59.265804000000003</v>
      </c>
      <c r="H88">
        <f t="shared" si="15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3"/>
        <v>978.04609999999991</v>
      </c>
    </row>
    <row r="89" spans="1:11" x14ac:dyDescent="0.35">
      <c r="A89">
        <v>27.09</v>
      </c>
      <c r="B89" s="2">
        <f t="shared" si="8"/>
        <v>0.14889307840583127</v>
      </c>
      <c r="C89" s="2">
        <f t="shared" si="9"/>
        <v>10.361697645610652</v>
      </c>
      <c r="D89">
        <v>32.691000000000003</v>
      </c>
      <c r="E89">
        <f t="shared" si="10"/>
        <v>305.69100000000003</v>
      </c>
      <c r="G89">
        <f t="shared" si="14"/>
        <v>59.225597350000001</v>
      </c>
      <c r="H89">
        <f t="shared" si="15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3"/>
        <v>978.04609999999991</v>
      </c>
    </row>
    <row r="90" spans="1:11" x14ac:dyDescent="0.35">
      <c r="A90">
        <v>27.04</v>
      </c>
      <c r="B90" s="2">
        <f t="shared" si="8"/>
        <v>0.14935473472484365</v>
      </c>
      <c r="C90" s="2">
        <f t="shared" si="9"/>
        <v>10.393825016775304</v>
      </c>
      <c r="D90">
        <v>32.691000000000003</v>
      </c>
      <c r="E90">
        <f t="shared" si="10"/>
        <v>305.69100000000003</v>
      </c>
      <c r="G90">
        <f t="shared" si="14"/>
        <v>59.225597350000001</v>
      </c>
      <c r="H90">
        <f t="shared" si="15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3"/>
        <v>978.04609999999991</v>
      </c>
    </row>
    <row r="91" spans="1:11" x14ac:dyDescent="0.35">
      <c r="A91">
        <v>27.18</v>
      </c>
      <c r="B91" s="2">
        <f t="shared" si="8"/>
        <v>0.14815721520767391</v>
      </c>
      <c r="C91" s="2">
        <f t="shared" si="9"/>
        <v>10.268886025587211</v>
      </c>
      <c r="D91">
        <v>32.936499999999995</v>
      </c>
      <c r="E91">
        <f t="shared" si="10"/>
        <v>305.93650000000002</v>
      </c>
      <c r="G91">
        <f t="shared" si="14"/>
        <v>59.203711025000004</v>
      </c>
      <c r="H91">
        <f t="shared" si="15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3"/>
        <v>978.04609999999991</v>
      </c>
    </row>
    <row r="92" spans="1:11" x14ac:dyDescent="0.35">
      <c r="A92">
        <v>27</v>
      </c>
      <c r="B92" s="2">
        <f t="shared" si="8"/>
        <v>0.14981801643452552</v>
      </c>
      <c r="C92" s="2">
        <f t="shared" si="9"/>
        <v>10.383997385407177</v>
      </c>
      <c r="D92">
        <v>32.936499999999995</v>
      </c>
      <c r="E92">
        <f t="shared" si="10"/>
        <v>305.93650000000002</v>
      </c>
      <c r="G92">
        <f t="shared" si="14"/>
        <v>59.203711025000004</v>
      </c>
      <c r="H92">
        <f t="shared" si="15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3"/>
        <v>978.04609999999991</v>
      </c>
    </row>
    <row r="93" spans="1:11" x14ac:dyDescent="0.35">
      <c r="A93">
        <v>27.15</v>
      </c>
      <c r="B93" s="2">
        <f t="shared" si="8"/>
        <v>0.14846637905212126</v>
      </c>
      <c r="C93" s="2">
        <f t="shared" si="9"/>
        <v>10.274927888472007</v>
      </c>
      <c r="D93">
        <v>33.027500000000003</v>
      </c>
      <c r="E93">
        <f t="shared" si="10"/>
        <v>306.02750000000003</v>
      </c>
      <c r="G93">
        <f t="shared" si="14"/>
        <v>59.195598375000003</v>
      </c>
      <c r="H93">
        <f t="shared" si="15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3"/>
        <v>978.04609999999991</v>
      </c>
    </row>
    <row r="94" spans="1:11" x14ac:dyDescent="0.35">
      <c r="A94">
        <v>27.06</v>
      </c>
      <c r="B94" s="2">
        <f t="shared" si="8"/>
        <v>0.14929623035492828</v>
      </c>
      <c r="C94" s="2">
        <f t="shared" si="9"/>
        <v>10.332359492508793</v>
      </c>
      <c r="D94">
        <v>33.027500000000003</v>
      </c>
      <c r="E94">
        <f t="shared" si="10"/>
        <v>306.02750000000003</v>
      </c>
      <c r="G94">
        <f t="shared" si="14"/>
        <v>59.195598375000003</v>
      </c>
      <c r="H94">
        <f t="shared" si="15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3"/>
        <v>978.04609999999991</v>
      </c>
    </row>
    <row r="95" spans="1:11" x14ac:dyDescent="0.35">
      <c r="A95">
        <v>27.17</v>
      </c>
      <c r="B95" s="2">
        <f t="shared" si="8"/>
        <v>0.14829227749573054</v>
      </c>
      <c r="C95" s="2">
        <f t="shared" si="9"/>
        <v>10.258494351902065</v>
      </c>
      <c r="D95">
        <v>33.0535</v>
      </c>
      <c r="E95">
        <f t="shared" si="10"/>
        <v>306.05349999999999</v>
      </c>
      <c r="G95">
        <f t="shared" si="14"/>
        <v>59.193280475000002</v>
      </c>
      <c r="H95">
        <f t="shared" si="15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3"/>
        <v>978.04609999999991</v>
      </c>
    </row>
    <row r="96" spans="1:11" x14ac:dyDescent="0.35">
      <c r="A96">
        <v>27.23</v>
      </c>
      <c r="B96" s="2">
        <f t="shared" si="8"/>
        <v>0.14774255161506863</v>
      </c>
      <c r="C96" s="2">
        <f t="shared" si="9"/>
        <v>10.220465670050938</v>
      </c>
      <c r="D96">
        <v>33.0535</v>
      </c>
      <c r="E96">
        <f t="shared" si="10"/>
        <v>306.05349999999999</v>
      </c>
      <c r="G96">
        <f t="shared" si="14"/>
        <v>59.193280475000002</v>
      </c>
      <c r="H96">
        <f t="shared" si="15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3"/>
        <v>978.04609999999991</v>
      </c>
    </row>
    <row r="97" spans="1:11" x14ac:dyDescent="0.35">
      <c r="A97">
        <v>27.08</v>
      </c>
      <c r="B97" s="2">
        <f t="shared" si="8"/>
        <v>0.14912593720223102</v>
      </c>
      <c r="C97" s="2">
        <f t="shared" si="9"/>
        <v>10.313961404898164</v>
      </c>
      <c r="D97">
        <v>33.066500000000005</v>
      </c>
      <c r="E97">
        <f t="shared" si="10"/>
        <v>306.06650000000002</v>
      </c>
      <c r="G97">
        <f t="shared" si="14"/>
        <v>59.192121524999997</v>
      </c>
      <c r="H97">
        <f t="shared" si="15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3"/>
        <v>978.04609999999991</v>
      </c>
    </row>
    <row r="98" spans="1:11" x14ac:dyDescent="0.35">
      <c r="A98">
        <v>26.99</v>
      </c>
      <c r="B98" s="2">
        <f t="shared" si="8"/>
        <v>0.14995989749894428</v>
      </c>
      <c r="C98" s="2">
        <f t="shared" si="9"/>
        <v>10.371640400751541</v>
      </c>
      <c r="D98">
        <v>33.066500000000005</v>
      </c>
      <c r="E98">
        <f t="shared" si="10"/>
        <v>306.06650000000002</v>
      </c>
      <c r="G98">
        <f t="shared" si="14"/>
        <v>59.192121524999997</v>
      </c>
      <c r="H98">
        <f t="shared" si="15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3"/>
        <v>978.04609999999991</v>
      </c>
    </row>
    <row r="99" spans="1:11" x14ac:dyDescent="0.35">
      <c r="A99">
        <v>27.01</v>
      </c>
      <c r="B99" s="2">
        <f t="shared" si="8"/>
        <v>0.14977901342563335</v>
      </c>
      <c r="C99" s="2">
        <f t="shared" si="9"/>
        <v>10.356917566196469</v>
      </c>
      <c r="D99">
        <v>33.079500000000003</v>
      </c>
      <c r="E99">
        <f t="shared" si="10"/>
        <v>306.0795</v>
      </c>
      <c r="G99">
        <f t="shared" si="14"/>
        <v>59.190962575</v>
      </c>
      <c r="H99">
        <f t="shared" si="15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3"/>
        <v>978.04609999999991</v>
      </c>
    </row>
    <row r="100" spans="1:11" x14ac:dyDescent="0.35">
      <c r="A100">
        <v>26.95</v>
      </c>
      <c r="B100" s="2">
        <f t="shared" si="8"/>
        <v>0.15033711371703856</v>
      </c>
      <c r="C100" s="2">
        <f t="shared" si="9"/>
        <v>10.395509078982897</v>
      </c>
      <c r="D100">
        <v>33.079500000000003</v>
      </c>
      <c r="E100">
        <f t="shared" si="10"/>
        <v>306.0795</v>
      </c>
      <c r="G100">
        <f t="shared" si="14"/>
        <v>59.190962575</v>
      </c>
      <c r="H100">
        <f t="shared" si="15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3"/>
        <v>978.04609999999991</v>
      </c>
    </row>
    <row r="101" spans="1:11" x14ac:dyDescent="0.35">
      <c r="A101">
        <v>26.94</v>
      </c>
      <c r="B101" s="2">
        <f t="shared" si="8"/>
        <v>0.15042543512372364</v>
      </c>
      <c r="C101" s="2">
        <f t="shared" si="9"/>
        <v>10.403838267766387</v>
      </c>
      <c r="D101">
        <v>33.066500000000005</v>
      </c>
      <c r="E101">
        <f t="shared" si="10"/>
        <v>306.06650000000002</v>
      </c>
      <c r="G101">
        <f t="shared" si="14"/>
        <v>59.192121524999997</v>
      </c>
      <c r="H101">
        <f t="shared" si="15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3"/>
        <v>978.04609999999991</v>
      </c>
    </row>
    <row r="102" spans="1:11" x14ac:dyDescent="0.35">
      <c r="A102">
        <v>26.96</v>
      </c>
      <c r="B102" s="2">
        <f t="shared" si="8"/>
        <v>0.15023902839036368</v>
      </c>
      <c r="C102" s="2">
        <f t="shared" si="9"/>
        <v>10.390945863604124</v>
      </c>
      <c r="D102">
        <v>33.066500000000005</v>
      </c>
      <c r="E102">
        <f t="shared" si="10"/>
        <v>306.06650000000002</v>
      </c>
      <c r="G102">
        <f t="shared" si="14"/>
        <v>59.192121524999997</v>
      </c>
      <c r="H102">
        <f t="shared" si="15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3"/>
        <v>978.04609999999991</v>
      </c>
    </row>
    <row r="103" spans="1:11" x14ac:dyDescent="0.35">
      <c r="A103">
        <v>26.95</v>
      </c>
      <c r="B103" s="2">
        <f t="shared" si="8"/>
        <v>0.15039089402199787</v>
      </c>
      <c r="C103" s="2">
        <f t="shared" si="9"/>
        <v>10.374925319679457</v>
      </c>
      <c r="D103">
        <v>33.222000000000001</v>
      </c>
      <c r="E103">
        <f t="shared" si="10"/>
        <v>306.22199999999998</v>
      </c>
      <c r="G103">
        <f t="shared" si="14"/>
        <v>59.178258700000001</v>
      </c>
      <c r="H103">
        <f t="shared" si="15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3"/>
        <v>978.04609999999991</v>
      </c>
    </row>
    <row r="104" spans="1:11" x14ac:dyDescent="0.35">
      <c r="A104">
        <v>26.94</v>
      </c>
      <c r="B104" s="2">
        <f t="shared" si="8"/>
        <v>0.15048418811492498</v>
      </c>
      <c r="C104" s="2">
        <f t="shared" si="9"/>
        <v>10.381361342639362</v>
      </c>
      <c r="D104">
        <v>33.222000000000001</v>
      </c>
      <c r="E104">
        <f t="shared" si="10"/>
        <v>306.22199999999998</v>
      </c>
      <c r="G104">
        <f t="shared" si="14"/>
        <v>59.178258700000001</v>
      </c>
      <c r="H104">
        <f t="shared" si="15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3"/>
        <v>978.04609999999991</v>
      </c>
    </row>
    <row r="105" spans="1:11" x14ac:dyDescent="0.35">
      <c r="A105">
        <v>27.09</v>
      </c>
      <c r="B105" s="2">
        <f t="shared" si="8"/>
        <v>0.14926989035050764</v>
      </c>
      <c r="C105" s="2">
        <f t="shared" si="9"/>
        <v>10.216551873600332</v>
      </c>
      <c r="D105">
        <v>33.704499999999996</v>
      </c>
      <c r="E105">
        <f t="shared" si="10"/>
        <v>306.7045</v>
      </c>
      <c r="G105">
        <f t="shared" si="14"/>
        <v>59.135243825000003</v>
      </c>
      <c r="H105">
        <f t="shared" si="15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3"/>
        <v>978.04609999999991</v>
      </c>
    </row>
    <row r="106" spans="1:11" x14ac:dyDescent="0.35">
      <c r="A106">
        <v>27.02</v>
      </c>
      <c r="B106" s="2">
        <f t="shared" si="8"/>
        <v>0.14991930968225364</v>
      </c>
      <c r="C106" s="2">
        <f t="shared" si="9"/>
        <v>10.261000397511765</v>
      </c>
      <c r="D106">
        <v>33.704499999999996</v>
      </c>
      <c r="E106">
        <f t="shared" si="10"/>
        <v>306.7045</v>
      </c>
      <c r="G106">
        <f t="shared" si="14"/>
        <v>59.135243825000003</v>
      </c>
      <c r="H106">
        <f t="shared" si="15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3"/>
        <v>978.04609999999991</v>
      </c>
    </row>
    <row r="107" spans="1:11" x14ac:dyDescent="0.35">
      <c r="A107">
        <v>27.03</v>
      </c>
      <c r="B107" s="2">
        <f t="shared" si="8"/>
        <v>0.14990373847658256</v>
      </c>
      <c r="C107" s="2">
        <f t="shared" si="9"/>
        <v>10.224898335565236</v>
      </c>
      <c r="D107">
        <v>33.914000000000001</v>
      </c>
      <c r="E107">
        <f t="shared" si="10"/>
        <v>306.91399999999999</v>
      </c>
      <c r="G107">
        <f t="shared" si="14"/>
        <v>59.116566900000002</v>
      </c>
      <c r="H107">
        <f t="shared" si="15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3"/>
        <v>978.04609999999991</v>
      </c>
    </row>
    <row r="108" spans="1:11" x14ac:dyDescent="0.35">
      <c r="A108">
        <v>26.93</v>
      </c>
      <c r="B108" s="2">
        <f t="shared" si="8"/>
        <v>0.15083704221330974</v>
      </c>
      <c r="C108" s="2">
        <f t="shared" si="9"/>
        <v>10.288558761390634</v>
      </c>
      <c r="D108">
        <v>33.914000000000001</v>
      </c>
      <c r="E108">
        <f t="shared" si="10"/>
        <v>306.91399999999999</v>
      </c>
      <c r="G108">
        <f t="shared" si="14"/>
        <v>59.116566900000002</v>
      </c>
      <c r="H108">
        <f t="shared" si="15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3"/>
        <v>978.04609999999991</v>
      </c>
    </row>
    <row r="109" spans="1:11" x14ac:dyDescent="0.35">
      <c r="A109">
        <v>27.04</v>
      </c>
      <c r="B109" s="2">
        <f t="shared" si="8"/>
        <v>0.14983964431150537</v>
      </c>
      <c r="C109" s="2">
        <f t="shared" si="9"/>
        <v>10.207449831295188</v>
      </c>
      <c r="D109">
        <v>33.9925</v>
      </c>
      <c r="E109">
        <f t="shared" si="10"/>
        <v>306.99250000000001</v>
      </c>
      <c r="G109">
        <f t="shared" si="14"/>
        <v>59.109568625000001</v>
      </c>
      <c r="H109">
        <f t="shared" si="15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3"/>
        <v>978.04609999999991</v>
      </c>
    </row>
    <row r="110" spans="1:11" x14ac:dyDescent="0.35">
      <c r="A110">
        <v>27.03</v>
      </c>
      <c r="B110" s="2">
        <f t="shared" si="8"/>
        <v>0.14993265276279291</v>
      </c>
      <c r="C110" s="2">
        <f t="shared" si="9"/>
        <v>10.213785798687308</v>
      </c>
      <c r="D110">
        <v>33.9925</v>
      </c>
      <c r="E110">
        <f t="shared" si="10"/>
        <v>306.99250000000001</v>
      </c>
      <c r="G110">
        <f t="shared" si="14"/>
        <v>59.109568625000001</v>
      </c>
      <c r="H110">
        <f t="shared" si="15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3"/>
        <v>978.04609999999991</v>
      </c>
    </row>
    <row r="111" spans="1:11" x14ac:dyDescent="0.35">
      <c r="A111">
        <v>26.93</v>
      </c>
      <c r="B111" s="2">
        <f t="shared" si="8"/>
        <v>0.15087108270074109</v>
      </c>
      <c r="C111" s="2">
        <f t="shared" si="9"/>
        <v>10.275535928961334</v>
      </c>
      <c r="D111">
        <v>34.005499999999998</v>
      </c>
      <c r="E111">
        <f t="shared" si="10"/>
        <v>307.00549999999998</v>
      </c>
      <c r="G111">
        <f t="shared" si="14"/>
        <v>59.108409675000004</v>
      </c>
      <c r="H111">
        <f t="shared" si="15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3"/>
        <v>978.04609999999991</v>
      </c>
    </row>
    <row r="112" spans="1:11" x14ac:dyDescent="0.35">
      <c r="A112">
        <v>26.95</v>
      </c>
      <c r="B112" s="2">
        <f t="shared" si="8"/>
        <v>0.15068384077558231</v>
      </c>
      <c r="C112" s="2">
        <f t="shared" si="9"/>
        <v>10.262783245710608</v>
      </c>
      <c r="D112">
        <v>34.005499999999998</v>
      </c>
      <c r="E112">
        <f t="shared" si="10"/>
        <v>307.00549999999998</v>
      </c>
      <c r="G112">
        <f t="shared" si="14"/>
        <v>59.108409675000004</v>
      </c>
      <c r="H112">
        <f t="shared" si="15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3"/>
        <v>978.04609999999991</v>
      </c>
    </row>
    <row r="113" spans="1:11" x14ac:dyDescent="0.35">
      <c r="A113">
        <v>26.93</v>
      </c>
      <c r="B113" s="2">
        <f t="shared" si="8"/>
        <v>0.15087108270074109</v>
      </c>
      <c r="C113" s="2">
        <f t="shared" si="9"/>
        <v>10.275535928961334</v>
      </c>
      <c r="D113">
        <v>34.005499999999998</v>
      </c>
      <c r="E113">
        <f t="shared" si="10"/>
        <v>307.00549999999998</v>
      </c>
      <c r="G113">
        <f t="shared" si="14"/>
        <v>59.108409675000004</v>
      </c>
      <c r="H113">
        <f t="shared" si="15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3"/>
        <v>978.04609999999991</v>
      </c>
    </row>
    <row r="114" spans="1:11" x14ac:dyDescent="0.35">
      <c r="A114">
        <v>26.9</v>
      </c>
      <c r="B114" s="2">
        <f t="shared" si="8"/>
        <v>0.15115242859106309</v>
      </c>
      <c r="C114" s="2">
        <f t="shared" si="9"/>
        <v>10.294697850203749</v>
      </c>
      <c r="D114">
        <v>34.005499999999998</v>
      </c>
      <c r="E114">
        <f t="shared" si="10"/>
        <v>307.00549999999998</v>
      </c>
      <c r="G114">
        <f t="shared" si="14"/>
        <v>59.108409675000004</v>
      </c>
      <c r="H114">
        <f t="shared" si="15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3"/>
        <v>978.04609999999991</v>
      </c>
    </row>
    <row r="115" spans="1:11" x14ac:dyDescent="0.35">
      <c r="A115">
        <v>26.81</v>
      </c>
      <c r="B115" s="2">
        <f t="shared" si="8"/>
        <v>0.15199996212827127</v>
      </c>
      <c r="C115" s="2">
        <f t="shared" si="9"/>
        <v>10.352421710579673</v>
      </c>
      <c r="D115">
        <v>34.005499999999998</v>
      </c>
      <c r="E115">
        <f t="shared" si="10"/>
        <v>307.00549999999998</v>
      </c>
      <c r="G115">
        <f t="shared" si="14"/>
        <v>59.108409675000004</v>
      </c>
      <c r="H115">
        <f t="shared" si="15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3"/>
        <v>978.04609999999991</v>
      </c>
    </row>
    <row r="116" spans="1:11" x14ac:dyDescent="0.35">
      <c r="A116">
        <v>26.8</v>
      </c>
      <c r="B116" s="2">
        <f t="shared" si="8"/>
        <v>0.15209445779029235</v>
      </c>
      <c r="C116" s="2">
        <f t="shared" si="9"/>
        <v>10.358857626282319</v>
      </c>
      <c r="D116">
        <v>34.005499999999998</v>
      </c>
      <c r="E116">
        <f t="shared" si="10"/>
        <v>307.00549999999998</v>
      </c>
      <c r="G116">
        <f t="shared" si="14"/>
        <v>59.108409675000004</v>
      </c>
      <c r="H116">
        <f t="shared" si="15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3"/>
        <v>978.04609999999991</v>
      </c>
    </row>
    <row r="117" spans="1:11" x14ac:dyDescent="0.35">
      <c r="A117">
        <v>26.8</v>
      </c>
      <c r="B117" s="2">
        <f t="shared" si="8"/>
        <v>0.15209445779029235</v>
      </c>
      <c r="C117" s="2">
        <f t="shared" si="9"/>
        <v>10.358857626282319</v>
      </c>
      <c r="D117">
        <v>34.005499999999998</v>
      </c>
      <c r="E117">
        <f t="shared" si="10"/>
        <v>307.00549999999998</v>
      </c>
      <c r="G117">
        <f t="shared" si="14"/>
        <v>59.108409675000004</v>
      </c>
      <c r="H117">
        <f t="shared" si="15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3"/>
        <v>978.04609999999991</v>
      </c>
    </row>
    <row r="118" spans="1:11" x14ac:dyDescent="0.35">
      <c r="A118">
        <v>26.87</v>
      </c>
      <c r="B118" s="2">
        <f t="shared" si="8"/>
        <v>0.15143435581848097</v>
      </c>
      <c r="C118" s="2">
        <f t="shared" si="9"/>
        <v>10.313899365184797</v>
      </c>
      <c r="D118">
        <v>34.005499999999998</v>
      </c>
      <c r="E118">
        <f t="shared" si="10"/>
        <v>307.00549999999998</v>
      </c>
      <c r="G118">
        <f t="shared" si="14"/>
        <v>59.108409675000004</v>
      </c>
      <c r="H118">
        <f t="shared" si="15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3"/>
        <v>978.04609999999991</v>
      </c>
    </row>
    <row r="119" spans="1:11" x14ac:dyDescent="0.35">
      <c r="A119">
        <v>26.84</v>
      </c>
      <c r="B119" s="2">
        <f t="shared" si="8"/>
        <v>0.1518200966665261</v>
      </c>
      <c r="C119" s="2">
        <f t="shared" si="9"/>
        <v>10.293800103000359</v>
      </c>
      <c r="D119">
        <v>34.281499999999994</v>
      </c>
      <c r="E119">
        <f t="shared" si="10"/>
        <v>307.28149999999999</v>
      </c>
      <c r="G119">
        <f t="shared" si="14"/>
        <v>59.083804274999999</v>
      </c>
      <c r="H119">
        <f t="shared" si="15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3"/>
        <v>978.04609999999991</v>
      </c>
    </row>
    <row r="120" spans="1:11" x14ac:dyDescent="0.35">
      <c r="A120">
        <v>26.92</v>
      </c>
      <c r="B120" s="2">
        <f t="shared" si="8"/>
        <v>0.15106720008235996</v>
      </c>
      <c r="C120" s="2">
        <f t="shared" si="9"/>
        <v>10.242751743094088</v>
      </c>
      <c r="D120">
        <v>34.281499999999994</v>
      </c>
      <c r="E120">
        <f t="shared" si="10"/>
        <v>307.28149999999999</v>
      </c>
      <c r="G120">
        <f t="shared" si="14"/>
        <v>59.083804274999999</v>
      </c>
      <c r="H120">
        <f t="shared" si="15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3"/>
        <v>978.04609999999991</v>
      </c>
    </row>
    <row r="121" spans="1:11" x14ac:dyDescent="0.35">
      <c r="A121">
        <v>26.83</v>
      </c>
      <c r="B121" s="2">
        <f t="shared" si="8"/>
        <v>0.15207156768540794</v>
      </c>
      <c r="C121" s="2">
        <f t="shared" si="9"/>
        <v>10.240335071923869</v>
      </c>
      <c r="D121">
        <v>34.703999999999994</v>
      </c>
      <c r="E121">
        <f t="shared" si="10"/>
        <v>307.70400000000001</v>
      </c>
      <c r="G121">
        <f t="shared" si="14"/>
        <v>59.046138400000004</v>
      </c>
      <c r="H121">
        <f t="shared" si="15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3"/>
        <v>978.04609999999991</v>
      </c>
    </row>
    <row r="122" spans="1:11" x14ac:dyDescent="0.35">
      <c r="A122">
        <v>26.77</v>
      </c>
      <c r="B122" s="2">
        <f t="shared" si="8"/>
        <v>0.15264032026741944</v>
      </c>
      <c r="C122" s="2">
        <f t="shared" si="9"/>
        <v>10.278634256324127</v>
      </c>
      <c r="D122">
        <v>34.703999999999994</v>
      </c>
      <c r="E122">
        <f t="shared" si="10"/>
        <v>307.70400000000001</v>
      </c>
      <c r="G122">
        <f t="shared" si="14"/>
        <v>59.046138400000004</v>
      </c>
      <c r="H122">
        <f t="shared" si="15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3"/>
        <v>978.04609999999991</v>
      </c>
    </row>
    <row r="123" spans="1:11" x14ac:dyDescent="0.35">
      <c r="A123">
        <v>26.87</v>
      </c>
      <c r="B123" s="2">
        <f t="shared" si="8"/>
        <v>0.15174248706690771</v>
      </c>
      <c r="C123" s="2">
        <f t="shared" si="9"/>
        <v>10.196251643055268</v>
      </c>
      <c r="D123">
        <v>34.836500000000001</v>
      </c>
      <c r="E123">
        <f t="shared" si="10"/>
        <v>307.8365</v>
      </c>
      <c r="G123">
        <f t="shared" si="14"/>
        <v>59.034326024999999</v>
      </c>
      <c r="H123">
        <f t="shared" si="15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3"/>
        <v>978.04609999999991</v>
      </c>
    </row>
    <row r="124" spans="1:11" x14ac:dyDescent="0.35">
      <c r="A124">
        <v>26.77</v>
      </c>
      <c r="B124" s="2">
        <f t="shared" si="8"/>
        <v>0.1526895990546564</v>
      </c>
      <c r="C124" s="2">
        <f t="shared" si="9"/>
        <v>10.259892303940056</v>
      </c>
      <c r="D124">
        <v>34.836500000000001</v>
      </c>
      <c r="E124">
        <f t="shared" si="10"/>
        <v>307.8365</v>
      </c>
      <c r="G124">
        <f t="shared" si="14"/>
        <v>59.034326024999999</v>
      </c>
      <c r="H124">
        <f t="shared" si="15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3"/>
        <v>978.04609999999991</v>
      </c>
    </row>
    <row r="125" spans="1:11" x14ac:dyDescent="0.35">
      <c r="A125">
        <v>26.83</v>
      </c>
      <c r="B125" s="2">
        <f t="shared" si="8"/>
        <v>0.15214507982663536</v>
      </c>
      <c r="C125" s="2">
        <f t="shared" si="9"/>
        <v>10.212296719097738</v>
      </c>
      <c r="D125">
        <v>34.902999999999999</v>
      </c>
      <c r="E125">
        <f t="shared" si="10"/>
        <v>307.90300000000002</v>
      </c>
      <c r="G125">
        <f t="shared" si="14"/>
        <v>59.028397550000001</v>
      </c>
      <c r="H125">
        <f t="shared" si="15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3"/>
        <v>978.04609999999991</v>
      </c>
    </row>
    <row r="126" spans="1:11" x14ac:dyDescent="0.35">
      <c r="A126">
        <v>26.74</v>
      </c>
      <c r="B126" s="2">
        <f t="shared" si="8"/>
        <v>0.15299976914695912</v>
      </c>
      <c r="C126" s="2">
        <f t="shared" si="9"/>
        <v>10.26966525807209</v>
      </c>
      <c r="D126">
        <v>34.902999999999999</v>
      </c>
      <c r="E126">
        <f t="shared" si="10"/>
        <v>307.90300000000002</v>
      </c>
      <c r="G126">
        <f t="shared" si="14"/>
        <v>59.028397550000001</v>
      </c>
      <c r="H126">
        <f t="shared" si="15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3"/>
        <v>978.04609999999991</v>
      </c>
    </row>
    <row r="127" spans="1:11" x14ac:dyDescent="0.35">
      <c r="A127">
        <v>26.87</v>
      </c>
      <c r="B127" s="2">
        <f t="shared" si="8"/>
        <v>0.15178618532431956</v>
      </c>
      <c r="C127" s="2">
        <f t="shared" si="9"/>
        <v>10.179549671863073</v>
      </c>
      <c r="D127">
        <v>34.955500000000001</v>
      </c>
      <c r="E127">
        <f t="shared" si="10"/>
        <v>307.95550000000003</v>
      </c>
      <c r="G127">
        <f t="shared" si="14"/>
        <v>59.023717175000002</v>
      </c>
      <c r="H127">
        <f t="shared" si="15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3"/>
        <v>978.04609999999991</v>
      </c>
    </row>
    <row r="128" spans="1:11" x14ac:dyDescent="0.35">
      <c r="A128">
        <v>26.77</v>
      </c>
      <c r="B128" s="2">
        <f t="shared" si="8"/>
        <v>0.15273374379359003</v>
      </c>
      <c r="C128" s="2">
        <f t="shared" si="9"/>
        <v>10.243097737744851</v>
      </c>
      <c r="D128">
        <v>34.955500000000001</v>
      </c>
      <c r="E128">
        <f t="shared" si="10"/>
        <v>307.95550000000003</v>
      </c>
      <c r="G128">
        <f t="shared" si="14"/>
        <v>59.023717175000002</v>
      </c>
      <c r="H128">
        <f t="shared" si="15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3"/>
        <v>978.04609999999991</v>
      </c>
    </row>
    <row r="129" spans="1:11" x14ac:dyDescent="0.35">
      <c r="A129">
        <v>26.68</v>
      </c>
      <c r="B129" s="2">
        <f t="shared" si="8"/>
        <v>0.1536071199431959</v>
      </c>
      <c r="C129" s="2">
        <f t="shared" si="9"/>
        <v>10.295002687033106</v>
      </c>
      <c r="D129">
        <v>34.9955</v>
      </c>
      <c r="E129">
        <f t="shared" si="10"/>
        <v>307.99549999999999</v>
      </c>
      <c r="G129">
        <f t="shared" si="14"/>
        <v>59.020151175000002</v>
      </c>
      <c r="H129">
        <f t="shared" si="15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3"/>
        <v>978.04609999999991</v>
      </c>
    </row>
    <row r="130" spans="1:11" x14ac:dyDescent="0.35">
      <c r="A130">
        <v>26.71</v>
      </c>
      <c r="B130" s="2">
        <f t="shared" ref="B130:B193" si="16">(TAN((PI()/180)*G130)-TAN((PI()/180)*A130))/TAN((PI()/180)*A130)*H130</f>
        <v>0.15332033717190774</v>
      </c>
      <c r="C130" s="2">
        <f t="shared" ref="C130:C193" si="17">(K130-J130)/1013*B130*0.2095*I130*1000*(32/22.414)*10</f>
        <v>10.27578203240396</v>
      </c>
      <c r="D130">
        <v>34.9955</v>
      </c>
      <c r="E130">
        <f t="shared" ref="E130:E193" si="18">273+D130</f>
        <v>307.99549999999999</v>
      </c>
      <c r="G130">
        <f t="shared" si="14"/>
        <v>59.020151175000002</v>
      </c>
      <c r="H130">
        <f t="shared" si="15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ref="K130:K193" si="21">(28.9+28.87)/2*33.86</f>
        <v>978.04609999999991</v>
      </c>
    </row>
    <row r="131" spans="1:11" x14ac:dyDescent="0.35">
      <c r="A131">
        <v>26.67</v>
      </c>
      <c r="B131" s="2">
        <f t="shared" si="16"/>
        <v>0.15370789517808972</v>
      </c>
      <c r="C131" s="2">
        <f t="shared" si="17"/>
        <v>10.299506239160429</v>
      </c>
      <c r="D131">
        <v>35.009</v>
      </c>
      <c r="E131">
        <f t="shared" si="18"/>
        <v>308.00900000000001</v>
      </c>
      <c r="G131">
        <f t="shared" ref="G131:G194" si="22">62.14-0.08915*D131</f>
        <v>59.018947650000001</v>
      </c>
      <c r="H131">
        <f t="shared" ref="H131:H194" si="23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si="21"/>
        <v>978.04609999999991</v>
      </c>
    </row>
    <row r="132" spans="1:11" x14ac:dyDescent="0.35">
      <c r="A132">
        <v>26.78</v>
      </c>
      <c r="B132" s="2">
        <f t="shared" si="16"/>
        <v>0.15265848468923821</v>
      </c>
      <c r="C132" s="2">
        <f t="shared" si="17"/>
        <v>10.22918838161093</v>
      </c>
      <c r="D132">
        <v>35.009</v>
      </c>
      <c r="E132">
        <f t="shared" si="18"/>
        <v>308.00900000000001</v>
      </c>
      <c r="G132">
        <f t="shared" si="22"/>
        <v>59.018947650000001</v>
      </c>
      <c r="H132">
        <f t="shared" si="23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1"/>
        <v>978.04609999999991</v>
      </c>
    </row>
    <row r="133" spans="1:11" x14ac:dyDescent="0.35">
      <c r="A133">
        <v>26.62</v>
      </c>
      <c r="B133" s="2">
        <f t="shared" si="16"/>
        <v>0.15419244055436607</v>
      </c>
      <c r="C133" s="2">
        <f t="shared" si="17"/>
        <v>10.329800787241822</v>
      </c>
      <c r="D133">
        <v>35.021999999999998</v>
      </c>
      <c r="E133">
        <f t="shared" si="18"/>
        <v>308.02199999999999</v>
      </c>
      <c r="G133">
        <f t="shared" si="22"/>
        <v>59.017788700000004</v>
      </c>
      <c r="H133">
        <f t="shared" si="23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1"/>
        <v>978.04609999999991</v>
      </c>
    </row>
    <row r="134" spans="1:11" x14ac:dyDescent="0.35">
      <c r="A134">
        <v>26.77</v>
      </c>
      <c r="B134" s="2">
        <f t="shared" si="16"/>
        <v>0.15275836629413264</v>
      </c>
      <c r="C134" s="2">
        <f t="shared" si="17"/>
        <v>10.233727974793538</v>
      </c>
      <c r="D134">
        <v>35.021999999999998</v>
      </c>
      <c r="E134">
        <f t="shared" si="18"/>
        <v>308.02199999999999</v>
      </c>
      <c r="G134">
        <f t="shared" si="22"/>
        <v>59.017788700000004</v>
      </c>
      <c r="H134">
        <f t="shared" si="23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1"/>
        <v>978.04609999999991</v>
      </c>
    </row>
    <row r="135" spans="1:11" x14ac:dyDescent="0.35">
      <c r="A135">
        <v>26.67</v>
      </c>
      <c r="B135" s="2">
        <f t="shared" si="16"/>
        <v>0.15384682675175368</v>
      </c>
      <c r="C135" s="2">
        <f t="shared" si="17"/>
        <v>10.246849940152018</v>
      </c>
      <c r="D135">
        <v>35.382000000000005</v>
      </c>
      <c r="E135">
        <f t="shared" si="18"/>
        <v>308.38200000000001</v>
      </c>
      <c r="G135">
        <f t="shared" si="22"/>
        <v>58.985694700000003</v>
      </c>
      <c r="H135">
        <f t="shared" si="23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1"/>
        <v>978.04609999999991</v>
      </c>
    </row>
    <row r="136" spans="1:11" x14ac:dyDescent="0.35">
      <c r="A136">
        <v>26.81</v>
      </c>
      <c r="B136" s="2">
        <f t="shared" si="16"/>
        <v>0.15251063291592937</v>
      </c>
      <c r="C136" s="2">
        <f t="shared" si="17"/>
        <v>10.157853774187931</v>
      </c>
      <c r="D136">
        <v>35.382000000000005</v>
      </c>
      <c r="E136">
        <f t="shared" si="18"/>
        <v>308.38200000000001</v>
      </c>
      <c r="G136">
        <f t="shared" si="22"/>
        <v>58.985694700000003</v>
      </c>
      <c r="H136">
        <f t="shared" si="23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1"/>
        <v>978.04609999999991</v>
      </c>
    </row>
    <row r="137" spans="1:11" x14ac:dyDescent="0.35">
      <c r="A137">
        <v>26.65</v>
      </c>
      <c r="B137" s="2">
        <f t="shared" si="16"/>
        <v>0.15415256340068934</v>
      </c>
      <c r="C137" s="2">
        <f t="shared" si="17"/>
        <v>10.21649967985905</v>
      </c>
      <c r="D137">
        <v>35.689</v>
      </c>
      <c r="E137">
        <f t="shared" si="18"/>
        <v>308.68900000000002</v>
      </c>
      <c r="G137">
        <f t="shared" si="22"/>
        <v>58.958325649999999</v>
      </c>
      <c r="H137">
        <f t="shared" si="23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1"/>
        <v>978.04609999999991</v>
      </c>
    </row>
    <row r="138" spans="1:11" x14ac:dyDescent="0.35">
      <c r="A138">
        <v>26.66</v>
      </c>
      <c r="B138" s="2">
        <f t="shared" si="16"/>
        <v>0.15405644095845475</v>
      </c>
      <c r="C138" s="2">
        <f t="shared" si="17"/>
        <v>10.210129140967886</v>
      </c>
      <c r="D138">
        <v>35.689</v>
      </c>
      <c r="E138">
        <f t="shared" si="18"/>
        <v>308.68900000000002</v>
      </c>
      <c r="G138">
        <f t="shared" si="22"/>
        <v>58.958325649999999</v>
      </c>
      <c r="H138">
        <f t="shared" si="23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1"/>
        <v>978.04609999999991</v>
      </c>
    </row>
    <row r="139" spans="1:11" x14ac:dyDescent="0.35">
      <c r="A139">
        <v>26.64</v>
      </c>
      <c r="B139" s="2">
        <f t="shared" si="16"/>
        <v>0.15428367155408002</v>
      </c>
      <c r="C139" s="2">
        <f t="shared" si="17"/>
        <v>10.209634429694137</v>
      </c>
      <c r="D139">
        <v>35.783500000000004</v>
      </c>
      <c r="E139">
        <f t="shared" si="18"/>
        <v>308.7835</v>
      </c>
      <c r="G139">
        <f t="shared" si="22"/>
        <v>58.949900974999998</v>
      </c>
      <c r="H139">
        <f t="shared" si="23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1"/>
        <v>978.04609999999991</v>
      </c>
    </row>
    <row r="140" spans="1:11" x14ac:dyDescent="0.35">
      <c r="A140">
        <v>26.59</v>
      </c>
      <c r="B140" s="2">
        <f t="shared" si="16"/>
        <v>0.15476580255075609</v>
      </c>
      <c r="C140" s="2">
        <f t="shared" si="17"/>
        <v>10.241539174854166</v>
      </c>
      <c r="D140">
        <v>35.783500000000004</v>
      </c>
      <c r="E140">
        <f t="shared" si="18"/>
        <v>308.7835</v>
      </c>
      <c r="G140">
        <f t="shared" si="22"/>
        <v>58.949900974999998</v>
      </c>
      <c r="H140">
        <f t="shared" si="23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1"/>
        <v>978.04609999999991</v>
      </c>
    </row>
    <row r="141" spans="1:11" x14ac:dyDescent="0.35">
      <c r="A141">
        <v>26.74</v>
      </c>
      <c r="B141" s="2">
        <f t="shared" si="16"/>
        <v>0.15333410418016286</v>
      </c>
      <c r="C141" s="2">
        <f t="shared" si="17"/>
        <v>10.142468115452495</v>
      </c>
      <c r="D141">
        <v>35.81</v>
      </c>
      <c r="E141">
        <f t="shared" si="18"/>
        <v>308.81</v>
      </c>
      <c r="G141">
        <f t="shared" si="22"/>
        <v>58.9475385</v>
      </c>
      <c r="H141">
        <f t="shared" si="23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1"/>
        <v>978.04609999999991</v>
      </c>
    </row>
    <row r="142" spans="1:11" x14ac:dyDescent="0.35">
      <c r="A142">
        <v>26.59</v>
      </c>
      <c r="B142" s="2">
        <f t="shared" si="16"/>
        <v>0.15477563252019402</v>
      </c>
      <c r="C142" s="2">
        <f t="shared" si="17"/>
        <v>10.237819735396798</v>
      </c>
      <c r="D142">
        <v>35.81</v>
      </c>
      <c r="E142">
        <f t="shared" si="18"/>
        <v>308.81</v>
      </c>
      <c r="G142">
        <f t="shared" si="22"/>
        <v>58.9475385</v>
      </c>
      <c r="H142">
        <f t="shared" si="23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1"/>
        <v>978.04609999999991</v>
      </c>
    </row>
    <row r="143" spans="1:11" x14ac:dyDescent="0.35">
      <c r="A143">
        <v>26.68</v>
      </c>
      <c r="B143" s="2">
        <f t="shared" si="16"/>
        <v>0.15390891292849845</v>
      </c>
      <c r="C143" s="2">
        <f t="shared" si="17"/>
        <v>10.18048952910765</v>
      </c>
      <c r="D143">
        <v>35.81</v>
      </c>
      <c r="E143">
        <f t="shared" si="18"/>
        <v>308.81</v>
      </c>
      <c r="G143">
        <f t="shared" si="22"/>
        <v>58.9475385</v>
      </c>
      <c r="H143">
        <f t="shared" si="23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1"/>
        <v>978.04609999999991</v>
      </c>
    </row>
    <row r="144" spans="1:11" x14ac:dyDescent="0.35">
      <c r="A144">
        <v>26.55</v>
      </c>
      <c r="B144" s="2">
        <f t="shared" si="16"/>
        <v>0.15516258953252651</v>
      </c>
      <c r="C144" s="2">
        <f t="shared" si="17"/>
        <v>10.263415470804896</v>
      </c>
      <c r="D144">
        <v>35.81</v>
      </c>
      <c r="E144">
        <f t="shared" si="18"/>
        <v>308.81</v>
      </c>
      <c r="G144">
        <f t="shared" si="22"/>
        <v>58.9475385</v>
      </c>
      <c r="H144">
        <f t="shared" si="23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1"/>
        <v>978.04609999999991</v>
      </c>
    </row>
    <row r="145" spans="1:11" x14ac:dyDescent="0.35">
      <c r="A145">
        <v>26.68</v>
      </c>
      <c r="B145" s="2">
        <f t="shared" si="16"/>
        <v>0.15391387279975846</v>
      </c>
      <c r="C145" s="2">
        <f t="shared" si="17"/>
        <v>10.178604779064992</v>
      </c>
      <c r="D145">
        <v>35.823499999999996</v>
      </c>
      <c r="E145">
        <f t="shared" si="18"/>
        <v>308.82349999999997</v>
      </c>
      <c r="G145">
        <f t="shared" si="22"/>
        <v>58.946334974999999</v>
      </c>
      <c r="H145">
        <f t="shared" si="23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1"/>
        <v>978.04609999999991</v>
      </c>
    </row>
    <row r="146" spans="1:11" x14ac:dyDescent="0.35">
      <c r="A146">
        <v>26.63</v>
      </c>
      <c r="B146" s="2">
        <f t="shared" si="16"/>
        <v>0.15439473870030829</v>
      </c>
      <c r="C146" s="2">
        <f t="shared" si="17"/>
        <v>10.210405317017759</v>
      </c>
      <c r="D146">
        <v>35.823499999999996</v>
      </c>
      <c r="E146">
        <f t="shared" si="18"/>
        <v>308.82349999999997</v>
      </c>
      <c r="G146">
        <f t="shared" si="22"/>
        <v>58.946334974999999</v>
      </c>
      <c r="H146">
        <f t="shared" si="23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1"/>
        <v>978.04609999999991</v>
      </c>
    </row>
    <row r="147" spans="1:11" x14ac:dyDescent="0.35">
      <c r="A147">
        <v>26.53</v>
      </c>
      <c r="B147" s="2">
        <f t="shared" si="16"/>
        <v>0.15537157875613086</v>
      </c>
      <c r="C147" s="2">
        <f t="shared" si="17"/>
        <v>10.270539940688984</v>
      </c>
      <c r="D147">
        <v>35.850499999999997</v>
      </c>
      <c r="E147">
        <f t="shared" si="18"/>
        <v>308.85050000000001</v>
      </c>
      <c r="G147">
        <f t="shared" si="22"/>
        <v>58.943927925000004</v>
      </c>
      <c r="H147">
        <f t="shared" si="23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1"/>
        <v>978.04609999999991</v>
      </c>
    </row>
    <row r="148" spans="1:11" x14ac:dyDescent="0.35">
      <c r="A148">
        <v>26.56</v>
      </c>
      <c r="B148" s="2">
        <f t="shared" si="16"/>
        <v>0.1550808078407063</v>
      </c>
      <c r="C148" s="2">
        <f t="shared" si="17"/>
        <v>10.251319087529303</v>
      </c>
      <c r="D148">
        <v>35.850499999999997</v>
      </c>
      <c r="E148">
        <f t="shared" si="18"/>
        <v>308.85050000000001</v>
      </c>
      <c r="G148">
        <f t="shared" si="22"/>
        <v>58.943927925000004</v>
      </c>
      <c r="H148">
        <f t="shared" si="23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1"/>
        <v>978.04609999999991</v>
      </c>
    </row>
    <row r="149" spans="1:11" x14ac:dyDescent="0.35">
      <c r="A149">
        <v>26.55</v>
      </c>
      <c r="B149" s="2">
        <f t="shared" si="16"/>
        <v>0.15519272556808492</v>
      </c>
      <c r="C149" s="2">
        <f t="shared" si="17"/>
        <v>10.252031454900525</v>
      </c>
      <c r="D149">
        <v>35.891000000000005</v>
      </c>
      <c r="E149">
        <f t="shared" si="18"/>
        <v>308.89100000000002</v>
      </c>
      <c r="G149">
        <f t="shared" si="22"/>
        <v>58.940317350000001</v>
      </c>
      <c r="H149">
        <f t="shared" si="23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1"/>
        <v>978.04609999999991</v>
      </c>
    </row>
    <row r="150" spans="1:11" x14ac:dyDescent="0.35">
      <c r="A150">
        <v>26.53</v>
      </c>
      <c r="B150" s="2">
        <f t="shared" si="16"/>
        <v>0.15538667128215786</v>
      </c>
      <c r="C150" s="2">
        <f t="shared" si="17"/>
        <v>10.264843508777023</v>
      </c>
      <c r="D150">
        <v>35.891000000000005</v>
      </c>
      <c r="E150">
        <f t="shared" si="18"/>
        <v>308.89100000000002</v>
      </c>
      <c r="G150">
        <f t="shared" si="22"/>
        <v>58.940317350000001</v>
      </c>
      <c r="H150">
        <f t="shared" si="23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1"/>
        <v>978.04609999999991</v>
      </c>
    </row>
    <row r="151" spans="1:11" x14ac:dyDescent="0.35">
      <c r="A151">
        <v>26.45</v>
      </c>
      <c r="B151" s="2">
        <f t="shared" si="16"/>
        <v>0.15633637702340786</v>
      </c>
      <c r="C151" s="2">
        <f t="shared" si="17"/>
        <v>10.251826626118097</v>
      </c>
      <c r="D151">
        <v>36.349000000000004</v>
      </c>
      <c r="E151">
        <f t="shared" si="18"/>
        <v>309.34899999999999</v>
      </c>
      <c r="G151">
        <f t="shared" si="22"/>
        <v>58.89948665</v>
      </c>
      <c r="H151">
        <f t="shared" si="23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1"/>
        <v>978.04609999999991</v>
      </c>
    </row>
    <row r="152" spans="1:11" x14ac:dyDescent="0.35">
      <c r="A152">
        <v>26.57</v>
      </c>
      <c r="B152" s="2">
        <f t="shared" si="16"/>
        <v>0.15516816869283342</v>
      </c>
      <c r="C152" s="2">
        <f t="shared" si="17"/>
        <v>10.175220851465646</v>
      </c>
      <c r="D152">
        <v>36.349000000000004</v>
      </c>
      <c r="E152">
        <f t="shared" si="18"/>
        <v>309.34899999999999</v>
      </c>
      <c r="G152">
        <f t="shared" si="22"/>
        <v>58.89948665</v>
      </c>
      <c r="H152">
        <f t="shared" si="23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1"/>
        <v>978.04609999999991</v>
      </c>
    </row>
    <row r="153" spans="1:11" x14ac:dyDescent="0.35">
      <c r="A153">
        <v>26.56</v>
      </c>
      <c r="B153" s="2">
        <f t="shared" si="16"/>
        <v>0.15536969059563729</v>
      </c>
      <c r="C153" s="2">
        <f t="shared" si="17"/>
        <v>10.141957046354666</v>
      </c>
      <c r="D153">
        <v>36.634</v>
      </c>
      <c r="E153">
        <f t="shared" si="18"/>
        <v>309.63400000000001</v>
      </c>
      <c r="G153">
        <f t="shared" si="22"/>
        <v>58.874078900000001</v>
      </c>
      <c r="H153">
        <f t="shared" si="23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1"/>
        <v>978.04609999999991</v>
      </c>
    </row>
    <row r="154" spans="1:11" x14ac:dyDescent="0.35">
      <c r="A154">
        <v>26.66</v>
      </c>
      <c r="B154" s="2">
        <f t="shared" si="16"/>
        <v>0.1544018892844865</v>
      </c>
      <c r="C154" s="2">
        <f t="shared" si="17"/>
        <v>10.078782566895592</v>
      </c>
      <c r="D154">
        <v>36.634</v>
      </c>
      <c r="E154">
        <f t="shared" si="18"/>
        <v>309.63400000000001</v>
      </c>
      <c r="G154">
        <f t="shared" si="22"/>
        <v>58.874078900000001</v>
      </c>
      <c r="H154">
        <f t="shared" si="23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1"/>
        <v>978.04609999999991</v>
      </c>
    </row>
    <row r="155" spans="1:11" x14ac:dyDescent="0.35">
      <c r="A155">
        <v>26.48</v>
      </c>
      <c r="B155" s="2">
        <f t="shared" si="16"/>
        <v>0.15617865629912075</v>
      </c>
      <c r="C155" s="2">
        <f t="shared" si="17"/>
        <v>10.181535699883993</v>
      </c>
      <c r="D155">
        <v>36.715000000000003</v>
      </c>
      <c r="E155">
        <f t="shared" si="18"/>
        <v>309.71500000000003</v>
      </c>
      <c r="G155">
        <f t="shared" si="22"/>
        <v>58.866857750000001</v>
      </c>
      <c r="H155">
        <f t="shared" si="23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1"/>
        <v>978.04609999999991</v>
      </c>
    </row>
    <row r="156" spans="1:11" x14ac:dyDescent="0.35">
      <c r="A156">
        <v>26.54</v>
      </c>
      <c r="B156" s="2">
        <f t="shared" si="16"/>
        <v>0.1555937242852703</v>
      </c>
      <c r="C156" s="2">
        <f t="shared" si="17"/>
        <v>10.143403048969024</v>
      </c>
      <c r="D156">
        <v>36.715000000000003</v>
      </c>
      <c r="E156">
        <f t="shared" si="18"/>
        <v>309.71500000000003</v>
      </c>
      <c r="G156">
        <f t="shared" si="22"/>
        <v>58.866857750000001</v>
      </c>
      <c r="H156">
        <f t="shared" si="23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1"/>
        <v>978.04609999999991</v>
      </c>
    </row>
    <row r="157" spans="1:11" x14ac:dyDescent="0.35">
      <c r="A157">
        <v>26.45</v>
      </c>
      <c r="B157" s="2">
        <f t="shared" si="16"/>
        <v>0.15647703018923204</v>
      </c>
      <c r="C157" s="2">
        <f t="shared" si="17"/>
        <v>10.198780525255472</v>
      </c>
      <c r="D157">
        <v>36.728499999999997</v>
      </c>
      <c r="E157">
        <f t="shared" si="18"/>
        <v>309.7285</v>
      </c>
      <c r="G157">
        <f t="shared" si="22"/>
        <v>58.865654225</v>
      </c>
      <c r="H157">
        <f t="shared" si="23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1"/>
        <v>978.04609999999991</v>
      </c>
    </row>
    <row r="158" spans="1:11" x14ac:dyDescent="0.35">
      <c r="A158">
        <v>26.6</v>
      </c>
      <c r="B158" s="2">
        <f t="shared" si="16"/>
        <v>0.15501614841743744</v>
      </c>
      <c r="C158" s="2">
        <f t="shared" si="17"/>
        <v>10.103563913936473</v>
      </c>
      <c r="D158">
        <v>36.728499999999997</v>
      </c>
      <c r="E158">
        <f t="shared" si="18"/>
        <v>309.7285</v>
      </c>
      <c r="G158">
        <f t="shared" si="22"/>
        <v>58.865654225</v>
      </c>
      <c r="H158">
        <f t="shared" si="23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1"/>
        <v>978.04609999999991</v>
      </c>
    </row>
    <row r="159" spans="1:11" x14ac:dyDescent="0.35">
      <c r="A159">
        <v>26.46</v>
      </c>
      <c r="B159" s="2">
        <f t="shared" si="16"/>
        <v>0.15640919317929108</v>
      </c>
      <c r="C159" s="2">
        <f t="shared" si="17"/>
        <v>10.181056373675538</v>
      </c>
      <c r="D159">
        <v>36.81</v>
      </c>
      <c r="E159">
        <f t="shared" si="18"/>
        <v>309.81</v>
      </c>
      <c r="G159">
        <f t="shared" si="22"/>
        <v>58.858388500000004</v>
      </c>
      <c r="H159">
        <f t="shared" si="23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1"/>
        <v>978.04609999999991</v>
      </c>
    </row>
    <row r="160" spans="1:11" x14ac:dyDescent="0.35">
      <c r="A160">
        <v>26.44</v>
      </c>
      <c r="B160" s="2">
        <f t="shared" si="16"/>
        <v>0.15660506375935701</v>
      </c>
      <c r="C160" s="2">
        <f t="shared" si="17"/>
        <v>10.193806068096059</v>
      </c>
      <c r="D160">
        <v>36.81</v>
      </c>
      <c r="E160">
        <f t="shared" si="18"/>
        <v>309.81</v>
      </c>
      <c r="G160">
        <f t="shared" si="22"/>
        <v>58.858388500000004</v>
      </c>
      <c r="H160">
        <f t="shared" si="23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1"/>
        <v>978.04609999999991</v>
      </c>
    </row>
    <row r="161" spans="1:11" x14ac:dyDescent="0.35">
      <c r="A161">
        <v>26.43</v>
      </c>
      <c r="B161" s="2">
        <f t="shared" si="16"/>
        <v>0.15672321956112184</v>
      </c>
      <c r="C161" s="2">
        <f t="shared" si="17"/>
        <v>10.192596112335639</v>
      </c>
      <c r="D161">
        <v>36.8645</v>
      </c>
      <c r="E161">
        <f t="shared" si="18"/>
        <v>309.86450000000002</v>
      </c>
      <c r="G161">
        <f t="shared" si="22"/>
        <v>58.853529825000003</v>
      </c>
      <c r="H161">
        <f t="shared" si="23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1"/>
        <v>978.04609999999991</v>
      </c>
    </row>
    <row r="162" spans="1:11" x14ac:dyDescent="0.35">
      <c r="A162">
        <v>26.45</v>
      </c>
      <c r="B162" s="2">
        <f t="shared" si="16"/>
        <v>0.15652717018311535</v>
      </c>
      <c r="C162" s="2">
        <f t="shared" si="17"/>
        <v>10.179845914032601</v>
      </c>
      <c r="D162">
        <v>36.8645</v>
      </c>
      <c r="E162">
        <f t="shared" si="18"/>
        <v>309.86450000000002</v>
      </c>
      <c r="G162">
        <f t="shared" si="22"/>
        <v>58.853529825000003</v>
      </c>
      <c r="H162">
        <f t="shared" si="23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1"/>
        <v>978.04609999999991</v>
      </c>
    </row>
    <row r="163" spans="1:11" x14ac:dyDescent="0.35">
      <c r="A163">
        <v>26.4</v>
      </c>
      <c r="B163" s="2">
        <f t="shared" si="16"/>
        <v>0.15702280557182835</v>
      </c>
      <c r="C163" s="2">
        <f t="shared" si="17"/>
        <v>10.209872380203711</v>
      </c>
      <c r="D163">
        <v>36.878</v>
      </c>
      <c r="E163">
        <f t="shared" si="18"/>
        <v>309.87799999999999</v>
      </c>
      <c r="G163">
        <f t="shared" si="22"/>
        <v>58.852326300000001</v>
      </c>
      <c r="H163">
        <f t="shared" si="23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1"/>
        <v>978.04609999999991</v>
      </c>
    </row>
    <row r="164" spans="1:11" x14ac:dyDescent="0.35">
      <c r="A164">
        <v>26.39</v>
      </c>
      <c r="B164" s="2">
        <f t="shared" si="16"/>
        <v>0.15712114581636419</v>
      </c>
      <c r="C164" s="2">
        <f t="shared" si="17"/>
        <v>10.216266619199075</v>
      </c>
      <c r="D164">
        <v>36.878</v>
      </c>
      <c r="E164">
        <f t="shared" si="18"/>
        <v>309.87799999999999</v>
      </c>
      <c r="G164">
        <f t="shared" si="22"/>
        <v>58.852326300000001</v>
      </c>
      <c r="H164">
        <f t="shared" si="23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1"/>
        <v>978.04609999999991</v>
      </c>
    </row>
    <row r="165" spans="1:11" x14ac:dyDescent="0.35">
      <c r="A165">
        <v>26.38</v>
      </c>
      <c r="B165" s="2">
        <f t="shared" si="16"/>
        <v>0.15727008732804379</v>
      </c>
      <c r="C165" s="2">
        <f t="shared" si="17"/>
        <v>10.203629983119828</v>
      </c>
      <c r="D165">
        <v>37.014499999999998</v>
      </c>
      <c r="E165">
        <f t="shared" si="18"/>
        <v>310.0145</v>
      </c>
      <c r="G165">
        <f t="shared" si="22"/>
        <v>58.840157325</v>
      </c>
      <c r="H165">
        <f t="shared" si="23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1"/>
        <v>978.04609999999991</v>
      </c>
    </row>
    <row r="166" spans="1:11" x14ac:dyDescent="0.35">
      <c r="A166">
        <v>26.46</v>
      </c>
      <c r="B166" s="2">
        <f t="shared" si="16"/>
        <v>0.15648433127180883</v>
      </c>
      <c r="C166" s="2">
        <f t="shared" si="17"/>
        <v>10.152650396403546</v>
      </c>
      <c r="D166">
        <v>37.014499999999998</v>
      </c>
      <c r="E166">
        <f t="shared" si="18"/>
        <v>310.0145</v>
      </c>
      <c r="G166">
        <f t="shared" si="22"/>
        <v>58.840157325</v>
      </c>
      <c r="H166">
        <f t="shared" si="23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1"/>
        <v>978.04609999999991</v>
      </c>
    </row>
    <row r="167" spans="1:11" x14ac:dyDescent="0.35">
      <c r="A167">
        <v>26.34</v>
      </c>
      <c r="B167" s="2">
        <f t="shared" si="16"/>
        <v>0.15787204593719609</v>
      </c>
      <c r="C167" s="2">
        <f t="shared" si="17"/>
        <v>10.151082112864195</v>
      </c>
      <c r="D167">
        <v>37.576500000000003</v>
      </c>
      <c r="E167">
        <f t="shared" si="18"/>
        <v>310.57650000000001</v>
      </c>
      <c r="G167">
        <f t="shared" si="22"/>
        <v>58.790055025000001</v>
      </c>
      <c r="H167">
        <f t="shared" si="23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1"/>
        <v>978.04609999999991</v>
      </c>
    </row>
    <row r="168" spans="1:11" x14ac:dyDescent="0.35">
      <c r="A168">
        <v>26.35</v>
      </c>
      <c r="B168" s="2">
        <f t="shared" si="16"/>
        <v>0.15777309342398674</v>
      </c>
      <c r="C168" s="2">
        <f t="shared" si="17"/>
        <v>10.144719522952224</v>
      </c>
      <c r="D168">
        <v>37.576500000000003</v>
      </c>
      <c r="E168">
        <f t="shared" si="18"/>
        <v>310.57650000000001</v>
      </c>
      <c r="G168">
        <f t="shared" si="22"/>
        <v>58.790055025000001</v>
      </c>
      <c r="H168">
        <f t="shared" si="23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1"/>
        <v>978.04609999999991</v>
      </c>
    </row>
    <row r="169" spans="1:11" x14ac:dyDescent="0.35">
      <c r="A169">
        <v>26.39</v>
      </c>
      <c r="B169" s="2">
        <f t="shared" si="16"/>
        <v>0.15744320396683925</v>
      </c>
      <c r="C169" s="2">
        <f t="shared" si="17"/>
        <v>10.094624880422014</v>
      </c>
      <c r="D169">
        <v>37.755499999999998</v>
      </c>
      <c r="E169">
        <f t="shared" si="18"/>
        <v>310.75549999999998</v>
      </c>
      <c r="G169">
        <f t="shared" si="22"/>
        <v>58.774097175000001</v>
      </c>
      <c r="H169">
        <f t="shared" si="23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1"/>
        <v>978.04609999999991</v>
      </c>
    </row>
    <row r="170" spans="1:11" x14ac:dyDescent="0.35">
      <c r="A170">
        <v>26.37</v>
      </c>
      <c r="B170" s="2">
        <f t="shared" si="16"/>
        <v>0.15764075692885776</v>
      </c>
      <c r="C170" s="2">
        <f t="shared" si="17"/>
        <v>10.10729118163634</v>
      </c>
      <c r="D170">
        <v>37.755499999999998</v>
      </c>
      <c r="E170">
        <f t="shared" si="18"/>
        <v>310.75549999999998</v>
      </c>
      <c r="G170">
        <f t="shared" si="22"/>
        <v>58.774097175000001</v>
      </c>
      <c r="H170">
        <f t="shared" si="23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1"/>
        <v>978.04609999999991</v>
      </c>
    </row>
    <row r="171" spans="1:11" x14ac:dyDescent="0.35">
      <c r="A171">
        <v>26.44</v>
      </c>
      <c r="B171" s="2">
        <f t="shared" si="16"/>
        <v>0.15697042440642556</v>
      </c>
      <c r="C171" s="2">
        <f t="shared" si="17"/>
        <v>10.055484396671757</v>
      </c>
      <c r="D171">
        <v>37.810500000000005</v>
      </c>
      <c r="E171">
        <f t="shared" si="18"/>
        <v>310.81049999999999</v>
      </c>
      <c r="G171">
        <f t="shared" si="22"/>
        <v>58.769193925000003</v>
      </c>
      <c r="H171">
        <f t="shared" si="23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1"/>
        <v>978.04609999999991</v>
      </c>
    </row>
    <row r="172" spans="1:11" x14ac:dyDescent="0.35">
      <c r="A172">
        <v>26.35</v>
      </c>
      <c r="B172" s="2">
        <f t="shared" si="16"/>
        <v>0.15785866385471004</v>
      </c>
      <c r="C172" s="2">
        <f t="shared" si="17"/>
        <v>10.112384783776569</v>
      </c>
      <c r="D172">
        <v>37.810500000000005</v>
      </c>
      <c r="E172">
        <f t="shared" si="18"/>
        <v>310.81049999999999</v>
      </c>
      <c r="G172">
        <f t="shared" si="22"/>
        <v>58.769193925000003</v>
      </c>
      <c r="H172">
        <f t="shared" si="23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1"/>
        <v>978.04609999999991</v>
      </c>
    </row>
    <row r="173" spans="1:11" x14ac:dyDescent="0.35">
      <c r="A173">
        <v>26.47</v>
      </c>
      <c r="B173" s="2">
        <f t="shared" si="16"/>
        <v>0.15667072595523263</v>
      </c>
      <c r="C173" s="2">
        <f t="shared" si="17"/>
        <v>10.03844759501434</v>
      </c>
      <c r="D173">
        <v>37.796999999999997</v>
      </c>
      <c r="E173">
        <f t="shared" si="18"/>
        <v>310.79700000000003</v>
      </c>
      <c r="G173">
        <f t="shared" si="22"/>
        <v>58.770397450000004</v>
      </c>
      <c r="H173">
        <f t="shared" si="23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1"/>
        <v>978.04609999999991</v>
      </c>
    </row>
    <row r="174" spans="1:11" x14ac:dyDescent="0.35">
      <c r="A174">
        <v>26.3</v>
      </c>
      <c r="B174" s="2">
        <f t="shared" si="16"/>
        <v>0.15834961747656742</v>
      </c>
      <c r="C174" s="2">
        <f t="shared" si="17"/>
        <v>10.146020113440334</v>
      </c>
      <c r="D174">
        <v>37.796999999999997</v>
      </c>
      <c r="E174">
        <f t="shared" si="18"/>
        <v>310.79700000000003</v>
      </c>
      <c r="G174">
        <f t="shared" si="22"/>
        <v>58.770397450000004</v>
      </c>
      <c r="H174">
        <f t="shared" si="23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1"/>
        <v>978.04609999999991</v>
      </c>
    </row>
    <row r="175" spans="1:11" x14ac:dyDescent="0.35">
      <c r="A175">
        <v>26.34</v>
      </c>
      <c r="B175" s="2">
        <f t="shared" si="16"/>
        <v>0.15795788752030079</v>
      </c>
      <c r="C175" s="2">
        <f t="shared" si="17"/>
        <v>10.11866031229804</v>
      </c>
      <c r="D175">
        <v>37.811</v>
      </c>
      <c r="E175">
        <f t="shared" si="18"/>
        <v>310.81099999999998</v>
      </c>
      <c r="G175">
        <f t="shared" si="22"/>
        <v>58.769149349999999</v>
      </c>
      <c r="H175">
        <f t="shared" si="23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1"/>
        <v>978.04609999999991</v>
      </c>
    </row>
    <row r="176" spans="1:11" x14ac:dyDescent="0.35">
      <c r="A176">
        <v>26.25</v>
      </c>
      <c r="B176" s="2">
        <f t="shared" si="16"/>
        <v>0.15885241190487326</v>
      </c>
      <c r="C176" s="2">
        <f t="shared" si="17"/>
        <v>10.175962853694667</v>
      </c>
      <c r="D176">
        <v>37.811</v>
      </c>
      <c r="E176">
        <f t="shared" si="18"/>
        <v>310.81099999999998</v>
      </c>
      <c r="G176">
        <f t="shared" si="22"/>
        <v>58.769149349999999</v>
      </c>
      <c r="H176">
        <f t="shared" si="23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1"/>
        <v>978.04609999999991</v>
      </c>
    </row>
    <row r="177" spans="1:11" x14ac:dyDescent="0.35">
      <c r="A177">
        <v>26.3</v>
      </c>
      <c r="B177" s="2">
        <f t="shared" si="16"/>
        <v>0.15834961747656742</v>
      </c>
      <c r="C177" s="2">
        <f t="shared" si="17"/>
        <v>10.146020113440334</v>
      </c>
      <c r="D177">
        <v>37.796999999999997</v>
      </c>
      <c r="E177">
        <f t="shared" si="18"/>
        <v>310.79700000000003</v>
      </c>
      <c r="G177">
        <f t="shared" si="22"/>
        <v>58.770397450000004</v>
      </c>
      <c r="H177">
        <f t="shared" si="23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1"/>
        <v>978.04609999999991</v>
      </c>
    </row>
    <row r="178" spans="1:11" x14ac:dyDescent="0.35">
      <c r="A178">
        <v>26.42</v>
      </c>
      <c r="B178" s="2">
        <f t="shared" si="16"/>
        <v>0.15716243560960738</v>
      </c>
      <c r="C178" s="2">
        <f t="shared" si="17"/>
        <v>10.069953171868653</v>
      </c>
      <c r="D178">
        <v>37.796999999999997</v>
      </c>
      <c r="E178">
        <f t="shared" si="18"/>
        <v>310.79700000000003</v>
      </c>
      <c r="G178">
        <f t="shared" si="22"/>
        <v>58.770397450000004</v>
      </c>
      <c r="H178">
        <f t="shared" si="23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1"/>
        <v>978.04609999999991</v>
      </c>
    </row>
    <row r="179" spans="1:11" x14ac:dyDescent="0.35">
      <c r="A179">
        <v>26.22</v>
      </c>
      <c r="B179" s="2">
        <f t="shared" si="16"/>
        <v>0.15916201903011706</v>
      </c>
      <c r="C179" s="2">
        <f t="shared" si="17"/>
        <v>10.191324176059828</v>
      </c>
      <c r="D179">
        <v>37.838499999999996</v>
      </c>
      <c r="E179">
        <f t="shared" si="18"/>
        <v>310.83850000000001</v>
      </c>
      <c r="G179">
        <f t="shared" si="22"/>
        <v>58.766697725</v>
      </c>
      <c r="H179">
        <f t="shared" si="23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1"/>
        <v>978.04609999999991</v>
      </c>
    </row>
    <row r="180" spans="1:11" x14ac:dyDescent="0.35">
      <c r="A180">
        <v>26.3</v>
      </c>
      <c r="B180" s="2">
        <f t="shared" si="16"/>
        <v>0.15836483308982904</v>
      </c>
      <c r="C180" s="2">
        <f t="shared" si="17"/>
        <v>10.140279458258561</v>
      </c>
      <c r="D180">
        <v>37.838499999999996</v>
      </c>
      <c r="E180">
        <f t="shared" si="18"/>
        <v>310.83850000000001</v>
      </c>
      <c r="G180">
        <f t="shared" si="22"/>
        <v>58.766697725</v>
      </c>
      <c r="H180">
        <f t="shared" si="23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1"/>
        <v>978.04609999999991</v>
      </c>
    </row>
    <row r="181" spans="1:11" x14ac:dyDescent="0.35">
      <c r="A181">
        <v>26.16</v>
      </c>
      <c r="B181" s="2">
        <f t="shared" si="16"/>
        <v>0.15983987001268646</v>
      </c>
      <c r="C181" s="2">
        <f t="shared" si="17"/>
        <v>10.200918645369082</v>
      </c>
      <c r="D181">
        <v>38.045999999999999</v>
      </c>
      <c r="E181">
        <f t="shared" si="18"/>
        <v>311.04599999999999</v>
      </c>
      <c r="G181">
        <f t="shared" si="22"/>
        <v>58.748199100000001</v>
      </c>
      <c r="H181">
        <f t="shared" si="23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1"/>
        <v>978.04609999999991</v>
      </c>
    </row>
    <row r="182" spans="1:11" x14ac:dyDescent="0.35">
      <c r="A182">
        <v>26.34</v>
      </c>
      <c r="B182" s="2">
        <f t="shared" si="16"/>
        <v>0.1580434960166362</v>
      </c>
      <c r="C182" s="2">
        <f t="shared" si="17"/>
        <v>10.086274752147004</v>
      </c>
      <c r="D182">
        <v>38.045999999999999</v>
      </c>
      <c r="E182">
        <f t="shared" si="18"/>
        <v>311.04599999999999</v>
      </c>
      <c r="G182">
        <f t="shared" si="22"/>
        <v>58.748199100000001</v>
      </c>
      <c r="H182">
        <f t="shared" si="23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1"/>
        <v>978.04609999999991</v>
      </c>
    </row>
    <row r="183" spans="1:11" x14ac:dyDescent="0.35">
      <c r="A183">
        <v>26.28</v>
      </c>
      <c r="B183" s="2">
        <f t="shared" si="16"/>
        <v>0.15881657491605702</v>
      </c>
      <c r="C183" s="2">
        <f t="shared" si="17"/>
        <v>10.057450580919431</v>
      </c>
      <c r="D183">
        <v>38.531999999999996</v>
      </c>
      <c r="E183">
        <f t="shared" si="18"/>
        <v>311.53199999999998</v>
      </c>
      <c r="G183">
        <f t="shared" si="22"/>
        <v>58.704872200000004</v>
      </c>
      <c r="H183">
        <f t="shared" si="23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1"/>
        <v>978.04609999999991</v>
      </c>
    </row>
    <row r="184" spans="1:11" x14ac:dyDescent="0.35">
      <c r="A184">
        <v>26.23</v>
      </c>
      <c r="B184" s="2">
        <f t="shared" si="16"/>
        <v>0.15931630683461614</v>
      </c>
      <c r="C184" s="2">
        <f t="shared" si="17"/>
        <v>10.089097334901332</v>
      </c>
      <c r="D184">
        <v>38.531999999999996</v>
      </c>
      <c r="E184">
        <f t="shared" si="18"/>
        <v>311.53199999999998</v>
      </c>
      <c r="G184">
        <f t="shared" si="22"/>
        <v>58.704872200000004</v>
      </c>
      <c r="H184">
        <f t="shared" si="23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1"/>
        <v>978.04609999999991</v>
      </c>
    </row>
    <row r="185" spans="1:11" x14ac:dyDescent="0.35">
      <c r="A185">
        <v>26.2</v>
      </c>
      <c r="B185" s="2">
        <f t="shared" si="16"/>
        <v>0.15967312329810068</v>
      </c>
      <c r="C185" s="2">
        <f t="shared" si="17"/>
        <v>10.086941484583363</v>
      </c>
      <c r="D185">
        <v>38.686</v>
      </c>
      <c r="E185">
        <f t="shared" si="18"/>
        <v>311.68599999999998</v>
      </c>
      <c r="G185">
        <f t="shared" si="22"/>
        <v>58.691143099999998</v>
      </c>
      <c r="H185">
        <f t="shared" si="23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1"/>
        <v>978.04609999999991</v>
      </c>
    </row>
    <row r="186" spans="1:11" x14ac:dyDescent="0.35">
      <c r="A186">
        <v>26.2</v>
      </c>
      <c r="B186" s="2">
        <f t="shared" si="16"/>
        <v>0.15967312329810068</v>
      </c>
      <c r="C186" s="2">
        <f t="shared" si="17"/>
        <v>10.086941484583363</v>
      </c>
      <c r="D186">
        <v>38.686</v>
      </c>
      <c r="E186">
        <f t="shared" si="18"/>
        <v>311.68599999999998</v>
      </c>
      <c r="G186">
        <f t="shared" si="22"/>
        <v>58.691143099999998</v>
      </c>
      <c r="H186">
        <f t="shared" si="23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1"/>
        <v>978.04609999999991</v>
      </c>
    </row>
    <row r="187" spans="1:11" x14ac:dyDescent="0.35">
      <c r="A187">
        <v>26.28</v>
      </c>
      <c r="B187" s="2">
        <f t="shared" si="16"/>
        <v>0.1588671829767152</v>
      </c>
      <c r="C187" s="2">
        <f t="shared" si="17"/>
        <v>10.038264207818585</v>
      </c>
      <c r="D187">
        <v>38.671999999999997</v>
      </c>
      <c r="E187">
        <f t="shared" si="18"/>
        <v>311.67200000000003</v>
      </c>
      <c r="G187">
        <f t="shared" si="22"/>
        <v>58.692391200000003</v>
      </c>
      <c r="H187">
        <f t="shared" si="23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1"/>
        <v>978.04609999999991</v>
      </c>
    </row>
    <row r="188" spans="1:11" x14ac:dyDescent="0.35">
      <c r="A188">
        <v>26.23</v>
      </c>
      <c r="B188" s="2">
        <f t="shared" si="16"/>
        <v>0.15936717940322295</v>
      </c>
      <c r="C188" s="2">
        <f t="shared" si="17"/>
        <v>10.069857241308615</v>
      </c>
      <c r="D188">
        <v>38.671999999999997</v>
      </c>
      <c r="E188">
        <f t="shared" si="18"/>
        <v>311.67200000000003</v>
      </c>
      <c r="G188">
        <f t="shared" si="22"/>
        <v>58.692391200000003</v>
      </c>
      <c r="H188">
        <f t="shared" si="23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1"/>
        <v>978.04609999999991</v>
      </c>
    </row>
    <row r="189" spans="1:11" x14ac:dyDescent="0.35">
      <c r="A189">
        <v>26.32</v>
      </c>
      <c r="B189" s="2">
        <f t="shared" si="16"/>
        <v>0.15847348811253498</v>
      </c>
      <c r="C189" s="2">
        <f t="shared" si="17"/>
        <v>10.011157597666733</v>
      </c>
      <c r="D189">
        <v>38.686</v>
      </c>
      <c r="E189">
        <f t="shared" si="18"/>
        <v>311.68599999999998</v>
      </c>
      <c r="G189">
        <f t="shared" si="22"/>
        <v>58.691143099999998</v>
      </c>
      <c r="H189">
        <f t="shared" si="23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1"/>
        <v>978.04609999999991</v>
      </c>
    </row>
    <row r="190" spans="1:11" x14ac:dyDescent="0.35">
      <c r="A190">
        <v>26.26</v>
      </c>
      <c r="B190" s="2">
        <f t="shared" si="16"/>
        <v>0.1590720325484761</v>
      </c>
      <c r="C190" s="2">
        <f t="shared" si="17"/>
        <v>10.048969112695405</v>
      </c>
      <c r="D190">
        <v>38.686</v>
      </c>
      <c r="E190">
        <f t="shared" si="18"/>
        <v>311.68599999999998</v>
      </c>
      <c r="G190">
        <f t="shared" si="22"/>
        <v>58.691143099999998</v>
      </c>
      <c r="H190">
        <f t="shared" si="23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1"/>
        <v>978.04609999999991</v>
      </c>
    </row>
    <row r="191" spans="1:11" x14ac:dyDescent="0.35">
      <c r="A191">
        <v>26.17</v>
      </c>
      <c r="B191" s="2">
        <f t="shared" si="16"/>
        <v>0.15998484655174117</v>
      </c>
      <c r="C191" s="2">
        <f t="shared" si="17"/>
        <v>10.102132196331251</v>
      </c>
      <c r="D191">
        <v>38.713999999999999</v>
      </c>
      <c r="E191">
        <f t="shared" si="18"/>
        <v>311.714</v>
      </c>
      <c r="G191">
        <f t="shared" si="22"/>
        <v>58.688646900000002</v>
      </c>
      <c r="H191">
        <f t="shared" si="23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1"/>
        <v>978.04609999999991</v>
      </c>
    </row>
    <row r="192" spans="1:11" x14ac:dyDescent="0.35">
      <c r="A192">
        <v>26.17</v>
      </c>
      <c r="B192" s="2">
        <f t="shared" si="16"/>
        <v>0.15998484655174117</v>
      </c>
      <c r="C192" s="2">
        <f t="shared" si="17"/>
        <v>10.102132196331251</v>
      </c>
      <c r="D192">
        <v>38.713999999999999</v>
      </c>
      <c r="E192">
        <f t="shared" si="18"/>
        <v>311.714</v>
      </c>
      <c r="G192">
        <f t="shared" si="22"/>
        <v>58.688646900000002</v>
      </c>
      <c r="H192">
        <f t="shared" si="23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1"/>
        <v>978.04609999999991</v>
      </c>
    </row>
    <row r="193" spans="1:11" x14ac:dyDescent="0.35">
      <c r="A193">
        <v>26.08</v>
      </c>
      <c r="B193" s="2">
        <f t="shared" si="16"/>
        <v>0.16087785534293716</v>
      </c>
      <c r="C193" s="2">
        <f t="shared" si="17"/>
        <v>10.165311594631341</v>
      </c>
      <c r="D193">
        <v>38.671999999999997</v>
      </c>
      <c r="E193">
        <f t="shared" si="18"/>
        <v>311.67200000000003</v>
      </c>
      <c r="G193">
        <f t="shared" si="22"/>
        <v>58.692391200000003</v>
      </c>
      <c r="H193">
        <f t="shared" si="23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1"/>
        <v>978.04609999999991</v>
      </c>
    </row>
    <row r="194" spans="1:11" x14ac:dyDescent="0.35">
      <c r="A194">
        <v>26.19</v>
      </c>
      <c r="B194" s="2">
        <f t="shared" ref="B194:B257" si="24">(TAN((PI()/180)*G194)-TAN((PI()/180)*A194))/TAN((PI()/180)*A194)*H194</f>
        <v>0.15976845353427385</v>
      </c>
      <c r="C194" s="2">
        <f t="shared" ref="C194:C257" si="25">(K194-J194)/1013*B194*0.2095*I194*1000*(32/22.414)*10</f>
        <v>10.095212356643177</v>
      </c>
      <c r="D194">
        <v>38.671999999999997</v>
      </c>
      <c r="E194">
        <f t="shared" ref="E194:E257" si="26">273+D194</f>
        <v>311.67200000000003</v>
      </c>
      <c r="G194">
        <f t="shared" si="22"/>
        <v>58.692391200000003</v>
      </c>
      <c r="H194">
        <f t="shared" si="23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ref="K194:K257" si="29">(28.9+28.87)/2*33.86</f>
        <v>978.04609999999991</v>
      </c>
    </row>
    <row r="195" spans="1:11" x14ac:dyDescent="0.35">
      <c r="A195">
        <v>26.22</v>
      </c>
      <c r="B195" s="2">
        <f t="shared" si="24"/>
        <v>0.15947247570741763</v>
      </c>
      <c r="C195" s="2">
        <f t="shared" si="25"/>
        <v>10.074266085840994</v>
      </c>
      <c r="D195">
        <v>38.686</v>
      </c>
      <c r="E195">
        <f t="shared" si="26"/>
        <v>311.68599999999998</v>
      </c>
      <c r="G195">
        <f t="shared" ref="G195:G258" si="30">62.14-0.08915*D195</f>
        <v>58.691143099999998</v>
      </c>
      <c r="H195">
        <f t="shared" ref="H195:H258" si="31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si="29"/>
        <v>978.04609999999991</v>
      </c>
    </row>
    <row r="196" spans="1:11" x14ac:dyDescent="0.35">
      <c r="A196">
        <v>26.14</v>
      </c>
      <c r="B196" s="2">
        <f t="shared" si="24"/>
        <v>0.16027677797153106</v>
      </c>
      <c r="C196" s="2">
        <f t="shared" si="25"/>
        <v>10.125075825805084</v>
      </c>
      <c r="D196">
        <v>38.686</v>
      </c>
      <c r="E196">
        <f t="shared" si="26"/>
        <v>311.68599999999998</v>
      </c>
      <c r="G196">
        <f t="shared" si="30"/>
        <v>58.691143099999998</v>
      </c>
      <c r="H196">
        <f t="shared" si="31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29"/>
        <v>978.04609999999991</v>
      </c>
    </row>
    <row r="197" spans="1:11" x14ac:dyDescent="0.35">
      <c r="A197">
        <v>26.13</v>
      </c>
      <c r="B197" s="2">
        <f t="shared" si="24"/>
        <v>0.16050036786072386</v>
      </c>
      <c r="C197" s="2">
        <f t="shared" si="25"/>
        <v>10.085159236111982</v>
      </c>
      <c r="D197">
        <v>39.022000000000006</v>
      </c>
      <c r="E197">
        <f t="shared" si="26"/>
        <v>312.02199999999999</v>
      </c>
      <c r="G197">
        <f t="shared" si="30"/>
        <v>58.661188699999997</v>
      </c>
      <c r="H197">
        <f t="shared" si="31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29"/>
        <v>978.04609999999991</v>
      </c>
    </row>
    <row r="198" spans="1:11" x14ac:dyDescent="0.35">
      <c r="A198">
        <v>26.17</v>
      </c>
      <c r="B198" s="2">
        <f t="shared" si="24"/>
        <v>0.16009684877580091</v>
      </c>
      <c r="C198" s="2">
        <f t="shared" si="25"/>
        <v>10.059803816180551</v>
      </c>
      <c r="D198">
        <v>39.022000000000006</v>
      </c>
      <c r="E198">
        <f t="shared" si="26"/>
        <v>312.02199999999999</v>
      </c>
      <c r="G198">
        <f t="shared" si="30"/>
        <v>58.661188699999997</v>
      </c>
      <c r="H198">
        <f t="shared" si="31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29"/>
        <v>978.04609999999991</v>
      </c>
    </row>
    <row r="199" spans="1:11" x14ac:dyDescent="0.35">
      <c r="A199">
        <v>26.11</v>
      </c>
      <c r="B199" s="2">
        <f t="shared" si="24"/>
        <v>0.16085635749056795</v>
      </c>
      <c r="C199" s="2">
        <f t="shared" si="25"/>
        <v>10.039726613805819</v>
      </c>
      <c r="D199">
        <v>39.445499999999996</v>
      </c>
      <c r="E199">
        <f t="shared" si="26"/>
        <v>312.44549999999998</v>
      </c>
      <c r="G199">
        <f t="shared" si="30"/>
        <v>58.623433675000001</v>
      </c>
      <c r="H199">
        <f t="shared" si="31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29"/>
        <v>978.04609999999991</v>
      </c>
    </row>
    <row r="200" spans="1:11" x14ac:dyDescent="0.35">
      <c r="A200">
        <v>26.25</v>
      </c>
      <c r="B200" s="2">
        <f t="shared" si="24"/>
        <v>0.15944479927143568</v>
      </c>
      <c r="C200" s="2">
        <f t="shared" si="25"/>
        <v>9.9516252863815087</v>
      </c>
      <c r="D200">
        <v>39.445499999999996</v>
      </c>
      <c r="E200">
        <f t="shared" si="26"/>
        <v>312.44549999999998</v>
      </c>
      <c r="G200">
        <f t="shared" si="30"/>
        <v>58.623433675000001</v>
      </c>
      <c r="H200">
        <f t="shared" si="31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29"/>
        <v>978.04609999999991</v>
      </c>
    </row>
    <row r="201" spans="1:11" x14ac:dyDescent="0.35">
      <c r="A201">
        <v>26.14</v>
      </c>
      <c r="B201" s="2">
        <f t="shared" si="24"/>
        <v>0.16060362328033115</v>
      </c>
      <c r="C201" s="2">
        <f t="shared" si="25"/>
        <v>10.001446457769926</v>
      </c>
      <c r="D201">
        <v>39.587000000000003</v>
      </c>
      <c r="E201">
        <f t="shared" si="26"/>
        <v>312.58699999999999</v>
      </c>
      <c r="G201">
        <f t="shared" si="30"/>
        <v>58.610818950000002</v>
      </c>
      <c r="H201">
        <f t="shared" si="31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29"/>
        <v>978.04609999999991</v>
      </c>
    </row>
    <row r="202" spans="1:11" x14ac:dyDescent="0.35">
      <c r="A202">
        <v>26.22</v>
      </c>
      <c r="B202" s="2">
        <f t="shared" si="24"/>
        <v>0.15979659561552753</v>
      </c>
      <c r="C202" s="2">
        <f t="shared" si="25"/>
        <v>9.9511895344539187</v>
      </c>
      <c r="D202">
        <v>39.587000000000003</v>
      </c>
      <c r="E202">
        <f t="shared" si="26"/>
        <v>312.58699999999999</v>
      </c>
      <c r="G202">
        <f t="shared" si="30"/>
        <v>58.610818950000002</v>
      </c>
      <c r="H202">
        <f t="shared" si="31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29"/>
        <v>978.04609999999991</v>
      </c>
    </row>
    <row r="203" spans="1:11" x14ac:dyDescent="0.35">
      <c r="A203">
        <v>26.13</v>
      </c>
      <c r="B203" s="2">
        <f t="shared" si="24"/>
        <v>0.16072513822004783</v>
      </c>
      <c r="C203" s="2">
        <f t="shared" si="25"/>
        <v>10.000035878306138</v>
      </c>
      <c r="D203">
        <v>39.643500000000003</v>
      </c>
      <c r="E203">
        <f t="shared" si="26"/>
        <v>312.64350000000002</v>
      </c>
      <c r="G203">
        <f t="shared" si="30"/>
        <v>58.605781974999999</v>
      </c>
      <c r="H203">
        <f t="shared" si="31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29"/>
        <v>978.04609999999991</v>
      </c>
    </row>
    <row r="204" spans="1:11" x14ac:dyDescent="0.35">
      <c r="A204">
        <v>26.2</v>
      </c>
      <c r="B204" s="2">
        <f t="shared" si="24"/>
        <v>0.16001808757913061</v>
      </c>
      <c r="C204" s="2">
        <f t="shared" si="25"/>
        <v>9.9560444289581707</v>
      </c>
      <c r="D204">
        <v>39.643500000000003</v>
      </c>
      <c r="E204">
        <f t="shared" si="26"/>
        <v>312.64350000000002</v>
      </c>
      <c r="G204">
        <f t="shared" si="30"/>
        <v>58.605781974999999</v>
      </c>
      <c r="H204">
        <f t="shared" si="31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29"/>
        <v>978.04609999999991</v>
      </c>
    </row>
    <row r="205" spans="1:11" x14ac:dyDescent="0.35">
      <c r="A205">
        <v>26.19</v>
      </c>
      <c r="B205" s="2">
        <f t="shared" si="24"/>
        <v>0.16011388018335981</v>
      </c>
      <c r="C205" s="2">
        <f t="shared" si="25"/>
        <v>9.964219792252214</v>
      </c>
      <c r="D205">
        <v>39.6295</v>
      </c>
      <c r="E205">
        <f t="shared" si="26"/>
        <v>312.62950000000001</v>
      </c>
      <c r="G205">
        <f t="shared" si="30"/>
        <v>58.607030074999997</v>
      </c>
      <c r="H205">
        <f t="shared" si="31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29"/>
        <v>978.04609999999991</v>
      </c>
    </row>
    <row r="206" spans="1:11" x14ac:dyDescent="0.35">
      <c r="A206">
        <v>26.02</v>
      </c>
      <c r="B206" s="2">
        <f t="shared" si="24"/>
        <v>0.16183827264894096</v>
      </c>
      <c r="C206" s="2">
        <f t="shared" si="25"/>
        <v>10.07153232203088</v>
      </c>
      <c r="D206">
        <v>39.6295</v>
      </c>
      <c r="E206">
        <f t="shared" si="26"/>
        <v>312.62950000000001</v>
      </c>
      <c r="G206">
        <f t="shared" si="30"/>
        <v>58.607030074999997</v>
      </c>
      <c r="H206">
        <f t="shared" si="31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29"/>
        <v>978.04609999999991</v>
      </c>
    </row>
    <row r="207" spans="1:11" x14ac:dyDescent="0.35">
      <c r="A207">
        <v>26.1</v>
      </c>
      <c r="B207" s="2">
        <f t="shared" si="24"/>
        <v>0.16102419199289519</v>
      </c>
      <c r="C207" s="2">
        <f t="shared" si="25"/>
        <v>10.020870389560244</v>
      </c>
      <c r="D207">
        <v>39.6295</v>
      </c>
      <c r="E207">
        <f t="shared" si="26"/>
        <v>312.62950000000001</v>
      </c>
      <c r="G207">
        <f t="shared" si="30"/>
        <v>58.607030074999997</v>
      </c>
      <c r="H207">
        <f t="shared" si="31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29"/>
        <v>978.04609999999991</v>
      </c>
    </row>
    <row r="208" spans="1:11" x14ac:dyDescent="0.35">
      <c r="A208">
        <v>25.97</v>
      </c>
      <c r="B208" s="2">
        <f t="shared" si="24"/>
        <v>0.1623494419326805</v>
      </c>
      <c r="C208" s="2">
        <f t="shared" si="25"/>
        <v>10.103343449763191</v>
      </c>
      <c r="D208">
        <v>39.6295</v>
      </c>
      <c r="E208">
        <f t="shared" si="26"/>
        <v>312.62950000000001</v>
      </c>
      <c r="G208">
        <f t="shared" si="30"/>
        <v>58.607030074999997</v>
      </c>
      <c r="H208">
        <f t="shared" si="31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29"/>
        <v>978.04609999999991</v>
      </c>
    </row>
    <row r="209" spans="1:11" x14ac:dyDescent="0.35">
      <c r="A209">
        <v>26.02</v>
      </c>
      <c r="B209" s="2">
        <f t="shared" si="24"/>
        <v>0.16183318155115287</v>
      </c>
      <c r="C209" s="2">
        <f t="shared" si="25"/>
        <v>10.073455138288182</v>
      </c>
      <c r="D209">
        <v>39.615499999999997</v>
      </c>
      <c r="E209">
        <f t="shared" si="26"/>
        <v>312.6155</v>
      </c>
      <c r="G209">
        <f t="shared" si="30"/>
        <v>58.608278175000002</v>
      </c>
      <c r="H209">
        <f t="shared" si="31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29"/>
        <v>978.04609999999991</v>
      </c>
    </row>
    <row r="210" spans="1:11" x14ac:dyDescent="0.35">
      <c r="A210">
        <v>26</v>
      </c>
      <c r="B210" s="2">
        <f t="shared" si="24"/>
        <v>0.16203741908442137</v>
      </c>
      <c r="C210" s="2">
        <f t="shared" si="25"/>
        <v>10.086168091276036</v>
      </c>
      <c r="D210">
        <v>39.615499999999997</v>
      </c>
      <c r="E210">
        <f t="shared" si="26"/>
        <v>312.6155</v>
      </c>
      <c r="G210">
        <f t="shared" si="30"/>
        <v>58.608278175000002</v>
      </c>
      <c r="H210">
        <f t="shared" si="31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29"/>
        <v>978.04609999999991</v>
      </c>
    </row>
    <row r="211" spans="1:11" x14ac:dyDescent="0.35">
      <c r="A211">
        <v>25.99</v>
      </c>
      <c r="B211" s="2">
        <f t="shared" si="24"/>
        <v>0.16213964751542051</v>
      </c>
      <c r="C211" s="2">
        <f t="shared" si="25"/>
        <v>10.092531393929157</v>
      </c>
      <c r="D211">
        <v>39.615499999999997</v>
      </c>
      <c r="E211">
        <f t="shared" si="26"/>
        <v>312.6155</v>
      </c>
      <c r="G211">
        <f t="shared" si="30"/>
        <v>58.608278175000002</v>
      </c>
      <c r="H211">
        <f t="shared" si="31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29"/>
        <v>978.04609999999991</v>
      </c>
    </row>
    <row r="212" spans="1:11" x14ac:dyDescent="0.35">
      <c r="A212">
        <v>25.98</v>
      </c>
      <c r="B212" s="2">
        <f t="shared" si="24"/>
        <v>0.16224194916902904</v>
      </c>
      <c r="C212" s="2">
        <f t="shared" si="25"/>
        <v>10.098899254390902</v>
      </c>
      <c r="D212">
        <v>39.615499999999997</v>
      </c>
      <c r="E212">
        <f t="shared" si="26"/>
        <v>312.6155</v>
      </c>
      <c r="G212">
        <f t="shared" si="30"/>
        <v>58.608278175000002</v>
      </c>
      <c r="H212">
        <f t="shared" si="31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29"/>
        <v>978.04609999999991</v>
      </c>
    </row>
    <row r="213" spans="1:11" x14ac:dyDescent="0.35">
      <c r="A213">
        <v>26.1</v>
      </c>
      <c r="B213" s="2">
        <f t="shared" si="24"/>
        <v>0.16119282473180543</v>
      </c>
      <c r="C213" s="2">
        <f t="shared" si="25"/>
        <v>9.9567835574722814</v>
      </c>
      <c r="D213">
        <v>40.099499999999999</v>
      </c>
      <c r="E213">
        <f t="shared" si="26"/>
        <v>313.09949999999998</v>
      </c>
      <c r="G213">
        <f t="shared" si="30"/>
        <v>58.565129575</v>
      </c>
      <c r="H213">
        <f t="shared" si="31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29"/>
        <v>978.04609999999991</v>
      </c>
    </row>
    <row r="214" spans="1:11" x14ac:dyDescent="0.35">
      <c r="A214">
        <v>25.92</v>
      </c>
      <c r="B214" s="2">
        <f t="shared" si="24"/>
        <v>0.16303429605653291</v>
      </c>
      <c r="C214" s="2">
        <f t="shared" si="25"/>
        <v>10.070530130485748</v>
      </c>
      <c r="D214">
        <v>40.099499999999999</v>
      </c>
      <c r="E214">
        <f t="shared" si="26"/>
        <v>313.09949999999998</v>
      </c>
      <c r="G214">
        <f t="shared" si="30"/>
        <v>58.565129575</v>
      </c>
      <c r="H214">
        <f t="shared" si="31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29"/>
        <v>978.04609999999991</v>
      </c>
    </row>
    <row r="215" spans="1:11" x14ac:dyDescent="0.35">
      <c r="A215">
        <v>26.01</v>
      </c>
      <c r="B215" s="2">
        <f t="shared" si="24"/>
        <v>0.1622547040264968</v>
      </c>
      <c r="C215" s="2">
        <f t="shared" si="25"/>
        <v>9.9587114031144157</v>
      </c>
      <c r="D215">
        <v>40.501000000000005</v>
      </c>
      <c r="E215">
        <f t="shared" si="26"/>
        <v>313.50099999999998</v>
      </c>
      <c r="G215">
        <f t="shared" si="30"/>
        <v>58.529335850000002</v>
      </c>
      <c r="H215">
        <f t="shared" si="31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29"/>
        <v>978.04609999999991</v>
      </c>
    </row>
    <row r="216" spans="1:11" x14ac:dyDescent="0.35">
      <c r="A216">
        <v>25.93</v>
      </c>
      <c r="B216" s="2">
        <f t="shared" si="24"/>
        <v>0.16307669601677671</v>
      </c>
      <c r="C216" s="2">
        <f t="shared" si="25"/>
        <v>10.009162827965138</v>
      </c>
      <c r="D216">
        <v>40.501000000000005</v>
      </c>
      <c r="E216">
        <f t="shared" si="26"/>
        <v>313.50099999999998</v>
      </c>
      <c r="G216">
        <f t="shared" si="30"/>
        <v>58.529335850000002</v>
      </c>
      <c r="H216">
        <f t="shared" si="31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29"/>
        <v>978.04609999999991</v>
      </c>
    </row>
    <row r="217" spans="1:11" x14ac:dyDescent="0.35">
      <c r="A217">
        <v>26.03</v>
      </c>
      <c r="B217" s="2">
        <f t="shared" si="24"/>
        <v>0.16208592495392529</v>
      </c>
      <c r="C217" s="2">
        <f t="shared" si="25"/>
        <v>9.9324197226998372</v>
      </c>
      <c r="D217">
        <v>40.602000000000004</v>
      </c>
      <c r="E217">
        <f t="shared" si="26"/>
        <v>313.60199999999998</v>
      </c>
      <c r="G217">
        <f t="shared" si="30"/>
        <v>58.5203317</v>
      </c>
      <c r="H217">
        <f t="shared" si="31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29"/>
        <v>978.04609999999991</v>
      </c>
    </row>
    <row r="218" spans="1:11" x14ac:dyDescent="0.35">
      <c r="A218">
        <v>26</v>
      </c>
      <c r="B218" s="2">
        <f t="shared" si="24"/>
        <v>0.16239329437865699</v>
      </c>
      <c r="C218" s="2">
        <f t="shared" si="25"/>
        <v>9.9512549308601255</v>
      </c>
      <c r="D218">
        <v>40.602000000000004</v>
      </c>
      <c r="E218">
        <f t="shared" si="26"/>
        <v>313.60199999999998</v>
      </c>
      <c r="G218">
        <f t="shared" si="30"/>
        <v>58.5203317</v>
      </c>
      <c r="H218">
        <f t="shared" si="31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29"/>
        <v>978.04609999999991</v>
      </c>
    </row>
    <row r="219" spans="1:11" x14ac:dyDescent="0.35">
      <c r="A219">
        <v>26.01</v>
      </c>
      <c r="B219" s="2">
        <f t="shared" si="24"/>
        <v>0.16231125996080684</v>
      </c>
      <c r="C219" s="2">
        <f t="shared" si="25"/>
        <v>9.9371565186642936</v>
      </c>
      <c r="D219">
        <v>40.659500000000001</v>
      </c>
      <c r="E219">
        <f t="shared" si="26"/>
        <v>313.65949999999998</v>
      </c>
      <c r="G219">
        <f t="shared" si="30"/>
        <v>58.515205575000003</v>
      </c>
      <c r="H219">
        <f t="shared" si="31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29"/>
        <v>978.04609999999991</v>
      </c>
    </row>
    <row r="220" spans="1:11" x14ac:dyDescent="0.35">
      <c r="A220">
        <v>26.07</v>
      </c>
      <c r="B220" s="2">
        <f t="shared" si="24"/>
        <v>0.1616974880932957</v>
      </c>
      <c r="C220" s="2">
        <f t="shared" si="25"/>
        <v>9.8995796609916731</v>
      </c>
      <c r="D220">
        <v>40.659500000000001</v>
      </c>
      <c r="E220">
        <f t="shared" si="26"/>
        <v>313.65949999999998</v>
      </c>
      <c r="G220">
        <f t="shared" si="30"/>
        <v>58.515205575000003</v>
      </c>
      <c r="H220">
        <f t="shared" si="31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29"/>
        <v>978.04609999999991</v>
      </c>
    </row>
    <row r="221" spans="1:11" x14ac:dyDescent="0.35">
      <c r="A221">
        <v>25.93</v>
      </c>
      <c r="B221" s="2">
        <f t="shared" si="24"/>
        <v>0.1631337324945579</v>
      </c>
      <c r="C221" s="2">
        <f t="shared" si="25"/>
        <v>9.9875106241167444</v>
      </c>
      <c r="D221">
        <v>40.659500000000001</v>
      </c>
      <c r="E221">
        <f t="shared" si="26"/>
        <v>313.65949999999998</v>
      </c>
      <c r="G221">
        <f t="shared" si="30"/>
        <v>58.515205575000003</v>
      </c>
      <c r="H221">
        <f t="shared" si="31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29"/>
        <v>978.04609999999991</v>
      </c>
    </row>
    <row r="222" spans="1:11" x14ac:dyDescent="0.35">
      <c r="A222">
        <v>26.03</v>
      </c>
      <c r="B222" s="2">
        <f t="shared" si="24"/>
        <v>0.16210637689629326</v>
      </c>
      <c r="C222" s="2">
        <f t="shared" si="25"/>
        <v>9.9246129953093085</v>
      </c>
      <c r="D222">
        <v>40.659500000000001</v>
      </c>
      <c r="E222">
        <f t="shared" si="26"/>
        <v>313.65949999999998</v>
      </c>
      <c r="G222">
        <f t="shared" si="30"/>
        <v>58.515205575000003</v>
      </c>
      <c r="H222">
        <f t="shared" si="31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29"/>
        <v>978.04609999999991</v>
      </c>
    </row>
    <row r="223" spans="1:11" x14ac:dyDescent="0.35">
      <c r="A223">
        <v>25.82</v>
      </c>
      <c r="B223" s="2">
        <f t="shared" si="24"/>
        <v>0.16428817932405879</v>
      </c>
      <c r="C223" s="2">
        <f t="shared" si="25"/>
        <v>10.051248461429015</v>
      </c>
      <c r="D223">
        <v>40.703000000000003</v>
      </c>
      <c r="E223">
        <f t="shared" si="26"/>
        <v>313.70299999999997</v>
      </c>
      <c r="G223">
        <f t="shared" si="30"/>
        <v>58.511327550000004</v>
      </c>
      <c r="H223">
        <f t="shared" si="31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29"/>
        <v>978.04609999999991</v>
      </c>
    </row>
    <row r="224" spans="1:11" x14ac:dyDescent="0.35">
      <c r="A224">
        <v>25.88</v>
      </c>
      <c r="B224" s="2">
        <f t="shared" si="24"/>
        <v>0.16366588391554823</v>
      </c>
      <c r="C224" s="2">
        <f t="shared" si="25"/>
        <v>10.013176058453459</v>
      </c>
      <c r="D224">
        <v>40.703000000000003</v>
      </c>
      <c r="E224">
        <f t="shared" si="26"/>
        <v>313.70299999999997</v>
      </c>
      <c r="G224">
        <f t="shared" si="30"/>
        <v>58.511327550000004</v>
      </c>
      <c r="H224">
        <f t="shared" si="31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29"/>
        <v>978.04609999999991</v>
      </c>
    </row>
    <row r="225" spans="1:11" x14ac:dyDescent="0.35">
      <c r="A225">
        <v>25.86</v>
      </c>
      <c r="B225" s="2">
        <f t="shared" si="24"/>
        <v>0.16386777306089576</v>
      </c>
      <c r="C225" s="2">
        <f t="shared" si="25"/>
        <v>10.027834856690529</v>
      </c>
      <c r="D225">
        <v>40.688500000000005</v>
      </c>
      <c r="E225">
        <f t="shared" si="26"/>
        <v>313.68849999999998</v>
      </c>
      <c r="G225">
        <f t="shared" si="30"/>
        <v>58.512620224999999</v>
      </c>
      <c r="H225">
        <f t="shared" si="31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29"/>
        <v>978.04609999999991</v>
      </c>
    </row>
    <row r="226" spans="1:11" x14ac:dyDescent="0.35">
      <c r="A226">
        <v>25.79</v>
      </c>
      <c r="B226" s="2">
        <f t="shared" si="24"/>
        <v>0.16459505545890138</v>
      </c>
      <c r="C226" s="2">
        <f t="shared" si="25"/>
        <v>10.072340665521335</v>
      </c>
      <c r="D226">
        <v>40.688500000000005</v>
      </c>
      <c r="E226">
        <f t="shared" si="26"/>
        <v>313.68849999999998</v>
      </c>
      <c r="G226">
        <f t="shared" si="30"/>
        <v>58.512620224999999</v>
      </c>
      <c r="H226">
        <f t="shared" si="31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29"/>
        <v>978.04609999999991</v>
      </c>
    </row>
    <row r="227" spans="1:11" x14ac:dyDescent="0.35">
      <c r="A227">
        <v>25.91</v>
      </c>
      <c r="B227" s="2">
        <f t="shared" si="24"/>
        <v>0.16337659185405365</v>
      </c>
      <c r="C227" s="2">
        <f t="shared" si="25"/>
        <v>9.9862816131236105</v>
      </c>
      <c r="D227">
        <v>40.760999999999996</v>
      </c>
      <c r="E227">
        <f t="shared" si="26"/>
        <v>313.76099999999997</v>
      </c>
      <c r="G227">
        <f t="shared" si="30"/>
        <v>58.506156850000004</v>
      </c>
      <c r="H227">
        <f t="shared" si="31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29"/>
        <v>978.04609999999991</v>
      </c>
    </row>
    <row r="228" spans="1:11" x14ac:dyDescent="0.35">
      <c r="A228">
        <v>25.82</v>
      </c>
      <c r="B228" s="2">
        <f t="shared" si="24"/>
        <v>0.16430922759083311</v>
      </c>
      <c r="C228" s="2">
        <f t="shared" si="25"/>
        <v>10.043288329962595</v>
      </c>
      <c r="D228">
        <v>40.760999999999996</v>
      </c>
      <c r="E228">
        <f t="shared" si="26"/>
        <v>313.76099999999997</v>
      </c>
      <c r="G228">
        <f t="shared" si="30"/>
        <v>58.506156850000004</v>
      </c>
      <c r="H228">
        <f t="shared" si="31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29"/>
        <v>978.04609999999991</v>
      </c>
    </row>
    <row r="229" spans="1:11" x14ac:dyDescent="0.35">
      <c r="A229">
        <v>25.75</v>
      </c>
      <c r="B229" s="2">
        <f t="shared" si="24"/>
        <v>0.16521801310607109</v>
      </c>
      <c r="C229" s="2">
        <f t="shared" si="25"/>
        <v>10.020139758710569</v>
      </c>
      <c r="D229">
        <v>41.254000000000005</v>
      </c>
      <c r="E229">
        <f t="shared" si="26"/>
        <v>314.25400000000002</v>
      </c>
      <c r="G229">
        <f t="shared" si="30"/>
        <v>58.462205900000001</v>
      </c>
      <c r="H229">
        <f t="shared" si="31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29"/>
        <v>978.04609999999991</v>
      </c>
    </row>
    <row r="230" spans="1:11" x14ac:dyDescent="0.35">
      <c r="A230">
        <v>25.82</v>
      </c>
      <c r="B230" s="2">
        <f t="shared" si="24"/>
        <v>0.16448711245156009</v>
      </c>
      <c r="C230" s="2">
        <f t="shared" si="25"/>
        <v>9.9758121059913059</v>
      </c>
      <c r="D230">
        <v>41.254000000000005</v>
      </c>
      <c r="E230">
        <f t="shared" si="26"/>
        <v>314.25400000000002</v>
      </c>
      <c r="G230">
        <f t="shared" si="30"/>
        <v>58.462205900000001</v>
      </c>
      <c r="H230">
        <f t="shared" si="31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29"/>
        <v>978.04609999999991</v>
      </c>
    </row>
    <row r="231" spans="1:11" x14ac:dyDescent="0.35">
      <c r="A231">
        <v>25.65</v>
      </c>
      <c r="B231" s="2">
        <f t="shared" si="24"/>
        <v>0.16635373569633294</v>
      </c>
      <c r="C231" s="2">
        <f t="shared" si="25"/>
        <v>10.051700977890619</v>
      </c>
      <c r="D231">
        <v>41.487499999999997</v>
      </c>
      <c r="E231">
        <f t="shared" si="26"/>
        <v>314.48750000000001</v>
      </c>
      <c r="G231">
        <f t="shared" si="30"/>
        <v>58.441389375</v>
      </c>
      <c r="H231">
        <f t="shared" si="31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29"/>
        <v>978.04609999999991</v>
      </c>
    </row>
    <row r="232" spans="1:11" x14ac:dyDescent="0.35">
      <c r="A232">
        <v>25.87</v>
      </c>
      <c r="B232" s="2">
        <f t="shared" si="24"/>
        <v>0.16405046569149681</v>
      </c>
      <c r="C232" s="2">
        <f t="shared" si="25"/>
        <v>9.9125289823652558</v>
      </c>
      <c r="D232">
        <v>41.487499999999997</v>
      </c>
      <c r="E232">
        <f t="shared" si="26"/>
        <v>314.48750000000001</v>
      </c>
      <c r="G232">
        <f t="shared" si="30"/>
        <v>58.441389375</v>
      </c>
      <c r="H232">
        <f t="shared" si="31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29"/>
        <v>978.04609999999991</v>
      </c>
    </row>
    <row r="233" spans="1:11" x14ac:dyDescent="0.35">
      <c r="A233">
        <v>25.92</v>
      </c>
      <c r="B233" s="2">
        <f t="shared" si="24"/>
        <v>0.16355785511336893</v>
      </c>
      <c r="C233" s="2">
        <f t="shared" si="25"/>
        <v>9.8713196752232939</v>
      </c>
      <c r="D233">
        <v>41.560499999999998</v>
      </c>
      <c r="E233">
        <f t="shared" si="26"/>
        <v>314.56049999999999</v>
      </c>
      <c r="G233">
        <f t="shared" si="30"/>
        <v>58.434881425</v>
      </c>
      <c r="H233">
        <f t="shared" si="31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29"/>
        <v>978.04609999999991</v>
      </c>
    </row>
    <row r="234" spans="1:11" x14ac:dyDescent="0.35">
      <c r="A234">
        <v>25.81</v>
      </c>
      <c r="B234" s="2">
        <f t="shared" si="24"/>
        <v>0.16470108588511351</v>
      </c>
      <c r="C234" s="2">
        <f t="shared" si="25"/>
        <v>9.9403178679583402</v>
      </c>
      <c r="D234">
        <v>41.560499999999998</v>
      </c>
      <c r="E234">
        <f t="shared" si="26"/>
        <v>314.56049999999999</v>
      </c>
      <c r="G234">
        <f t="shared" si="30"/>
        <v>58.434881425</v>
      </c>
      <c r="H234">
        <f t="shared" si="31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29"/>
        <v>978.04609999999991</v>
      </c>
    </row>
    <row r="235" spans="1:11" x14ac:dyDescent="0.35">
      <c r="A235">
        <v>25.79</v>
      </c>
      <c r="B235" s="2">
        <f t="shared" si="24"/>
        <v>0.16492565744722534</v>
      </c>
      <c r="C235" s="2">
        <f t="shared" si="25"/>
        <v>9.9469223304856751</v>
      </c>
      <c r="D235">
        <v>41.604500000000002</v>
      </c>
      <c r="E235">
        <f t="shared" si="26"/>
        <v>314.60450000000003</v>
      </c>
      <c r="G235">
        <f t="shared" si="30"/>
        <v>58.430958824999998</v>
      </c>
      <c r="H235">
        <f t="shared" si="31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29"/>
        <v>978.04609999999991</v>
      </c>
    </row>
    <row r="236" spans="1:11" x14ac:dyDescent="0.35">
      <c r="A236">
        <v>25.75</v>
      </c>
      <c r="B236" s="2">
        <f t="shared" si="24"/>
        <v>0.16534430256830801</v>
      </c>
      <c r="C236" s="2">
        <f t="shared" si="25"/>
        <v>9.972171467387124</v>
      </c>
      <c r="D236">
        <v>41.604500000000002</v>
      </c>
      <c r="E236">
        <f t="shared" si="26"/>
        <v>314.60450000000003</v>
      </c>
      <c r="G236">
        <f t="shared" si="30"/>
        <v>58.430958824999998</v>
      </c>
      <c r="H236">
        <f t="shared" si="31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29"/>
        <v>978.04609999999991</v>
      </c>
    </row>
    <row r="237" spans="1:11" x14ac:dyDescent="0.35">
      <c r="A237">
        <v>25.82</v>
      </c>
      <c r="B237" s="2">
        <f t="shared" si="24"/>
        <v>0.16459678101614317</v>
      </c>
      <c r="C237" s="2">
        <f t="shared" si="25"/>
        <v>9.9340226844920689</v>
      </c>
      <c r="D237">
        <v>41.560499999999998</v>
      </c>
      <c r="E237">
        <f t="shared" si="26"/>
        <v>314.56049999999999</v>
      </c>
      <c r="G237">
        <f t="shared" si="30"/>
        <v>58.434881425</v>
      </c>
      <c r="H237">
        <f t="shared" si="31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29"/>
        <v>978.04609999999991</v>
      </c>
    </row>
    <row r="238" spans="1:11" x14ac:dyDescent="0.35">
      <c r="A238">
        <v>25.83</v>
      </c>
      <c r="B238" s="2">
        <f t="shared" si="24"/>
        <v>0.1644925513691827</v>
      </c>
      <c r="C238" s="2">
        <f t="shared" si="25"/>
        <v>9.927732040951474</v>
      </c>
      <c r="D238">
        <v>41.560499999999998</v>
      </c>
      <c r="E238">
        <f t="shared" si="26"/>
        <v>314.56049999999999</v>
      </c>
      <c r="G238">
        <f t="shared" si="30"/>
        <v>58.434881425</v>
      </c>
      <c r="H238">
        <f t="shared" si="31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29"/>
        <v>978.04609999999991</v>
      </c>
    </row>
    <row r="239" spans="1:11" x14ac:dyDescent="0.35">
      <c r="A239">
        <v>25.82</v>
      </c>
      <c r="B239" s="2">
        <f t="shared" si="24"/>
        <v>0.16459678101614317</v>
      </c>
      <c r="C239" s="2">
        <f t="shared" si="25"/>
        <v>9.9340226844920689</v>
      </c>
      <c r="D239">
        <v>41.560499999999998</v>
      </c>
      <c r="E239">
        <f t="shared" si="26"/>
        <v>314.56049999999999</v>
      </c>
      <c r="G239">
        <f t="shared" si="30"/>
        <v>58.434881425</v>
      </c>
      <c r="H239">
        <f t="shared" si="31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29"/>
        <v>978.04609999999991</v>
      </c>
    </row>
    <row r="240" spans="1:11" x14ac:dyDescent="0.35">
      <c r="A240">
        <v>25.7</v>
      </c>
      <c r="B240" s="2">
        <f t="shared" si="24"/>
        <v>0.16585342931111444</v>
      </c>
      <c r="C240" s="2">
        <f t="shared" si="25"/>
        <v>10.009866042980644</v>
      </c>
      <c r="D240">
        <v>41.560499999999998</v>
      </c>
      <c r="E240">
        <f t="shared" si="26"/>
        <v>314.56049999999999</v>
      </c>
      <c r="G240">
        <f t="shared" si="30"/>
        <v>58.434881425</v>
      </c>
      <c r="H240">
        <f t="shared" si="31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29"/>
        <v>978.04609999999991</v>
      </c>
    </row>
    <row r="241" spans="1:11" x14ac:dyDescent="0.35">
      <c r="A241">
        <v>25.79</v>
      </c>
      <c r="B241" s="2">
        <f t="shared" si="24"/>
        <v>0.16490992164050727</v>
      </c>
      <c r="C241" s="2">
        <f t="shared" si="25"/>
        <v>9.9529218758776157</v>
      </c>
      <c r="D241">
        <v>41.560499999999998</v>
      </c>
      <c r="E241">
        <f t="shared" si="26"/>
        <v>314.56049999999999</v>
      </c>
      <c r="G241">
        <f t="shared" si="30"/>
        <v>58.434881425</v>
      </c>
      <c r="H241">
        <f t="shared" si="31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29"/>
        <v>978.04609999999991</v>
      </c>
    </row>
    <row r="242" spans="1:11" x14ac:dyDescent="0.35">
      <c r="A242">
        <v>25.76</v>
      </c>
      <c r="B242" s="2">
        <f t="shared" si="24"/>
        <v>0.16522374163864617</v>
      </c>
      <c r="C242" s="2">
        <f t="shared" si="25"/>
        <v>9.9718620699756606</v>
      </c>
      <c r="D242">
        <v>41.560499999999998</v>
      </c>
      <c r="E242">
        <f t="shared" si="26"/>
        <v>314.56049999999999</v>
      </c>
      <c r="G242">
        <f t="shared" si="30"/>
        <v>58.434881425</v>
      </c>
      <c r="H242">
        <f t="shared" si="31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29"/>
        <v>978.04609999999991</v>
      </c>
    </row>
    <row r="243" spans="1:11" x14ac:dyDescent="0.35">
      <c r="A243">
        <v>25.7</v>
      </c>
      <c r="B243" s="2">
        <f t="shared" si="24"/>
        <v>0.16591167015263936</v>
      </c>
      <c r="C243" s="2">
        <f t="shared" si="25"/>
        <v>9.9877443602171017</v>
      </c>
      <c r="D243">
        <v>41.722000000000001</v>
      </c>
      <c r="E243">
        <f t="shared" si="26"/>
        <v>314.72199999999998</v>
      </c>
      <c r="G243">
        <f t="shared" si="30"/>
        <v>58.420483699999998</v>
      </c>
      <c r="H243">
        <f t="shared" si="31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29"/>
        <v>978.04609999999991</v>
      </c>
    </row>
    <row r="244" spans="1:11" x14ac:dyDescent="0.35">
      <c r="A244">
        <v>25.77</v>
      </c>
      <c r="B244" s="2">
        <f t="shared" si="24"/>
        <v>0.16517686848257948</v>
      </c>
      <c r="C244" s="2">
        <f t="shared" si="25"/>
        <v>9.943509911674294</v>
      </c>
      <c r="D244">
        <v>41.722000000000001</v>
      </c>
      <c r="E244">
        <f t="shared" si="26"/>
        <v>314.72199999999998</v>
      </c>
      <c r="G244">
        <f t="shared" si="30"/>
        <v>58.420483699999998</v>
      </c>
      <c r="H244">
        <f t="shared" si="31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29"/>
        <v>978.04609999999991</v>
      </c>
    </row>
    <row r="245" spans="1:11" x14ac:dyDescent="0.35">
      <c r="A245">
        <v>25.72</v>
      </c>
      <c r="B245" s="2">
        <f t="shared" si="24"/>
        <v>0.16587505271180408</v>
      </c>
      <c r="C245" s="2">
        <f t="shared" si="25"/>
        <v>9.9087787187391445</v>
      </c>
      <c r="D245">
        <v>42.207999999999998</v>
      </c>
      <c r="E245">
        <f t="shared" si="26"/>
        <v>315.20799999999997</v>
      </c>
      <c r="G245">
        <f t="shared" si="30"/>
        <v>58.377156800000002</v>
      </c>
      <c r="H245">
        <f t="shared" si="31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29"/>
        <v>978.04609999999991</v>
      </c>
    </row>
    <row r="246" spans="1:11" x14ac:dyDescent="0.35">
      <c r="A246">
        <v>25.73</v>
      </c>
      <c r="B246" s="2">
        <f t="shared" si="24"/>
        <v>0.16576981996894755</v>
      </c>
      <c r="C246" s="2">
        <f t="shared" si="25"/>
        <v>9.9024924933792491</v>
      </c>
      <c r="D246">
        <v>42.207999999999998</v>
      </c>
      <c r="E246">
        <f t="shared" si="26"/>
        <v>315.20799999999997</v>
      </c>
      <c r="G246">
        <f t="shared" si="30"/>
        <v>58.377156800000002</v>
      </c>
      <c r="H246">
        <f t="shared" si="31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29"/>
        <v>978.04609999999991</v>
      </c>
    </row>
    <row r="247" spans="1:11" x14ac:dyDescent="0.35">
      <c r="A247">
        <v>25.76</v>
      </c>
      <c r="B247" s="2">
        <f t="shared" si="24"/>
        <v>0.16551748476586303</v>
      </c>
      <c r="C247" s="2">
        <f t="shared" si="25"/>
        <v>9.8595007055261306</v>
      </c>
      <c r="D247">
        <v>42.385999999999996</v>
      </c>
      <c r="E247">
        <f t="shared" si="26"/>
        <v>315.38599999999997</v>
      </c>
      <c r="G247">
        <f t="shared" si="30"/>
        <v>58.361288100000003</v>
      </c>
      <c r="H247">
        <f t="shared" si="31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29"/>
        <v>978.04609999999991</v>
      </c>
    </row>
    <row r="248" spans="1:11" x14ac:dyDescent="0.35">
      <c r="A248">
        <v>25.77</v>
      </c>
      <c r="B248" s="2">
        <f t="shared" si="24"/>
        <v>0.16541248883965548</v>
      </c>
      <c r="C248" s="2">
        <f t="shared" si="25"/>
        <v>9.8532463366297858</v>
      </c>
      <c r="D248">
        <v>42.385999999999996</v>
      </c>
      <c r="E248">
        <f t="shared" si="26"/>
        <v>315.38599999999997</v>
      </c>
      <c r="G248">
        <f t="shared" si="30"/>
        <v>58.361288100000003</v>
      </c>
      <c r="H248">
        <f t="shared" si="31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29"/>
        <v>978.04609999999991</v>
      </c>
    </row>
    <row r="249" spans="1:11" x14ac:dyDescent="0.35">
      <c r="A249">
        <v>25.79</v>
      </c>
      <c r="B249" s="2">
        <f t="shared" si="24"/>
        <v>0.16521326931545691</v>
      </c>
      <c r="C249" s="2">
        <f t="shared" si="25"/>
        <v>9.8366896130994448</v>
      </c>
      <c r="D249">
        <v>42.415999999999997</v>
      </c>
      <c r="E249">
        <f t="shared" si="26"/>
        <v>315.416</v>
      </c>
      <c r="G249">
        <f t="shared" si="30"/>
        <v>58.358613599999998</v>
      </c>
      <c r="H249">
        <f t="shared" si="31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29"/>
        <v>978.04609999999991</v>
      </c>
    </row>
    <row r="250" spans="1:11" x14ac:dyDescent="0.35">
      <c r="A250">
        <v>25.75</v>
      </c>
      <c r="B250" s="2">
        <f t="shared" si="24"/>
        <v>0.16563314682210561</v>
      </c>
      <c r="C250" s="2">
        <f t="shared" si="25"/>
        <v>9.8616888442479986</v>
      </c>
      <c r="D250">
        <v>42.415999999999997</v>
      </c>
      <c r="E250">
        <f t="shared" si="26"/>
        <v>315.416</v>
      </c>
      <c r="G250">
        <f t="shared" si="30"/>
        <v>58.358613599999998</v>
      </c>
      <c r="H250">
        <f t="shared" si="31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29"/>
        <v>978.04609999999991</v>
      </c>
    </row>
    <row r="251" spans="1:11" x14ac:dyDescent="0.35">
      <c r="A251">
        <v>25.64</v>
      </c>
      <c r="B251" s="2">
        <f t="shared" si="24"/>
        <v>0.16679410337624859</v>
      </c>
      <c r="C251" s="2">
        <f t="shared" si="25"/>
        <v>9.9308114354582298</v>
      </c>
      <c r="D251">
        <v>42.415999999999997</v>
      </c>
      <c r="E251">
        <f t="shared" si="26"/>
        <v>315.416</v>
      </c>
      <c r="G251">
        <f t="shared" si="30"/>
        <v>58.358613599999998</v>
      </c>
      <c r="H251">
        <f t="shared" si="31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29"/>
        <v>978.04609999999991</v>
      </c>
    </row>
    <row r="252" spans="1:11" x14ac:dyDescent="0.35">
      <c r="A252">
        <v>25.8</v>
      </c>
      <c r="B252" s="2">
        <f t="shared" si="24"/>
        <v>0.16510848946079515</v>
      </c>
      <c r="C252" s="2">
        <f t="shared" si="25"/>
        <v>9.8304510893278145</v>
      </c>
      <c r="D252">
        <v>42.415999999999997</v>
      </c>
      <c r="E252">
        <f t="shared" si="26"/>
        <v>315.416</v>
      </c>
      <c r="G252">
        <f t="shared" si="30"/>
        <v>58.358613599999998</v>
      </c>
      <c r="H252">
        <f t="shared" si="31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29"/>
        <v>978.04609999999991</v>
      </c>
    </row>
    <row r="253" spans="1:11" x14ac:dyDescent="0.35">
      <c r="A253">
        <v>25.7</v>
      </c>
      <c r="B253" s="2">
        <f t="shared" si="24"/>
        <v>0.16617530957490095</v>
      </c>
      <c r="C253" s="2">
        <f t="shared" si="25"/>
        <v>9.8870542712137031</v>
      </c>
      <c r="D253">
        <v>42.46</v>
      </c>
      <c r="E253">
        <f t="shared" si="26"/>
        <v>315.45999999999998</v>
      </c>
      <c r="G253">
        <f t="shared" si="30"/>
        <v>58.354691000000003</v>
      </c>
      <c r="H253">
        <f t="shared" si="31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29"/>
        <v>978.04609999999991</v>
      </c>
    </row>
    <row r="254" spans="1:11" x14ac:dyDescent="0.35">
      <c r="A254">
        <v>25.65</v>
      </c>
      <c r="B254" s="2">
        <f t="shared" si="24"/>
        <v>0.16670386565618175</v>
      </c>
      <c r="C254" s="2">
        <f t="shared" si="25"/>
        <v>9.9185021600388961</v>
      </c>
      <c r="D254">
        <v>42.46</v>
      </c>
      <c r="E254">
        <f t="shared" si="26"/>
        <v>315.45999999999998</v>
      </c>
      <c r="G254">
        <f t="shared" si="30"/>
        <v>58.354691000000003</v>
      </c>
      <c r="H254">
        <f t="shared" si="31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29"/>
        <v>978.04609999999991</v>
      </c>
    </row>
    <row r="255" spans="1:11" x14ac:dyDescent="0.35">
      <c r="A255">
        <v>25.72</v>
      </c>
      <c r="B255" s="2">
        <f t="shared" si="24"/>
        <v>0.16596972817083971</v>
      </c>
      <c r="C255" s="2">
        <f t="shared" si="25"/>
        <v>9.872469301216567</v>
      </c>
      <c r="D255">
        <v>42.475000000000001</v>
      </c>
      <c r="E255">
        <f t="shared" si="26"/>
        <v>315.47500000000002</v>
      </c>
      <c r="G255">
        <f t="shared" si="30"/>
        <v>58.353353750000004</v>
      </c>
      <c r="H255">
        <f t="shared" si="31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29"/>
        <v>978.04609999999991</v>
      </c>
    </row>
    <row r="256" spans="1:11" x14ac:dyDescent="0.35">
      <c r="A256">
        <v>25.65</v>
      </c>
      <c r="B256" s="2">
        <f t="shared" si="24"/>
        <v>0.16670921026763438</v>
      </c>
      <c r="C256" s="2">
        <f t="shared" si="25"/>
        <v>9.9164563245121027</v>
      </c>
      <c r="D256">
        <v>42.475000000000001</v>
      </c>
      <c r="E256">
        <f t="shared" si="26"/>
        <v>315.47500000000002</v>
      </c>
      <c r="G256">
        <f t="shared" si="30"/>
        <v>58.353353750000004</v>
      </c>
      <c r="H256">
        <f t="shared" si="31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29"/>
        <v>978.04609999999991</v>
      </c>
    </row>
    <row r="257" spans="1:11" x14ac:dyDescent="0.35">
      <c r="A257">
        <v>25.71</v>
      </c>
      <c r="B257" s="2">
        <f t="shared" si="24"/>
        <v>0.16607000535880792</v>
      </c>
      <c r="C257" s="2">
        <f t="shared" si="25"/>
        <v>9.8807104088122149</v>
      </c>
      <c r="D257">
        <v>42.460499999999996</v>
      </c>
      <c r="E257">
        <f t="shared" si="26"/>
        <v>315.46050000000002</v>
      </c>
      <c r="G257">
        <f t="shared" si="30"/>
        <v>58.354646424999999</v>
      </c>
      <c r="H257">
        <f t="shared" si="31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29"/>
        <v>978.04609999999991</v>
      </c>
    </row>
    <row r="258" spans="1:11" x14ac:dyDescent="0.35">
      <c r="A258">
        <v>25.67</v>
      </c>
      <c r="B258" s="2">
        <f t="shared" ref="B258:B321" si="32">(TAN((PI()/180)*G258)-TAN((PI()/180)*A258))/TAN((PI()/180)*A258)*H258</f>
        <v>0.16649239070264507</v>
      </c>
      <c r="C258" s="2">
        <f t="shared" ref="C258:C321" si="33">(K258-J258)/1013*B258*0.2095*I258*1000*(32/22.414)*10</f>
        <v>9.9058411797444137</v>
      </c>
      <c r="D258">
        <v>42.460499999999996</v>
      </c>
      <c r="E258">
        <f t="shared" ref="E258:E321" si="34">273+D258</f>
        <v>315.46050000000002</v>
      </c>
      <c r="G258">
        <f t="shared" si="30"/>
        <v>58.354646424999999</v>
      </c>
      <c r="H258">
        <f t="shared" si="31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ref="K258:K321" si="37">(28.9+28.87)/2*33.86</f>
        <v>978.04609999999991</v>
      </c>
    </row>
    <row r="259" spans="1:11" x14ac:dyDescent="0.35">
      <c r="A259">
        <v>25.68</v>
      </c>
      <c r="B259" s="2">
        <f t="shared" si="32"/>
        <v>0.16649220063854978</v>
      </c>
      <c r="C259" s="2">
        <f t="shared" si="33"/>
        <v>9.8590233918551835</v>
      </c>
      <c r="D259">
        <v>42.758499999999998</v>
      </c>
      <c r="E259">
        <f t="shared" si="34"/>
        <v>315.75850000000003</v>
      </c>
      <c r="G259">
        <f t="shared" ref="G259:G322" si="38">62.14-0.08915*D259</f>
        <v>58.328079725000002</v>
      </c>
      <c r="H259">
        <f t="shared" ref="H259:H322" si="39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si="37"/>
        <v>978.04609999999991</v>
      </c>
    </row>
    <row r="260" spans="1:11" x14ac:dyDescent="0.35">
      <c r="A260">
        <v>25.62</v>
      </c>
      <c r="B260" s="2">
        <f t="shared" si="32"/>
        <v>0.16712830355817712</v>
      </c>
      <c r="C260" s="2">
        <f t="shared" si="33"/>
        <v>9.8966909434893218</v>
      </c>
      <c r="D260">
        <v>42.758499999999998</v>
      </c>
      <c r="E260">
        <f t="shared" si="34"/>
        <v>315.75850000000003</v>
      </c>
      <c r="G260">
        <f t="shared" si="38"/>
        <v>58.328079725000002</v>
      </c>
      <c r="H260">
        <f t="shared" si="39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7"/>
        <v>978.04609999999991</v>
      </c>
    </row>
    <row r="261" spans="1:11" x14ac:dyDescent="0.35">
      <c r="A261">
        <v>25.61</v>
      </c>
      <c r="B261" s="2">
        <f t="shared" si="32"/>
        <v>0.16739387005105491</v>
      </c>
      <c r="C261" s="2">
        <f t="shared" si="33"/>
        <v>9.8417202386111278</v>
      </c>
      <c r="D261">
        <v>43.208500000000001</v>
      </c>
      <c r="E261">
        <f t="shared" si="34"/>
        <v>316.20850000000002</v>
      </c>
      <c r="G261">
        <f t="shared" si="38"/>
        <v>58.287962225000001</v>
      </c>
      <c r="H261">
        <f t="shared" si="39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7"/>
        <v>978.04609999999991</v>
      </c>
    </row>
    <row r="262" spans="1:11" x14ac:dyDescent="0.35">
      <c r="A262">
        <v>25.69</v>
      </c>
      <c r="B262" s="2">
        <f t="shared" si="32"/>
        <v>0.16654436503876638</v>
      </c>
      <c r="C262" s="2">
        <f t="shared" si="33"/>
        <v>9.7917746183223322</v>
      </c>
      <c r="D262">
        <v>43.208500000000001</v>
      </c>
      <c r="E262">
        <f t="shared" si="34"/>
        <v>316.20850000000002</v>
      </c>
      <c r="G262">
        <f t="shared" si="38"/>
        <v>58.287962225000001</v>
      </c>
      <c r="H262">
        <f t="shared" si="39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7"/>
        <v>978.04609999999991</v>
      </c>
    </row>
    <row r="263" spans="1:11" x14ac:dyDescent="0.35">
      <c r="A263">
        <v>25.64</v>
      </c>
      <c r="B263" s="2">
        <f t="shared" si="32"/>
        <v>0.16711172864285709</v>
      </c>
      <c r="C263" s="2">
        <f t="shared" si="33"/>
        <v>9.8086478853351426</v>
      </c>
      <c r="D263">
        <v>43.314</v>
      </c>
      <c r="E263">
        <f t="shared" si="34"/>
        <v>316.31400000000002</v>
      </c>
      <c r="G263">
        <f t="shared" si="38"/>
        <v>58.278556899999998</v>
      </c>
      <c r="H263">
        <f t="shared" si="39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7"/>
        <v>978.04609999999991</v>
      </c>
    </row>
    <row r="264" spans="1:11" x14ac:dyDescent="0.35">
      <c r="A264">
        <v>25.62</v>
      </c>
      <c r="B264" s="2">
        <f t="shared" si="32"/>
        <v>0.1673244936073191</v>
      </c>
      <c r="C264" s="2">
        <f t="shared" si="33"/>
        <v>9.8211361567191595</v>
      </c>
      <c r="D264">
        <v>43.314</v>
      </c>
      <c r="E264">
        <f t="shared" si="34"/>
        <v>316.31400000000002</v>
      </c>
      <c r="G264">
        <f t="shared" si="38"/>
        <v>58.278556899999998</v>
      </c>
      <c r="H264">
        <f t="shared" si="39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7"/>
        <v>978.04609999999991</v>
      </c>
    </row>
    <row r="265" spans="1:11" x14ac:dyDescent="0.35">
      <c r="A265">
        <v>25.68</v>
      </c>
      <c r="B265" s="2">
        <f t="shared" si="32"/>
        <v>0.16669758704776136</v>
      </c>
      <c r="C265" s="2">
        <f t="shared" si="33"/>
        <v>9.7796681891251396</v>
      </c>
      <c r="D265">
        <v>43.344000000000001</v>
      </c>
      <c r="E265">
        <f t="shared" si="34"/>
        <v>316.34399999999999</v>
      </c>
      <c r="G265">
        <f t="shared" si="38"/>
        <v>58.2758824</v>
      </c>
      <c r="H265">
        <f t="shared" si="39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7"/>
        <v>978.04609999999991</v>
      </c>
    </row>
    <row r="266" spans="1:11" x14ac:dyDescent="0.35">
      <c r="A266">
        <v>25.67</v>
      </c>
      <c r="B266" s="2">
        <f t="shared" si="32"/>
        <v>0.16680363346589963</v>
      </c>
      <c r="C266" s="2">
        <f t="shared" si="33"/>
        <v>9.7858896276018719</v>
      </c>
      <c r="D266">
        <v>43.344000000000001</v>
      </c>
      <c r="E266">
        <f t="shared" si="34"/>
        <v>316.34399999999999</v>
      </c>
      <c r="G266">
        <f t="shared" si="38"/>
        <v>58.2758824</v>
      </c>
      <c r="H266">
        <f t="shared" si="39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7"/>
        <v>978.04609999999991</v>
      </c>
    </row>
    <row r="267" spans="1:11" x14ac:dyDescent="0.35">
      <c r="A267">
        <v>25.7</v>
      </c>
      <c r="B267" s="2">
        <f t="shared" si="32"/>
        <v>0.16649094181515997</v>
      </c>
      <c r="C267" s="2">
        <f t="shared" si="33"/>
        <v>9.7652127060193834</v>
      </c>
      <c r="D267">
        <v>43.358999999999995</v>
      </c>
      <c r="E267">
        <f t="shared" si="34"/>
        <v>316.35899999999998</v>
      </c>
      <c r="G267">
        <f t="shared" si="38"/>
        <v>58.274545150000002</v>
      </c>
      <c r="H267">
        <f t="shared" si="39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7"/>
        <v>978.04609999999991</v>
      </c>
    </row>
    <row r="268" spans="1:11" x14ac:dyDescent="0.35">
      <c r="A268">
        <v>25.6</v>
      </c>
      <c r="B268" s="2">
        <f t="shared" si="32"/>
        <v>0.16755339438453673</v>
      </c>
      <c r="C268" s="2">
        <f t="shared" si="33"/>
        <v>9.8275288609819729</v>
      </c>
      <c r="D268">
        <v>43.358999999999995</v>
      </c>
      <c r="E268">
        <f t="shared" si="34"/>
        <v>316.35899999999998</v>
      </c>
      <c r="G268">
        <f t="shared" si="38"/>
        <v>58.274545150000002</v>
      </c>
      <c r="H268">
        <f t="shared" si="39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7"/>
        <v>978.04609999999991</v>
      </c>
    </row>
    <row r="269" spans="1:11" x14ac:dyDescent="0.35">
      <c r="A269">
        <v>25.48</v>
      </c>
      <c r="B269" s="2">
        <f t="shared" si="32"/>
        <v>0.16883860046607888</v>
      </c>
      <c r="C269" s="2">
        <f t="shared" si="33"/>
        <v>9.9029102037775587</v>
      </c>
      <c r="D269">
        <v>43.358999999999995</v>
      </c>
      <c r="E269">
        <f t="shared" si="34"/>
        <v>316.35899999999998</v>
      </c>
      <c r="G269">
        <f t="shared" si="38"/>
        <v>58.274545150000002</v>
      </c>
      <c r="H269">
        <f t="shared" si="39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7"/>
        <v>978.04609999999991</v>
      </c>
    </row>
    <row r="270" spans="1:11" x14ac:dyDescent="0.35">
      <c r="A270">
        <v>25.56</v>
      </c>
      <c r="B270" s="2">
        <f t="shared" si="32"/>
        <v>0.16798054557155201</v>
      </c>
      <c r="C270" s="2">
        <f t="shared" si="33"/>
        <v>9.8525826095724724</v>
      </c>
      <c r="D270">
        <v>43.358999999999995</v>
      </c>
      <c r="E270">
        <f t="shared" si="34"/>
        <v>316.35899999999998</v>
      </c>
      <c r="G270">
        <f t="shared" si="38"/>
        <v>58.274545150000002</v>
      </c>
      <c r="H270">
        <f t="shared" si="39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7"/>
        <v>978.04609999999991</v>
      </c>
    </row>
    <row r="271" spans="1:11" x14ac:dyDescent="0.35">
      <c r="A271">
        <v>25.54</v>
      </c>
      <c r="B271" s="2">
        <f t="shared" si="32"/>
        <v>0.16819458912389701</v>
      </c>
      <c r="C271" s="2">
        <f t="shared" si="33"/>
        <v>9.8651369311122092</v>
      </c>
      <c r="D271">
        <v>43.358999999999995</v>
      </c>
      <c r="E271">
        <f t="shared" si="34"/>
        <v>316.35899999999998</v>
      </c>
      <c r="G271">
        <f t="shared" si="38"/>
        <v>58.274545150000002</v>
      </c>
      <c r="H271">
        <f t="shared" si="39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7"/>
        <v>978.04609999999991</v>
      </c>
    </row>
    <row r="272" spans="1:11" x14ac:dyDescent="0.35">
      <c r="A272">
        <v>25.53</v>
      </c>
      <c r="B272" s="2">
        <f t="shared" si="32"/>
        <v>0.16830172821179651</v>
      </c>
      <c r="C272" s="2">
        <f t="shared" si="33"/>
        <v>9.8714209725805375</v>
      </c>
      <c r="D272">
        <v>43.358999999999995</v>
      </c>
      <c r="E272">
        <f t="shared" si="34"/>
        <v>316.35899999999998</v>
      </c>
      <c r="G272">
        <f t="shared" si="38"/>
        <v>58.274545150000002</v>
      </c>
      <c r="H272">
        <f t="shared" si="39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7"/>
        <v>978.04609999999991</v>
      </c>
    </row>
    <row r="273" spans="1:11" x14ac:dyDescent="0.35">
      <c r="A273">
        <v>25.49</v>
      </c>
      <c r="B273" s="2">
        <f t="shared" si="32"/>
        <v>0.1687257322753466</v>
      </c>
      <c r="C273" s="2">
        <f t="shared" si="33"/>
        <v>9.8986536388632853</v>
      </c>
      <c r="D273">
        <v>43.344000000000001</v>
      </c>
      <c r="E273">
        <f t="shared" si="34"/>
        <v>316.34399999999999</v>
      </c>
      <c r="G273">
        <f t="shared" si="38"/>
        <v>58.2758824</v>
      </c>
      <c r="H273">
        <f t="shared" si="39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7"/>
        <v>978.04609999999991</v>
      </c>
    </row>
    <row r="274" spans="1:11" x14ac:dyDescent="0.35">
      <c r="A274">
        <v>25.47</v>
      </c>
      <c r="B274" s="2">
        <f t="shared" si="32"/>
        <v>0.16894086291106894</v>
      </c>
      <c r="C274" s="2">
        <f t="shared" si="33"/>
        <v>9.9112747347767929</v>
      </c>
      <c r="D274">
        <v>43.344000000000001</v>
      </c>
      <c r="E274">
        <f t="shared" si="34"/>
        <v>316.34399999999999</v>
      </c>
      <c r="G274">
        <f t="shared" si="38"/>
        <v>58.2758824</v>
      </c>
      <c r="H274">
        <f t="shared" si="39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7"/>
        <v>978.04609999999991</v>
      </c>
    </row>
    <row r="275" spans="1:11" x14ac:dyDescent="0.35">
      <c r="A275">
        <v>25.57</v>
      </c>
      <c r="B275" s="2">
        <f t="shared" si="32"/>
        <v>0.16802808462534485</v>
      </c>
      <c r="C275" s="2">
        <f t="shared" si="33"/>
        <v>9.786534652768589</v>
      </c>
      <c r="D275">
        <v>43.798999999999999</v>
      </c>
      <c r="E275">
        <f t="shared" si="34"/>
        <v>316.79899999999998</v>
      </c>
      <c r="G275">
        <f t="shared" si="38"/>
        <v>58.235319150000002</v>
      </c>
      <c r="H275">
        <f t="shared" si="39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7"/>
        <v>978.04609999999991</v>
      </c>
    </row>
    <row r="276" spans="1:11" x14ac:dyDescent="0.35">
      <c r="A276">
        <v>25.51</v>
      </c>
      <c r="B276" s="2">
        <f t="shared" si="32"/>
        <v>0.16867169036301449</v>
      </c>
      <c r="C276" s="2">
        <f t="shared" si="33"/>
        <v>9.8240204687169701</v>
      </c>
      <c r="D276">
        <v>43.798999999999999</v>
      </c>
      <c r="E276">
        <f t="shared" si="34"/>
        <v>316.79899999999998</v>
      </c>
      <c r="G276">
        <f t="shared" si="38"/>
        <v>58.235319150000002</v>
      </c>
      <c r="H276">
        <f t="shared" si="39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7"/>
        <v>978.04609999999991</v>
      </c>
    </row>
    <row r="277" spans="1:11" x14ac:dyDescent="0.35">
      <c r="A277">
        <v>25.49</v>
      </c>
      <c r="B277" s="2">
        <f t="shared" si="32"/>
        <v>0.169004662880052</v>
      </c>
      <c r="C277" s="2">
        <f t="shared" si="33"/>
        <v>9.790885250234707</v>
      </c>
      <c r="D277">
        <v>44.134500000000003</v>
      </c>
      <c r="E277">
        <f t="shared" si="34"/>
        <v>317.1345</v>
      </c>
      <c r="G277">
        <f t="shared" si="38"/>
        <v>58.205409324999998</v>
      </c>
      <c r="H277">
        <f t="shared" si="39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7"/>
        <v>978.04609999999991</v>
      </c>
    </row>
    <row r="278" spans="1:11" x14ac:dyDescent="0.35">
      <c r="A278">
        <v>25.53</v>
      </c>
      <c r="B278" s="2">
        <f t="shared" si="32"/>
        <v>0.16857414035934773</v>
      </c>
      <c r="C278" s="2">
        <f t="shared" si="33"/>
        <v>9.7659439466870719</v>
      </c>
      <c r="D278">
        <v>44.134500000000003</v>
      </c>
      <c r="E278">
        <f t="shared" si="34"/>
        <v>317.1345</v>
      </c>
      <c r="G278">
        <f t="shared" si="38"/>
        <v>58.205409324999998</v>
      </c>
      <c r="H278">
        <f t="shared" si="39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7"/>
        <v>978.04609999999991</v>
      </c>
    </row>
    <row r="279" spans="1:11" x14ac:dyDescent="0.35">
      <c r="A279">
        <v>25.52</v>
      </c>
      <c r="B279" s="2">
        <f t="shared" si="32"/>
        <v>0.16870831028144842</v>
      </c>
      <c r="C279" s="2">
        <f t="shared" si="33"/>
        <v>9.7617914474668819</v>
      </c>
      <c r="D279">
        <v>44.210999999999999</v>
      </c>
      <c r="E279">
        <f t="shared" si="34"/>
        <v>317.21100000000001</v>
      </c>
      <c r="G279">
        <f t="shared" si="38"/>
        <v>58.198589349999999</v>
      </c>
      <c r="H279">
        <f t="shared" si="39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7"/>
        <v>978.04609999999991</v>
      </c>
    </row>
    <row r="280" spans="1:11" x14ac:dyDescent="0.35">
      <c r="A280">
        <v>25.49</v>
      </c>
      <c r="B280" s="2">
        <f t="shared" si="32"/>
        <v>0.16903140737144579</v>
      </c>
      <c r="C280" s="2">
        <f t="shared" si="33"/>
        <v>9.7804864744313296</v>
      </c>
      <c r="D280">
        <v>44.210999999999999</v>
      </c>
      <c r="E280">
        <f t="shared" si="34"/>
        <v>317.21100000000001</v>
      </c>
      <c r="G280">
        <f t="shared" si="38"/>
        <v>58.198589349999999</v>
      </c>
      <c r="H280">
        <f t="shared" si="39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7"/>
        <v>978.04609999999991</v>
      </c>
    </row>
    <row r="281" spans="1:11" x14ac:dyDescent="0.35">
      <c r="A281">
        <v>25.5</v>
      </c>
      <c r="B281" s="2">
        <f t="shared" si="32"/>
        <v>0.16893444291415247</v>
      </c>
      <c r="C281" s="2">
        <f t="shared" si="33"/>
        <v>9.7700402214180606</v>
      </c>
      <c r="D281">
        <v>44.242000000000004</v>
      </c>
      <c r="E281">
        <f t="shared" si="34"/>
        <v>317.24200000000002</v>
      </c>
      <c r="G281">
        <f t="shared" si="38"/>
        <v>58.1958257</v>
      </c>
      <c r="H281">
        <f t="shared" si="39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7"/>
        <v>978.04609999999991</v>
      </c>
    </row>
    <row r="282" spans="1:11" x14ac:dyDescent="0.35">
      <c r="A282">
        <v>25.4</v>
      </c>
      <c r="B282" s="2">
        <f t="shared" si="32"/>
        <v>0.17001590301611655</v>
      </c>
      <c r="C282" s="2">
        <f t="shared" si="33"/>
        <v>9.8325846529252434</v>
      </c>
      <c r="D282">
        <v>44.242000000000004</v>
      </c>
      <c r="E282">
        <f t="shared" si="34"/>
        <v>317.24200000000002</v>
      </c>
      <c r="G282">
        <f t="shared" si="38"/>
        <v>58.1958257</v>
      </c>
      <c r="H282">
        <f t="shared" si="39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7"/>
        <v>978.04609999999991</v>
      </c>
    </row>
    <row r="283" spans="1:11" x14ac:dyDescent="0.35">
      <c r="A283">
        <v>25.55</v>
      </c>
      <c r="B283" s="2">
        <f t="shared" si="32"/>
        <v>0.1684074232518403</v>
      </c>
      <c r="C283" s="2">
        <f t="shared" si="33"/>
        <v>9.7347421738314424</v>
      </c>
      <c r="D283">
        <v>44.272999999999996</v>
      </c>
      <c r="E283">
        <f t="shared" si="34"/>
        <v>317.27300000000002</v>
      </c>
      <c r="G283">
        <f t="shared" si="38"/>
        <v>58.193062050000002</v>
      </c>
      <c r="H283">
        <f t="shared" si="39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7"/>
        <v>978.04609999999991</v>
      </c>
    </row>
    <row r="284" spans="1:11" x14ac:dyDescent="0.35">
      <c r="A284">
        <v>25.52</v>
      </c>
      <c r="B284" s="2">
        <f t="shared" si="32"/>
        <v>0.16872988282840889</v>
      </c>
      <c r="C284" s="2">
        <f t="shared" si="33"/>
        <v>9.7533818559711278</v>
      </c>
      <c r="D284">
        <v>44.272999999999996</v>
      </c>
      <c r="E284">
        <f t="shared" si="34"/>
        <v>317.27300000000002</v>
      </c>
      <c r="G284">
        <f t="shared" si="38"/>
        <v>58.193062050000002</v>
      </c>
      <c r="H284">
        <f t="shared" si="39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7"/>
        <v>978.04609999999991</v>
      </c>
    </row>
    <row r="285" spans="1:11" x14ac:dyDescent="0.35">
      <c r="A285">
        <v>25.47</v>
      </c>
      <c r="B285" s="2">
        <f t="shared" si="32"/>
        <v>0.16926347038138254</v>
      </c>
      <c r="C285" s="2">
        <f t="shared" si="33"/>
        <v>9.7866471172584575</v>
      </c>
      <c r="D285">
        <v>44.2575</v>
      </c>
      <c r="E285">
        <f t="shared" si="34"/>
        <v>317.25749999999999</v>
      </c>
      <c r="G285">
        <f t="shared" si="38"/>
        <v>58.194443875000005</v>
      </c>
      <c r="H285">
        <f t="shared" si="39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7"/>
        <v>978.04609999999991</v>
      </c>
    </row>
    <row r="286" spans="1:11" x14ac:dyDescent="0.35">
      <c r="A286">
        <v>25.44</v>
      </c>
      <c r="B286" s="2">
        <f t="shared" si="32"/>
        <v>0.16958780610579458</v>
      </c>
      <c r="C286" s="2">
        <f t="shared" si="33"/>
        <v>9.8053998893432368</v>
      </c>
      <c r="D286">
        <v>44.2575</v>
      </c>
      <c r="E286">
        <f t="shared" si="34"/>
        <v>317.25749999999999</v>
      </c>
      <c r="G286">
        <f t="shared" si="38"/>
        <v>58.194443875000005</v>
      </c>
      <c r="H286">
        <f t="shared" si="39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7"/>
        <v>978.04609999999991</v>
      </c>
    </row>
    <row r="287" spans="1:11" x14ac:dyDescent="0.35">
      <c r="A287">
        <v>25.37</v>
      </c>
      <c r="B287" s="2">
        <f t="shared" si="32"/>
        <v>0.17035285263931757</v>
      </c>
      <c r="C287" s="2">
        <f t="shared" si="33"/>
        <v>9.8471971543709014</v>
      </c>
      <c r="D287">
        <v>44.272999999999996</v>
      </c>
      <c r="E287">
        <f t="shared" si="34"/>
        <v>317.27300000000002</v>
      </c>
      <c r="G287">
        <f t="shared" si="38"/>
        <v>58.193062050000002</v>
      </c>
      <c r="H287">
        <f t="shared" si="39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7"/>
        <v>978.04609999999991</v>
      </c>
    </row>
    <row r="288" spans="1:11" x14ac:dyDescent="0.35">
      <c r="A288">
        <v>25.48</v>
      </c>
      <c r="B288" s="2">
        <f t="shared" si="32"/>
        <v>0.16916093085282347</v>
      </c>
      <c r="C288" s="2">
        <f t="shared" si="33"/>
        <v>9.7782984617904596</v>
      </c>
      <c r="D288">
        <v>44.272999999999996</v>
      </c>
      <c r="E288">
        <f t="shared" si="34"/>
        <v>317.27300000000002</v>
      </c>
      <c r="G288">
        <f t="shared" si="38"/>
        <v>58.193062050000002</v>
      </c>
      <c r="H288">
        <f t="shared" si="39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7"/>
        <v>978.04609999999991</v>
      </c>
    </row>
    <row r="289" spans="1:11" x14ac:dyDescent="0.35">
      <c r="A289">
        <v>25.43</v>
      </c>
      <c r="B289" s="2">
        <f t="shared" si="32"/>
        <v>0.16972818479014845</v>
      </c>
      <c r="C289" s="2">
        <f t="shared" si="33"/>
        <v>9.7991899768957964</v>
      </c>
      <c r="D289">
        <v>44.349000000000004</v>
      </c>
      <c r="E289">
        <f t="shared" si="34"/>
        <v>317.34899999999999</v>
      </c>
      <c r="G289">
        <f t="shared" si="38"/>
        <v>58.18628665</v>
      </c>
      <c r="H289">
        <f t="shared" si="39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7"/>
        <v>978.04609999999991</v>
      </c>
    </row>
    <row r="290" spans="1:11" x14ac:dyDescent="0.35">
      <c r="A290">
        <v>25.5</v>
      </c>
      <c r="B290" s="2">
        <f t="shared" si="32"/>
        <v>0.16897171132376421</v>
      </c>
      <c r="C290" s="2">
        <f t="shared" si="33"/>
        <v>9.755515278914757</v>
      </c>
      <c r="D290">
        <v>44.349000000000004</v>
      </c>
      <c r="E290">
        <f t="shared" si="34"/>
        <v>317.34899999999999</v>
      </c>
      <c r="G290">
        <f t="shared" si="38"/>
        <v>58.18628665</v>
      </c>
      <c r="H290">
        <f t="shared" si="39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7"/>
        <v>978.04609999999991</v>
      </c>
    </row>
    <row r="291" spans="1:11" x14ac:dyDescent="0.35">
      <c r="A291">
        <v>25.47</v>
      </c>
      <c r="B291" s="2">
        <f t="shared" si="32"/>
        <v>0.16946159967399826</v>
      </c>
      <c r="C291" s="2">
        <f t="shared" si="33"/>
        <v>9.7092572082723532</v>
      </c>
      <c r="D291">
        <v>44.827500000000001</v>
      </c>
      <c r="E291">
        <f t="shared" si="34"/>
        <v>317.82749999999999</v>
      </c>
      <c r="G291">
        <f t="shared" si="38"/>
        <v>58.143628374999999</v>
      </c>
      <c r="H291">
        <f t="shared" si="39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7"/>
        <v>978.04609999999991</v>
      </c>
    </row>
    <row r="292" spans="1:11" x14ac:dyDescent="0.35">
      <c r="A292">
        <v>25.43</v>
      </c>
      <c r="B292" s="2">
        <f t="shared" si="32"/>
        <v>0.16989507245948457</v>
      </c>
      <c r="C292" s="2">
        <f t="shared" si="33"/>
        <v>9.7340929160384153</v>
      </c>
      <c r="D292">
        <v>44.827500000000001</v>
      </c>
      <c r="E292">
        <f t="shared" si="34"/>
        <v>317.82749999999999</v>
      </c>
      <c r="G292">
        <f t="shared" si="38"/>
        <v>58.143628374999999</v>
      </c>
      <c r="H292">
        <f t="shared" si="39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7"/>
        <v>978.04609999999991</v>
      </c>
    </row>
    <row r="293" spans="1:11" x14ac:dyDescent="0.35">
      <c r="A293">
        <v>25.47</v>
      </c>
      <c r="B293" s="2">
        <f t="shared" si="32"/>
        <v>0.1695528864458527</v>
      </c>
      <c r="C293" s="2">
        <f t="shared" si="33"/>
        <v>9.6733673978457357</v>
      </c>
      <c r="D293">
        <v>45.092500000000001</v>
      </c>
      <c r="E293">
        <f t="shared" si="34"/>
        <v>318.09249999999997</v>
      </c>
      <c r="G293">
        <f t="shared" si="38"/>
        <v>58.120003625000003</v>
      </c>
      <c r="H293">
        <f t="shared" si="39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7"/>
        <v>978.04609999999991</v>
      </c>
    </row>
    <row r="294" spans="1:11" x14ac:dyDescent="0.35">
      <c r="A294">
        <v>25.5</v>
      </c>
      <c r="B294" s="2">
        <f t="shared" si="32"/>
        <v>0.16922831458816043</v>
      </c>
      <c r="C294" s="2">
        <f t="shared" si="33"/>
        <v>9.6548498550762041</v>
      </c>
      <c r="D294">
        <v>45.092500000000001</v>
      </c>
      <c r="E294">
        <f t="shared" si="34"/>
        <v>318.09249999999997</v>
      </c>
      <c r="G294">
        <f t="shared" si="38"/>
        <v>58.120003625000003</v>
      </c>
      <c r="H294">
        <f t="shared" si="39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7"/>
        <v>978.04609999999991</v>
      </c>
    </row>
    <row r="295" spans="1:11" x14ac:dyDescent="0.35">
      <c r="A295">
        <v>25.46</v>
      </c>
      <c r="B295" s="2">
        <f t="shared" si="32"/>
        <v>0.16968254123608389</v>
      </c>
      <c r="C295" s="2">
        <f t="shared" si="33"/>
        <v>9.6711551481297136</v>
      </c>
      <c r="D295">
        <v>45.154499999999999</v>
      </c>
      <c r="E295">
        <f t="shared" si="34"/>
        <v>318.15449999999998</v>
      </c>
      <c r="G295">
        <f t="shared" si="38"/>
        <v>58.114476324999998</v>
      </c>
      <c r="H295">
        <f t="shared" si="39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7"/>
        <v>978.04609999999991</v>
      </c>
    </row>
    <row r="296" spans="1:11" x14ac:dyDescent="0.35">
      <c r="A296">
        <v>25.4</v>
      </c>
      <c r="B296" s="2">
        <f t="shared" si="32"/>
        <v>0.17033444957086205</v>
      </c>
      <c r="C296" s="2">
        <f t="shared" si="33"/>
        <v>9.7083110429086972</v>
      </c>
      <c r="D296">
        <v>45.154499999999999</v>
      </c>
      <c r="E296">
        <f t="shared" si="34"/>
        <v>318.15449999999998</v>
      </c>
      <c r="G296">
        <f t="shared" si="38"/>
        <v>58.114476324999998</v>
      </c>
      <c r="H296">
        <f t="shared" si="39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7"/>
        <v>978.04609999999991</v>
      </c>
    </row>
    <row r="297" spans="1:11" x14ac:dyDescent="0.35">
      <c r="A297">
        <v>25.46</v>
      </c>
      <c r="B297" s="2">
        <f t="shared" si="32"/>
        <v>0.16968254123608389</v>
      </c>
      <c r="C297" s="2">
        <f t="shared" si="33"/>
        <v>9.6711551481297136</v>
      </c>
      <c r="D297">
        <v>45.154499999999999</v>
      </c>
      <c r="E297">
        <f t="shared" si="34"/>
        <v>318.15449999999998</v>
      </c>
      <c r="G297">
        <f t="shared" si="38"/>
        <v>58.114476324999998</v>
      </c>
      <c r="H297">
        <f t="shared" si="39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7"/>
        <v>978.04609999999991</v>
      </c>
    </row>
    <row r="298" spans="1:11" x14ac:dyDescent="0.35">
      <c r="A298">
        <v>25.45</v>
      </c>
      <c r="B298" s="2">
        <f t="shared" si="32"/>
        <v>0.16979099336953496</v>
      </c>
      <c r="C298" s="2">
        <f t="shared" si="33"/>
        <v>9.6773364405662274</v>
      </c>
      <c r="D298">
        <v>45.154499999999999</v>
      </c>
      <c r="E298">
        <f t="shared" si="34"/>
        <v>318.15449999999998</v>
      </c>
      <c r="G298">
        <f t="shared" si="38"/>
        <v>58.114476324999998</v>
      </c>
      <c r="H298">
        <f t="shared" si="39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7"/>
        <v>978.04609999999991</v>
      </c>
    </row>
    <row r="299" spans="1:11" x14ac:dyDescent="0.35">
      <c r="A299">
        <v>25.44</v>
      </c>
      <c r="B299" s="2">
        <f t="shared" si="32"/>
        <v>0.16990485871066477</v>
      </c>
      <c r="C299" s="2">
        <f t="shared" si="33"/>
        <v>9.68142186919669</v>
      </c>
      <c r="D299">
        <v>45.17</v>
      </c>
      <c r="E299">
        <f t="shared" si="34"/>
        <v>318.17</v>
      </c>
      <c r="G299">
        <f t="shared" si="38"/>
        <v>58.113094500000003</v>
      </c>
      <c r="H299">
        <f t="shared" si="39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7"/>
        <v>978.04609999999991</v>
      </c>
    </row>
    <row r="300" spans="1:11" x14ac:dyDescent="0.35">
      <c r="A300">
        <v>25.45</v>
      </c>
      <c r="B300" s="2">
        <f t="shared" si="32"/>
        <v>0.16979632114060539</v>
      </c>
      <c r="C300" s="2">
        <f t="shared" si="33"/>
        <v>9.67523724321026</v>
      </c>
      <c r="D300">
        <v>45.17</v>
      </c>
      <c r="E300">
        <f t="shared" si="34"/>
        <v>318.17</v>
      </c>
      <c r="G300">
        <f t="shared" si="38"/>
        <v>58.113094500000003</v>
      </c>
      <c r="H300">
        <f t="shared" si="39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7"/>
        <v>978.04609999999991</v>
      </c>
    </row>
    <row r="301" spans="1:11" x14ac:dyDescent="0.35">
      <c r="A301">
        <v>25.43</v>
      </c>
      <c r="B301" s="2">
        <f t="shared" si="32"/>
        <v>0.17001347595573749</v>
      </c>
      <c r="C301" s="2">
        <f t="shared" si="33"/>
        <v>9.6876110351793407</v>
      </c>
      <c r="D301">
        <v>45.17</v>
      </c>
      <c r="E301">
        <f t="shared" si="34"/>
        <v>318.17</v>
      </c>
      <c r="G301">
        <f t="shared" si="38"/>
        <v>58.113094500000003</v>
      </c>
      <c r="H301">
        <f t="shared" si="39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7"/>
        <v>978.04609999999991</v>
      </c>
    </row>
    <row r="302" spans="1:11" x14ac:dyDescent="0.35">
      <c r="A302">
        <v>25.28</v>
      </c>
      <c r="B302" s="2">
        <f t="shared" si="32"/>
        <v>0.17165236017253549</v>
      </c>
      <c r="C302" s="2">
        <f t="shared" si="33"/>
        <v>9.7809970019962709</v>
      </c>
      <c r="D302">
        <v>45.17</v>
      </c>
      <c r="E302">
        <f t="shared" si="34"/>
        <v>318.17</v>
      </c>
      <c r="G302">
        <f t="shared" si="38"/>
        <v>58.113094500000003</v>
      </c>
      <c r="H302">
        <f t="shared" si="39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7"/>
        <v>978.04609999999991</v>
      </c>
    </row>
    <row r="303" spans="1:11" x14ac:dyDescent="0.35">
      <c r="A303">
        <v>25.38</v>
      </c>
      <c r="B303" s="2">
        <f t="shared" si="32"/>
        <v>0.17055793377495934</v>
      </c>
      <c r="C303" s="2">
        <f t="shared" si="33"/>
        <v>9.718557168563807</v>
      </c>
      <c r="D303">
        <v>45.170500000000004</v>
      </c>
      <c r="E303">
        <f t="shared" si="34"/>
        <v>318.1705</v>
      </c>
      <c r="G303">
        <f t="shared" si="38"/>
        <v>58.113049924999999</v>
      </c>
      <c r="H303">
        <f t="shared" si="39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7"/>
        <v>978.04609999999991</v>
      </c>
    </row>
    <row r="304" spans="1:11" x14ac:dyDescent="0.35">
      <c r="A304">
        <v>25.38</v>
      </c>
      <c r="B304" s="2">
        <f t="shared" si="32"/>
        <v>0.17055793377495934</v>
      </c>
      <c r="C304" s="2">
        <f t="shared" si="33"/>
        <v>9.718557168563807</v>
      </c>
      <c r="D304">
        <v>45.170500000000004</v>
      </c>
      <c r="E304">
        <f t="shared" si="34"/>
        <v>318.1705</v>
      </c>
      <c r="G304">
        <f t="shared" si="38"/>
        <v>58.113049924999999</v>
      </c>
      <c r="H304">
        <f t="shared" si="39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7"/>
        <v>978.04609999999991</v>
      </c>
    </row>
    <row r="305" spans="1:11" x14ac:dyDescent="0.35">
      <c r="A305">
        <v>25.29</v>
      </c>
      <c r="B305" s="2">
        <f t="shared" si="32"/>
        <v>0.17159177681767226</v>
      </c>
      <c r="C305" s="2">
        <f t="shared" si="33"/>
        <v>9.7554756035384749</v>
      </c>
      <c r="D305">
        <v>45.311</v>
      </c>
      <c r="E305">
        <f t="shared" si="34"/>
        <v>318.31099999999998</v>
      </c>
      <c r="G305">
        <f t="shared" si="38"/>
        <v>58.100524350000001</v>
      </c>
      <c r="H305">
        <f t="shared" si="39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7"/>
        <v>978.04609999999991</v>
      </c>
    </row>
    <row r="306" spans="1:11" x14ac:dyDescent="0.35">
      <c r="A306">
        <v>25.3</v>
      </c>
      <c r="B306" s="2">
        <f t="shared" si="32"/>
        <v>0.17148198028090561</v>
      </c>
      <c r="C306" s="2">
        <f t="shared" si="33"/>
        <v>9.7492333613072617</v>
      </c>
      <c r="D306">
        <v>45.311</v>
      </c>
      <c r="E306">
        <f t="shared" si="34"/>
        <v>318.31099999999998</v>
      </c>
      <c r="G306">
        <f t="shared" si="38"/>
        <v>58.100524350000001</v>
      </c>
      <c r="H306">
        <f t="shared" si="39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7"/>
        <v>978.04609999999991</v>
      </c>
    </row>
    <row r="307" spans="1:11" x14ac:dyDescent="0.35">
      <c r="A307">
        <v>25.41</v>
      </c>
      <c r="B307" s="2">
        <f t="shared" si="32"/>
        <v>0.17045697781364069</v>
      </c>
      <c r="C307" s="2">
        <f t="shared" si="33"/>
        <v>9.6106441106273017</v>
      </c>
      <c r="D307">
        <v>45.829499999999996</v>
      </c>
      <c r="E307">
        <f t="shared" si="34"/>
        <v>318.8295</v>
      </c>
      <c r="G307">
        <f t="shared" si="38"/>
        <v>58.054300075</v>
      </c>
      <c r="H307">
        <f t="shared" si="39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7"/>
        <v>978.04609999999991</v>
      </c>
    </row>
    <row r="308" spans="1:11" x14ac:dyDescent="0.35">
      <c r="A308">
        <v>25.24</v>
      </c>
      <c r="B308" s="2">
        <f t="shared" si="32"/>
        <v>0.17232275987814966</v>
      </c>
      <c r="C308" s="2">
        <f t="shared" si="33"/>
        <v>9.715839964971213</v>
      </c>
      <c r="D308">
        <v>45.829499999999996</v>
      </c>
      <c r="E308">
        <f t="shared" si="34"/>
        <v>318.8295</v>
      </c>
      <c r="G308">
        <f t="shared" si="38"/>
        <v>58.054300075</v>
      </c>
      <c r="H308">
        <f t="shared" si="39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7"/>
        <v>978.04609999999991</v>
      </c>
    </row>
    <row r="309" spans="1:11" x14ac:dyDescent="0.35">
      <c r="A309">
        <v>25.29</v>
      </c>
      <c r="B309" s="2">
        <f t="shared" si="32"/>
        <v>0.17183694845370995</v>
      </c>
      <c r="C309" s="2">
        <f t="shared" si="33"/>
        <v>9.6588978446448817</v>
      </c>
      <c r="D309">
        <v>46.019500000000001</v>
      </c>
      <c r="E309">
        <f t="shared" si="34"/>
        <v>319.01949999999999</v>
      </c>
      <c r="G309">
        <f t="shared" si="38"/>
        <v>58.037361574999998</v>
      </c>
      <c r="H309">
        <f t="shared" si="39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7"/>
        <v>978.04609999999991</v>
      </c>
    </row>
    <row r="310" spans="1:11" x14ac:dyDescent="0.35">
      <c r="A310">
        <v>25.34</v>
      </c>
      <c r="B310" s="2">
        <f t="shared" si="32"/>
        <v>0.17128742912562961</v>
      </c>
      <c r="C310" s="2">
        <f t="shared" si="33"/>
        <v>9.6280095455837742</v>
      </c>
      <c r="D310">
        <v>46.019500000000001</v>
      </c>
      <c r="E310">
        <f t="shared" si="34"/>
        <v>319.01949999999999</v>
      </c>
      <c r="G310">
        <f t="shared" si="38"/>
        <v>58.037361574999998</v>
      </c>
      <c r="H310">
        <f t="shared" si="39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7"/>
        <v>978.04609999999991</v>
      </c>
    </row>
    <row r="311" spans="1:11" x14ac:dyDescent="0.35">
      <c r="A311">
        <v>25.27</v>
      </c>
      <c r="B311" s="2">
        <f t="shared" si="32"/>
        <v>0.1720736639243419</v>
      </c>
      <c r="C311" s="2">
        <f t="shared" si="33"/>
        <v>9.6648152227309776</v>
      </c>
      <c r="D311">
        <v>46.067</v>
      </c>
      <c r="E311">
        <f t="shared" si="34"/>
        <v>319.06700000000001</v>
      </c>
      <c r="G311">
        <f t="shared" si="38"/>
        <v>58.033126950000003</v>
      </c>
      <c r="H311">
        <f t="shared" si="39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7"/>
        <v>978.04609999999991</v>
      </c>
    </row>
    <row r="312" spans="1:11" x14ac:dyDescent="0.35">
      <c r="A312">
        <v>25.33</v>
      </c>
      <c r="B312" s="2">
        <f t="shared" si="32"/>
        <v>0.17141340181684467</v>
      </c>
      <c r="C312" s="2">
        <f t="shared" si="33"/>
        <v>9.627730458438764</v>
      </c>
      <c r="D312">
        <v>46.067</v>
      </c>
      <c r="E312">
        <f t="shared" si="34"/>
        <v>319.06700000000001</v>
      </c>
      <c r="G312">
        <f t="shared" si="38"/>
        <v>58.033126950000003</v>
      </c>
      <c r="H312">
        <f t="shared" si="39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7"/>
        <v>978.04609999999991</v>
      </c>
    </row>
    <row r="313" spans="1:11" x14ac:dyDescent="0.35">
      <c r="A313">
        <v>25.38</v>
      </c>
      <c r="B313" s="2">
        <f t="shared" si="32"/>
        <v>0.17087084431663385</v>
      </c>
      <c r="C313" s="2">
        <f t="shared" si="33"/>
        <v>9.5947863356057166</v>
      </c>
      <c r="D313">
        <v>46.082999999999998</v>
      </c>
      <c r="E313">
        <f t="shared" si="34"/>
        <v>319.08299999999997</v>
      </c>
      <c r="G313">
        <f t="shared" si="38"/>
        <v>58.031700550000004</v>
      </c>
      <c r="H313">
        <f t="shared" si="39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7"/>
        <v>978.04609999999991</v>
      </c>
    </row>
    <row r="314" spans="1:11" x14ac:dyDescent="0.35">
      <c r="A314">
        <v>25.27</v>
      </c>
      <c r="B314" s="2">
        <f t="shared" si="32"/>
        <v>0.17207916379464949</v>
      </c>
      <c r="C314" s="2">
        <f t="shared" si="33"/>
        <v>9.6626362210737557</v>
      </c>
      <c r="D314">
        <v>46.082999999999998</v>
      </c>
      <c r="E314">
        <f t="shared" si="34"/>
        <v>319.08299999999997</v>
      </c>
      <c r="G314">
        <f t="shared" si="38"/>
        <v>58.031700550000004</v>
      </c>
      <c r="H314">
        <f t="shared" si="39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7"/>
        <v>978.04609999999991</v>
      </c>
    </row>
    <row r="315" spans="1:11" x14ac:dyDescent="0.35">
      <c r="A315">
        <v>25.19</v>
      </c>
      <c r="B315" s="2">
        <f t="shared" si="32"/>
        <v>0.17296413267388075</v>
      </c>
      <c r="C315" s="2">
        <f t="shared" si="33"/>
        <v>9.7123292353726125</v>
      </c>
      <c r="D315">
        <v>46.082999999999998</v>
      </c>
      <c r="E315">
        <f t="shared" si="34"/>
        <v>319.08299999999997</v>
      </c>
      <c r="G315">
        <f t="shared" si="38"/>
        <v>58.031700550000004</v>
      </c>
      <c r="H315">
        <f t="shared" si="39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7"/>
        <v>978.04609999999991</v>
      </c>
    </row>
    <row r="316" spans="1:11" x14ac:dyDescent="0.35">
      <c r="A316">
        <v>25.29</v>
      </c>
      <c r="B316" s="2">
        <f t="shared" si="32"/>
        <v>0.17185873909998134</v>
      </c>
      <c r="C316" s="2">
        <f t="shared" si="33"/>
        <v>9.6502588733940478</v>
      </c>
      <c r="D316">
        <v>46.082999999999998</v>
      </c>
      <c r="E316">
        <f t="shared" si="34"/>
        <v>319.08299999999997</v>
      </c>
      <c r="G316">
        <f t="shared" si="38"/>
        <v>58.031700550000004</v>
      </c>
      <c r="H316">
        <f t="shared" si="39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7"/>
        <v>978.04609999999991</v>
      </c>
    </row>
    <row r="317" spans="1:11" x14ac:dyDescent="0.35">
      <c r="A317">
        <v>25.28</v>
      </c>
      <c r="B317" s="2">
        <f t="shared" si="32"/>
        <v>0.17196891071712025</v>
      </c>
      <c r="C317" s="2">
        <f t="shared" si="33"/>
        <v>9.6564452601408544</v>
      </c>
      <c r="D317">
        <v>46.082999999999998</v>
      </c>
      <c r="E317">
        <f t="shared" si="34"/>
        <v>319.08299999999997</v>
      </c>
      <c r="G317">
        <f t="shared" si="38"/>
        <v>58.031700550000004</v>
      </c>
      <c r="H317">
        <f t="shared" si="39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7"/>
        <v>978.04609999999991</v>
      </c>
    </row>
    <row r="318" spans="1:11" x14ac:dyDescent="0.35">
      <c r="A318">
        <v>25.19</v>
      </c>
      <c r="B318" s="2">
        <f t="shared" si="32"/>
        <v>0.17296413267388075</v>
      </c>
      <c r="C318" s="2">
        <f t="shared" si="33"/>
        <v>9.7123292353726125</v>
      </c>
      <c r="D318">
        <v>46.082999999999998</v>
      </c>
      <c r="E318">
        <f t="shared" si="34"/>
        <v>319.08299999999997</v>
      </c>
      <c r="G318">
        <f t="shared" si="38"/>
        <v>58.031700550000004</v>
      </c>
      <c r="H318">
        <f t="shared" si="39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7"/>
        <v>978.04609999999991</v>
      </c>
    </row>
    <row r="319" spans="1:11" x14ac:dyDescent="0.35">
      <c r="A319">
        <v>25.16</v>
      </c>
      <c r="B319" s="2">
        <f t="shared" si="32"/>
        <v>0.17329735191552542</v>
      </c>
      <c r="C319" s="2">
        <f t="shared" si="33"/>
        <v>9.7310402532720079</v>
      </c>
      <c r="D319">
        <v>46.082999999999998</v>
      </c>
      <c r="E319">
        <f t="shared" si="34"/>
        <v>319.08299999999997</v>
      </c>
      <c r="G319">
        <f t="shared" si="38"/>
        <v>58.031700550000004</v>
      </c>
      <c r="H319">
        <f t="shared" si="39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7"/>
        <v>978.04609999999991</v>
      </c>
    </row>
    <row r="320" spans="1:11" x14ac:dyDescent="0.35">
      <c r="A320">
        <v>25.21</v>
      </c>
      <c r="B320" s="2">
        <f t="shared" si="32"/>
        <v>0.17274239837667457</v>
      </c>
      <c r="C320" s="2">
        <f t="shared" si="33"/>
        <v>9.6998783505333783</v>
      </c>
      <c r="D320">
        <v>46.082999999999998</v>
      </c>
      <c r="E320">
        <f t="shared" si="34"/>
        <v>319.08299999999997</v>
      </c>
      <c r="G320">
        <f t="shared" si="38"/>
        <v>58.031700550000004</v>
      </c>
      <c r="H320">
        <f t="shared" si="39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7"/>
        <v>978.04609999999991</v>
      </c>
    </row>
    <row r="321" spans="1:11" x14ac:dyDescent="0.35">
      <c r="A321">
        <v>25.17</v>
      </c>
      <c r="B321" s="2">
        <f t="shared" si="32"/>
        <v>0.17326886078068721</v>
      </c>
      <c r="C321" s="2">
        <f t="shared" si="33"/>
        <v>9.6921502164073168</v>
      </c>
      <c r="D321">
        <v>46.3215</v>
      </c>
      <c r="E321">
        <f t="shared" si="34"/>
        <v>319.32150000000001</v>
      </c>
      <c r="G321">
        <f t="shared" si="38"/>
        <v>58.010438274999998</v>
      </c>
      <c r="H321">
        <f t="shared" si="39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7"/>
        <v>978.04609999999991</v>
      </c>
    </row>
    <row r="322" spans="1:11" x14ac:dyDescent="0.35">
      <c r="A322">
        <v>25.1</v>
      </c>
      <c r="B322" s="2">
        <f t="shared" ref="B322:B385" si="40">(TAN((PI()/180)*G322)-TAN((PI()/180)*A322))/TAN((PI()/180)*A322)*H322</f>
        <v>0.17404932857969926</v>
      </c>
      <c r="C322" s="2">
        <f t="shared" ref="C322:C385" si="41">(K322-J322)/1013*B322*0.2095*I322*1000*(32/22.414)*10</f>
        <v>9.7358072885033149</v>
      </c>
      <c r="D322">
        <v>46.3215</v>
      </c>
      <c r="E322">
        <f t="shared" ref="E322:E385" si="42">273+D322</f>
        <v>319.32150000000001</v>
      </c>
      <c r="G322">
        <f t="shared" si="38"/>
        <v>58.010438274999998</v>
      </c>
      <c r="H322">
        <f t="shared" si="39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ref="K322:K385" si="45">(28.9+28.87)/2*33.86</f>
        <v>978.04609999999991</v>
      </c>
    </row>
    <row r="323" spans="1:11" x14ac:dyDescent="0.35">
      <c r="A323">
        <v>25.18</v>
      </c>
      <c r="B323" s="2">
        <f t="shared" si="40"/>
        <v>0.1733061804371335</v>
      </c>
      <c r="C323" s="2">
        <f t="shared" si="41"/>
        <v>9.6269206025380694</v>
      </c>
      <c r="D323">
        <v>46.753500000000003</v>
      </c>
      <c r="E323">
        <f t="shared" si="42"/>
        <v>319.75350000000003</v>
      </c>
      <c r="G323">
        <f t="shared" ref="G323:G386" si="46">62.14-0.08915*D323</f>
        <v>57.971925474999999</v>
      </c>
      <c r="H323">
        <f t="shared" ref="H323:H386" si="47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si="45"/>
        <v>978.04609999999991</v>
      </c>
    </row>
    <row r="324" spans="1:11" x14ac:dyDescent="0.35">
      <c r="A324">
        <v>25.17</v>
      </c>
      <c r="B324" s="2">
        <f t="shared" si="40"/>
        <v>0.17341750921859686</v>
      </c>
      <c r="C324" s="2">
        <f t="shared" si="41"/>
        <v>9.6331047636408176</v>
      </c>
      <c r="D324">
        <v>46.753500000000003</v>
      </c>
      <c r="E324">
        <f t="shared" si="42"/>
        <v>319.75350000000003</v>
      </c>
      <c r="G324">
        <f t="shared" si="46"/>
        <v>57.971925474999999</v>
      </c>
      <c r="H324">
        <f t="shared" si="47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5"/>
        <v>978.04609999999991</v>
      </c>
    </row>
    <row r="325" spans="1:11" x14ac:dyDescent="0.35">
      <c r="A325">
        <v>25.24</v>
      </c>
      <c r="B325" s="2">
        <f t="shared" si="40"/>
        <v>0.1726893052225929</v>
      </c>
      <c r="C325" s="2">
        <f t="shared" si="41"/>
        <v>9.5701303298126881</v>
      </c>
      <c r="D325">
        <v>46.899000000000001</v>
      </c>
      <c r="E325">
        <f t="shared" si="42"/>
        <v>319.899</v>
      </c>
      <c r="G325">
        <f t="shared" si="46"/>
        <v>57.958954150000004</v>
      </c>
      <c r="H325">
        <f t="shared" si="47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5"/>
        <v>978.04609999999991</v>
      </c>
    </row>
    <row r="326" spans="1:11" x14ac:dyDescent="0.35">
      <c r="A326">
        <v>25.17</v>
      </c>
      <c r="B326" s="2">
        <f t="shared" si="40"/>
        <v>0.17346726114707722</v>
      </c>
      <c r="C326" s="2">
        <f t="shared" si="41"/>
        <v>9.6132432462643926</v>
      </c>
      <c r="D326">
        <v>46.899000000000001</v>
      </c>
      <c r="E326">
        <f t="shared" si="42"/>
        <v>319.899</v>
      </c>
      <c r="G326">
        <f t="shared" si="46"/>
        <v>57.958954150000004</v>
      </c>
      <c r="H326">
        <f t="shared" si="47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5"/>
        <v>978.04609999999991</v>
      </c>
    </row>
    <row r="327" spans="1:11" x14ac:dyDescent="0.35">
      <c r="A327">
        <v>25.22</v>
      </c>
      <c r="B327" s="2">
        <f t="shared" si="40"/>
        <v>0.17293287918950315</v>
      </c>
      <c r="C327" s="2">
        <f t="shared" si="41"/>
        <v>9.5737181957218525</v>
      </c>
      <c r="D327">
        <v>46.963000000000001</v>
      </c>
      <c r="E327">
        <f t="shared" si="42"/>
        <v>319.96300000000002</v>
      </c>
      <c r="G327">
        <f t="shared" si="46"/>
        <v>57.953248549999998</v>
      </c>
      <c r="H327">
        <f t="shared" si="47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5"/>
        <v>978.04609999999991</v>
      </c>
    </row>
    <row r="328" spans="1:11" x14ac:dyDescent="0.35">
      <c r="A328">
        <v>25.09</v>
      </c>
      <c r="B328" s="2">
        <f t="shared" si="40"/>
        <v>0.17438335081877079</v>
      </c>
      <c r="C328" s="2">
        <f t="shared" si="41"/>
        <v>9.6540175968223281</v>
      </c>
      <c r="D328">
        <v>46.963000000000001</v>
      </c>
      <c r="E328">
        <f t="shared" si="42"/>
        <v>319.96300000000002</v>
      </c>
      <c r="G328">
        <f t="shared" si="46"/>
        <v>57.953248549999998</v>
      </c>
      <c r="H328">
        <f t="shared" si="47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5"/>
        <v>978.04609999999991</v>
      </c>
    </row>
    <row r="329" spans="1:11" x14ac:dyDescent="0.35">
      <c r="A329">
        <v>25.11</v>
      </c>
      <c r="B329" s="2">
        <f t="shared" si="40"/>
        <v>0.17415379522493435</v>
      </c>
      <c r="C329" s="2">
        <f t="shared" si="41"/>
        <v>9.6438037117710973</v>
      </c>
      <c r="D329">
        <v>46.947000000000003</v>
      </c>
      <c r="E329">
        <f t="shared" si="42"/>
        <v>319.947</v>
      </c>
      <c r="G329">
        <f t="shared" si="46"/>
        <v>57.954674949999998</v>
      </c>
      <c r="H329">
        <f t="shared" si="47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5"/>
        <v>978.04609999999991</v>
      </c>
    </row>
    <row r="330" spans="1:11" x14ac:dyDescent="0.35">
      <c r="A330">
        <v>25.09</v>
      </c>
      <c r="B330" s="2">
        <f t="shared" si="40"/>
        <v>0.1743778464227542</v>
      </c>
      <c r="C330" s="2">
        <f t="shared" si="41"/>
        <v>9.6562105948388535</v>
      </c>
      <c r="D330">
        <v>46.947000000000003</v>
      </c>
      <c r="E330">
        <f t="shared" si="42"/>
        <v>319.947</v>
      </c>
      <c r="G330">
        <f t="shared" si="46"/>
        <v>57.954674949999998</v>
      </c>
      <c r="H330">
        <f t="shared" si="47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5"/>
        <v>978.04609999999991</v>
      </c>
    </row>
    <row r="331" spans="1:11" x14ac:dyDescent="0.35">
      <c r="A331">
        <v>25.17</v>
      </c>
      <c r="B331" s="2">
        <f t="shared" si="40"/>
        <v>0.17348926563351982</v>
      </c>
      <c r="C331" s="2">
        <f t="shared" si="41"/>
        <v>9.6044425951273489</v>
      </c>
      <c r="D331">
        <v>46.963499999999996</v>
      </c>
      <c r="E331">
        <f t="shared" si="42"/>
        <v>319.96350000000001</v>
      </c>
      <c r="G331">
        <f t="shared" si="46"/>
        <v>57.953203975000001</v>
      </c>
      <c r="H331">
        <f t="shared" si="47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5"/>
        <v>978.04609999999991</v>
      </c>
    </row>
    <row r="332" spans="1:11" x14ac:dyDescent="0.35">
      <c r="A332">
        <v>25.16</v>
      </c>
      <c r="B332" s="2">
        <f t="shared" si="40"/>
        <v>0.17360075698393992</v>
      </c>
      <c r="C332" s="2">
        <f t="shared" si="41"/>
        <v>9.6106148056733627</v>
      </c>
      <c r="D332">
        <v>46.963499999999996</v>
      </c>
      <c r="E332">
        <f t="shared" si="42"/>
        <v>319.96350000000001</v>
      </c>
      <c r="G332">
        <f t="shared" si="46"/>
        <v>57.953203975000001</v>
      </c>
      <c r="H332">
        <f t="shared" si="47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5"/>
        <v>978.04609999999991</v>
      </c>
    </row>
    <row r="333" spans="1:11" x14ac:dyDescent="0.35">
      <c r="A333">
        <v>25.06</v>
      </c>
      <c r="B333" s="2">
        <f t="shared" si="40"/>
        <v>0.17472024562081392</v>
      </c>
      <c r="C333" s="2">
        <f t="shared" si="41"/>
        <v>9.6725901925048792</v>
      </c>
      <c r="D333">
        <v>46.963499999999996</v>
      </c>
      <c r="E333">
        <f t="shared" si="42"/>
        <v>319.96350000000001</v>
      </c>
      <c r="G333">
        <f t="shared" si="46"/>
        <v>57.953203975000001</v>
      </c>
      <c r="H333">
        <f t="shared" si="47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5"/>
        <v>978.04609999999991</v>
      </c>
    </row>
    <row r="334" spans="1:11" x14ac:dyDescent="0.35">
      <c r="A334">
        <v>25.06</v>
      </c>
      <c r="B334" s="2">
        <f t="shared" si="40"/>
        <v>0.17472024562081392</v>
      </c>
      <c r="C334" s="2">
        <f t="shared" si="41"/>
        <v>9.6725901925048792</v>
      </c>
      <c r="D334">
        <v>46.963499999999996</v>
      </c>
      <c r="E334">
        <f t="shared" si="42"/>
        <v>319.96350000000001</v>
      </c>
      <c r="G334">
        <f t="shared" si="46"/>
        <v>57.953203975000001</v>
      </c>
      <c r="H334">
        <f t="shared" si="47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5"/>
        <v>978.04609999999991</v>
      </c>
    </row>
    <row r="335" spans="1:11" x14ac:dyDescent="0.35">
      <c r="A335">
        <v>25.06</v>
      </c>
      <c r="B335" s="2">
        <f t="shared" si="40"/>
        <v>0.17470902564348631</v>
      </c>
      <c r="C335" s="2">
        <f t="shared" si="41"/>
        <v>9.6770525970001628</v>
      </c>
      <c r="D335">
        <v>46.930999999999997</v>
      </c>
      <c r="E335">
        <f t="shared" si="42"/>
        <v>319.93099999999998</v>
      </c>
      <c r="G335">
        <f t="shared" si="46"/>
        <v>57.956101349999997</v>
      </c>
      <c r="H335">
        <f t="shared" si="47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5"/>
        <v>978.04609999999991</v>
      </c>
    </row>
    <row r="336" spans="1:11" x14ac:dyDescent="0.35">
      <c r="A336">
        <v>25.04</v>
      </c>
      <c r="B336" s="2">
        <f t="shared" si="40"/>
        <v>0.17493390187685059</v>
      </c>
      <c r="C336" s="2">
        <f t="shared" si="41"/>
        <v>9.6895083881653115</v>
      </c>
      <c r="D336">
        <v>46.930999999999997</v>
      </c>
      <c r="E336">
        <f t="shared" si="42"/>
        <v>319.93099999999998</v>
      </c>
      <c r="G336">
        <f t="shared" si="46"/>
        <v>57.956101349999997</v>
      </c>
      <c r="H336">
        <f t="shared" si="47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5"/>
        <v>978.04609999999991</v>
      </c>
    </row>
    <row r="337" spans="1:11" x14ac:dyDescent="0.35">
      <c r="A337">
        <v>24.96</v>
      </c>
      <c r="B337" s="2">
        <f t="shared" si="40"/>
        <v>0.17596061524796033</v>
      </c>
      <c r="C337" s="2">
        <f t="shared" si="41"/>
        <v>9.6903867356571531</v>
      </c>
      <c r="D337">
        <v>47.286999999999999</v>
      </c>
      <c r="E337">
        <f t="shared" si="42"/>
        <v>320.28699999999998</v>
      </c>
      <c r="G337">
        <f t="shared" si="46"/>
        <v>57.92436395</v>
      </c>
      <c r="H337">
        <f t="shared" si="47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5"/>
        <v>978.04609999999991</v>
      </c>
    </row>
    <row r="338" spans="1:11" x14ac:dyDescent="0.35">
      <c r="A338">
        <v>25.07</v>
      </c>
      <c r="B338" s="2">
        <f t="shared" si="40"/>
        <v>0.17471904834040267</v>
      </c>
      <c r="C338" s="2">
        <f t="shared" si="41"/>
        <v>9.6220119832986608</v>
      </c>
      <c r="D338">
        <v>47.286999999999999</v>
      </c>
      <c r="E338">
        <f t="shared" si="42"/>
        <v>320.28699999999998</v>
      </c>
      <c r="G338">
        <f t="shared" si="46"/>
        <v>57.92436395</v>
      </c>
      <c r="H338">
        <f t="shared" si="47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5"/>
        <v>978.04609999999991</v>
      </c>
    </row>
    <row r="339" spans="1:11" x14ac:dyDescent="0.35">
      <c r="A339">
        <v>25.02</v>
      </c>
      <c r="B339" s="2">
        <f t="shared" si="40"/>
        <v>0.17542740690760575</v>
      </c>
      <c r="C339" s="2">
        <f t="shared" si="41"/>
        <v>9.5947982142536645</v>
      </c>
      <c r="D339">
        <v>47.710999999999999</v>
      </c>
      <c r="E339">
        <f t="shared" si="42"/>
        <v>320.71100000000001</v>
      </c>
      <c r="G339">
        <f t="shared" si="46"/>
        <v>57.88656435</v>
      </c>
      <c r="H339">
        <f t="shared" si="47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5"/>
        <v>978.04609999999991</v>
      </c>
    </row>
    <row r="340" spans="1:11" x14ac:dyDescent="0.35">
      <c r="A340">
        <v>25.07</v>
      </c>
      <c r="B340" s="2">
        <f t="shared" si="40"/>
        <v>0.17486351592554128</v>
      </c>
      <c r="C340" s="2">
        <f t="shared" si="41"/>
        <v>9.563956852102109</v>
      </c>
      <c r="D340">
        <v>47.710999999999999</v>
      </c>
      <c r="E340">
        <f t="shared" si="42"/>
        <v>320.71100000000001</v>
      </c>
      <c r="G340">
        <f t="shared" si="46"/>
        <v>57.88656435</v>
      </c>
      <c r="H340">
        <f t="shared" si="47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5"/>
        <v>978.04609999999991</v>
      </c>
    </row>
    <row r="341" spans="1:11" x14ac:dyDescent="0.35">
      <c r="A341">
        <v>25.11</v>
      </c>
      <c r="B341" s="2">
        <f t="shared" si="40"/>
        <v>0.17445269373405808</v>
      </c>
      <c r="C341" s="2">
        <f t="shared" si="41"/>
        <v>9.5236727727126933</v>
      </c>
      <c r="D341">
        <v>47.825999999999993</v>
      </c>
      <c r="E341">
        <f t="shared" si="42"/>
        <v>320.82600000000002</v>
      </c>
      <c r="G341">
        <f t="shared" si="46"/>
        <v>57.8763121</v>
      </c>
      <c r="H341">
        <f t="shared" si="47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5"/>
        <v>978.04609999999991</v>
      </c>
    </row>
    <row r="342" spans="1:11" x14ac:dyDescent="0.35">
      <c r="A342">
        <v>25.13</v>
      </c>
      <c r="B342" s="2">
        <f t="shared" si="40"/>
        <v>0.17422830856271831</v>
      </c>
      <c r="C342" s="2">
        <f t="shared" si="41"/>
        <v>9.5114232000569316</v>
      </c>
      <c r="D342">
        <v>47.825999999999993</v>
      </c>
      <c r="E342">
        <f t="shared" si="42"/>
        <v>320.82600000000002</v>
      </c>
      <c r="G342">
        <f t="shared" si="46"/>
        <v>57.8763121</v>
      </c>
      <c r="H342">
        <f t="shared" si="47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5"/>
        <v>978.04609999999991</v>
      </c>
    </row>
    <row r="343" spans="1:11" x14ac:dyDescent="0.35">
      <c r="A343">
        <v>25.07</v>
      </c>
      <c r="B343" s="2">
        <f t="shared" si="40"/>
        <v>0.17492477930362282</v>
      </c>
      <c r="C343" s="2">
        <f t="shared" si="41"/>
        <v>9.5392020092191778</v>
      </c>
      <c r="D343">
        <v>47.891999999999996</v>
      </c>
      <c r="E343">
        <f t="shared" si="42"/>
        <v>320.892</v>
      </c>
      <c r="G343">
        <f t="shared" si="46"/>
        <v>57.870428199999999</v>
      </c>
      <c r="H343">
        <f t="shared" si="47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5"/>
        <v>978.04609999999991</v>
      </c>
    </row>
    <row r="344" spans="1:11" x14ac:dyDescent="0.35">
      <c r="A344">
        <v>25.14</v>
      </c>
      <c r="B344" s="2">
        <f t="shared" si="40"/>
        <v>0.1741383771877088</v>
      </c>
      <c r="C344" s="2">
        <f t="shared" si="41"/>
        <v>9.4963170121704739</v>
      </c>
      <c r="D344">
        <v>47.891999999999996</v>
      </c>
      <c r="E344">
        <f t="shared" si="42"/>
        <v>320.892</v>
      </c>
      <c r="G344">
        <f t="shared" si="46"/>
        <v>57.870428199999999</v>
      </c>
      <c r="H344">
        <f t="shared" si="47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5"/>
        <v>978.04609999999991</v>
      </c>
    </row>
    <row r="345" spans="1:11" x14ac:dyDescent="0.35">
      <c r="A345">
        <v>25.05</v>
      </c>
      <c r="B345" s="2">
        <f t="shared" si="40"/>
        <v>0.17513904409147169</v>
      </c>
      <c r="C345" s="2">
        <f t="shared" si="41"/>
        <v>9.5560133655056028</v>
      </c>
      <c r="D345">
        <v>47.858999999999995</v>
      </c>
      <c r="E345">
        <f t="shared" si="42"/>
        <v>320.85899999999998</v>
      </c>
      <c r="G345">
        <f t="shared" si="46"/>
        <v>57.87337015</v>
      </c>
      <c r="H345">
        <f t="shared" si="47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5"/>
        <v>978.04609999999991</v>
      </c>
    </row>
    <row r="346" spans="1:11" x14ac:dyDescent="0.35">
      <c r="A346">
        <v>24.94</v>
      </c>
      <c r="B346" s="2">
        <f t="shared" si="40"/>
        <v>0.17638487817860835</v>
      </c>
      <c r="C346" s="2">
        <f t="shared" si="41"/>
        <v>9.623989111574323</v>
      </c>
      <c r="D346">
        <v>47.858999999999995</v>
      </c>
      <c r="E346">
        <f t="shared" si="42"/>
        <v>320.85899999999998</v>
      </c>
      <c r="G346">
        <f t="shared" si="46"/>
        <v>57.87337015</v>
      </c>
      <c r="H346">
        <f t="shared" si="47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5"/>
        <v>978.04609999999991</v>
      </c>
    </row>
    <row r="347" spans="1:11" x14ac:dyDescent="0.35">
      <c r="A347">
        <v>24.99</v>
      </c>
      <c r="B347" s="2">
        <f t="shared" si="40"/>
        <v>0.17582294463663647</v>
      </c>
      <c r="C347" s="2">
        <f t="shared" si="41"/>
        <v>9.5907550227655634</v>
      </c>
      <c r="D347">
        <v>47.875500000000002</v>
      </c>
      <c r="E347">
        <f t="shared" si="42"/>
        <v>320.87549999999999</v>
      </c>
      <c r="G347">
        <f t="shared" si="46"/>
        <v>57.871899175000003</v>
      </c>
      <c r="H347">
        <f t="shared" si="47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5"/>
        <v>978.04609999999991</v>
      </c>
    </row>
    <row r="348" spans="1:11" x14ac:dyDescent="0.35">
      <c r="A348">
        <v>25.06</v>
      </c>
      <c r="B348" s="2">
        <f t="shared" si="40"/>
        <v>0.17503187690357477</v>
      </c>
      <c r="C348" s="2">
        <f t="shared" si="41"/>
        <v>9.5476040173613015</v>
      </c>
      <c r="D348">
        <v>47.875500000000002</v>
      </c>
      <c r="E348">
        <f t="shared" si="42"/>
        <v>320.87549999999999</v>
      </c>
      <c r="G348">
        <f t="shared" si="46"/>
        <v>57.871899175000003</v>
      </c>
      <c r="H348">
        <f t="shared" si="47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5"/>
        <v>978.04609999999991</v>
      </c>
    </row>
    <row r="349" spans="1:11" x14ac:dyDescent="0.35">
      <c r="A349">
        <v>24.94</v>
      </c>
      <c r="B349" s="2">
        <f t="shared" si="40"/>
        <v>0.17638487817860835</v>
      </c>
      <c r="C349" s="2">
        <f t="shared" si="41"/>
        <v>9.623989111574323</v>
      </c>
      <c r="D349">
        <v>47.858999999999995</v>
      </c>
      <c r="E349">
        <f t="shared" si="42"/>
        <v>320.85899999999998</v>
      </c>
      <c r="G349">
        <f t="shared" si="46"/>
        <v>57.87337015</v>
      </c>
      <c r="H349">
        <f t="shared" si="47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5"/>
        <v>978.04609999999991</v>
      </c>
    </row>
    <row r="350" spans="1:11" x14ac:dyDescent="0.35">
      <c r="A350">
        <v>25</v>
      </c>
      <c r="B350" s="2">
        <f t="shared" si="40"/>
        <v>0.17570406055186852</v>
      </c>
      <c r="C350" s="2">
        <f t="shared" si="41"/>
        <v>9.5868420415172331</v>
      </c>
      <c r="D350">
        <v>47.858999999999995</v>
      </c>
      <c r="E350">
        <f t="shared" si="42"/>
        <v>320.85899999999998</v>
      </c>
      <c r="G350">
        <f t="shared" si="46"/>
        <v>57.87337015</v>
      </c>
      <c r="H350">
        <f t="shared" si="47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5"/>
        <v>978.04609999999991</v>
      </c>
    </row>
    <row r="351" spans="1:11" x14ac:dyDescent="0.35">
      <c r="A351">
        <v>24.98</v>
      </c>
      <c r="B351" s="2">
        <f t="shared" si="40"/>
        <v>0.17594755332858095</v>
      </c>
      <c r="C351" s="2">
        <f t="shared" si="41"/>
        <v>9.5924024863565425</v>
      </c>
      <c r="D351">
        <v>47.908500000000004</v>
      </c>
      <c r="E351">
        <f t="shared" si="42"/>
        <v>320.9085</v>
      </c>
      <c r="G351">
        <f t="shared" si="46"/>
        <v>57.868957225000003</v>
      </c>
      <c r="H351">
        <f t="shared" si="47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5"/>
        <v>978.04609999999991</v>
      </c>
    </row>
    <row r="352" spans="1:11" x14ac:dyDescent="0.35">
      <c r="A352">
        <v>24.91</v>
      </c>
      <c r="B352" s="2">
        <f t="shared" si="40"/>
        <v>0.17674346439452943</v>
      </c>
      <c r="C352" s="2">
        <f t="shared" si="41"/>
        <v>9.6357943900431255</v>
      </c>
      <c r="D352">
        <v>47.908500000000004</v>
      </c>
      <c r="E352">
        <f t="shared" si="42"/>
        <v>320.9085</v>
      </c>
      <c r="G352">
        <f t="shared" si="46"/>
        <v>57.868957225000003</v>
      </c>
      <c r="H352">
        <f t="shared" si="47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5"/>
        <v>978.04609999999991</v>
      </c>
    </row>
    <row r="353" spans="1:11" x14ac:dyDescent="0.35">
      <c r="A353">
        <v>24.8</v>
      </c>
      <c r="B353" s="2">
        <f t="shared" si="40"/>
        <v>0.17818573035729854</v>
      </c>
      <c r="C353" s="2">
        <f t="shared" si="41"/>
        <v>9.631047224676168</v>
      </c>
      <c r="D353">
        <v>48.4375</v>
      </c>
      <c r="E353">
        <f t="shared" si="42"/>
        <v>321.4375</v>
      </c>
      <c r="G353">
        <f t="shared" si="46"/>
        <v>57.821796875000004</v>
      </c>
      <c r="H353">
        <f t="shared" si="47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5"/>
        <v>978.04609999999991</v>
      </c>
    </row>
    <row r="354" spans="1:11" x14ac:dyDescent="0.35">
      <c r="A354">
        <v>25.12</v>
      </c>
      <c r="B354" s="2">
        <f t="shared" si="40"/>
        <v>0.17454477881323585</v>
      </c>
      <c r="C354" s="2">
        <f t="shared" si="41"/>
        <v>9.4342515767120432</v>
      </c>
      <c r="D354">
        <v>48.4375</v>
      </c>
      <c r="E354">
        <f t="shared" si="42"/>
        <v>321.4375</v>
      </c>
      <c r="G354">
        <f t="shared" si="46"/>
        <v>57.821796875000004</v>
      </c>
      <c r="H354">
        <f t="shared" si="47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5"/>
        <v>978.04609999999991</v>
      </c>
    </row>
    <row r="355" spans="1:11" x14ac:dyDescent="0.35">
      <c r="A355">
        <v>25</v>
      </c>
      <c r="B355" s="2">
        <f t="shared" si="40"/>
        <v>0.17600049811135718</v>
      </c>
      <c r="C355" s="2">
        <f t="shared" si="41"/>
        <v>9.4664106817141622</v>
      </c>
      <c r="D355">
        <v>48.737499999999997</v>
      </c>
      <c r="E355">
        <f t="shared" si="42"/>
        <v>321.73750000000001</v>
      </c>
      <c r="G355">
        <f t="shared" si="46"/>
        <v>57.795051874999999</v>
      </c>
      <c r="H355">
        <f t="shared" si="47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5"/>
        <v>978.04609999999991</v>
      </c>
    </row>
    <row r="356" spans="1:11" x14ac:dyDescent="0.35">
      <c r="A356">
        <v>24.91</v>
      </c>
      <c r="B356" s="2">
        <f t="shared" si="40"/>
        <v>0.17702589023710905</v>
      </c>
      <c r="C356" s="2">
        <f t="shared" si="41"/>
        <v>9.521562701602317</v>
      </c>
      <c r="D356">
        <v>48.737499999999997</v>
      </c>
      <c r="E356">
        <f t="shared" si="42"/>
        <v>321.73750000000001</v>
      </c>
      <c r="G356">
        <f t="shared" si="46"/>
        <v>57.795051874999999</v>
      </c>
      <c r="H356">
        <f t="shared" si="47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5"/>
        <v>978.04609999999991</v>
      </c>
    </row>
    <row r="357" spans="1:11" x14ac:dyDescent="0.35">
      <c r="A357">
        <v>24.91</v>
      </c>
      <c r="B357" s="2">
        <f t="shared" si="40"/>
        <v>0.17705405299995408</v>
      </c>
      <c r="C357" s="2">
        <f t="shared" si="41"/>
        <v>9.5100738210417433</v>
      </c>
      <c r="D357">
        <v>48.820999999999998</v>
      </c>
      <c r="E357">
        <f t="shared" si="42"/>
        <v>321.82100000000003</v>
      </c>
      <c r="G357">
        <f t="shared" si="46"/>
        <v>57.787607850000001</v>
      </c>
      <c r="H357">
        <f t="shared" si="47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5"/>
        <v>978.04609999999991</v>
      </c>
    </row>
    <row r="358" spans="1:11" x14ac:dyDescent="0.35">
      <c r="A358">
        <v>24.93</v>
      </c>
      <c r="B358" s="2">
        <f t="shared" si="40"/>
        <v>0.17682552567786486</v>
      </c>
      <c r="C358" s="2">
        <f t="shared" si="41"/>
        <v>9.4977989723931557</v>
      </c>
      <c r="D358">
        <v>48.820999999999998</v>
      </c>
      <c r="E358">
        <f t="shared" si="42"/>
        <v>321.82100000000003</v>
      </c>
      <c r="G358">
        <f t="shared" si="46"/>
        <v>57.787607850000001</v>
      </c>
      <c r="H358">
        <f t="shared" si="47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5"/>
        <v>978.04609999999991</v>
      </c>
    </row>
    <row r="359" spans="1:11" x14ac:dyDescent="0.35">
      <c r="A359">
        <v>24.96</v>
      </c>
      <c r="B359" s="2">
        <f t="shared" si="40"/>
        <v>0.17649476551386048</v>
      </c>
      <c r="C359" s="2">
        <f t="shared" si="41"/>
        <v>9.4747575513506597</v>
      </c>
      <c r="D359">
        <v>48.855000000000004</v>
      </c>
      <c r="E359">
        <f t="shared" si="42"/>
        <v>321.85500000000002</v>
      </c>
      <c r="G359">
        <f t="shared" si="46"/>
        <v>57.784576749999999</v>
      </c>
      <c r="H359">
        <f t="shared" si="47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5"/>
        <v>978.04609999999991</v>
      </c>
    </row>
    <row r="360" spans="1:11" x14ac:dyDescent="0.35">
      <c r="A360">
        <v>24.96</v>
      </c>
      <c r="B360" s="2">
        <f t="shared" si="40"/>
        <v>0.17649476551386048</v>
      </c>
      <c r="C360" s="2">
        <f t="shared" si="41"/>
        <v>9.4747575513506597</v>
      </c>
      <c r="D360">
        <v>48.855000000000004</v>
      </c>
      <c r="E360">
        <f t="shared" si="42"/>
        <v>321.85500000000002</v>
      </c>
      <c r="G360">
        <f t="shared" si="46"/>
        <v>57.784576749999999</v>
      </c>
      <c r="H360">
        <f t="shared" si="47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5"/>
        <v>978.04609999999991</v>
      </c>
    </row>
    <row r="361" spans="1:11" x14ac:dyDescent="0.35">
      <c r="A361">
        <v>24.87</v>
      </c>
      <c r="B361" s="2">
        <f t="shared" si="40"/>
        <v>0.17751213989326087</v>
      </c>
      <c r="C361" s="2">
        <f t="shared" si="41"/>
        <v>9.5346789633583686</v>
      </c>
      <c r="D361">
        <v>48.820999999999998</v>
      </c>
      <c r="E361">
        <f t="shared" si="42"/>
        <v>321.82100000000003</v>
      </c>
      <c r="G361">
        <f t="shared" si="46"/>
        <v>57.787607850000001</v>
      </c>
      <c r="H361">
        <f t="shared" si="47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5"/>
        <v>978.04609999999991</v>
      </c>
    </row>
    <row r="362" spans="1:11" x14ac:dyDescent="0.35">
      <c r="A362">
        <v>24.83</v>
      </c>
      <c r="B362" s="2">
        <f t="shared" si="40"/>
        <v>0.17797160868104597</v>
      </c>
      <c r="C362" s="2">
        <f t="shared" si="41"/>
        <v>9.5593583311348382</v>
      </c>
      <c r="D362">
        <v>48.820999999999998</v>
      </c>
      <c r="E362">
        <f t="shared" si="42"/>
        <v>321.82100000000003</v>
      </c>
      <c r="G362">
        <f t="shared" si="46"/>
        <v>57.787607850000001</v>
      </c>
      <c r="H362">
        <f t="shared" si="47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5"/>
        <v>978.04609999999991</v>
      </c>
    </row>
    <row r="363" spans="1:11" x14ac:dyDescent="0.35">
      <c r="A363">
        <v>24.83</v>
      </c>
      <c r="B363" s="2">
        <f t="shared" si="40"/>
        <v>0.17796599727947329</v>
      </c>
      <c r="C363" s="2">
        <f t="shared" si="41"/>
        <v>9.5616389587464727</v>
      </c>
      <c r="D363">
        <v>48.804500000000004</v>
      </c>
      <c r="E363">
        <f t="shared" si="42"/>
        <v>321.80450000000002</v>
      </c>
      <c r="G363">
        <f t="shared" si="46"/>
        <v>57.789078825000004</v>
      </c>
      <c r="H363">
        <f t="shared" si="47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5"/>
        <v>978.04609999999991</v>
      </c>
    </row>
    <row r="364" spans="1:11" x14ac:dyDescent="0.35">
      <c r="A364">
        <v>24.96</v>
      </c>
      <c r="B364" s="2">
        <f t="shared" si="40"/>
        <v>0.17647784789362858</v>
      </c>
      <c r="C364" s="2">
        <f t="shared" si="41"/>
        <v>9.4816846564547692</v>
      </c>
      <c r="D364">
        <v>48.804500000000004</v>
      </c>
      <c r="E364">
        <f t="shared" si="42"/>
        <v>321.80450000000002</v>
      </c>
      <c r="G364">
        <f t="shared" si="46"/>
        <v>57.789078825000004</v>
      </c>
      <c r="H364">
        <f t="shared" si="47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5"/>
        <v>978.04609999999991</v>
      </c>
    </row>
    <row r="365" spans="1:11" x14ac:dyDescent="0.35">
      <c r="A365">
        <v>24.76</v>
      </c>
      <c r="B365" s="2">
        <f t="shared" si="40"/>
        <v>0.17877336868788049</v>
      </c>
      <c r="C365" s="2">
        <f t="shared" si="41"/>
        <v>9.6050168738022421</v>
      </c>
      <c r="D365">
        <v>48.804500000000004</v>
      </c>
      <c r="E365">
        <f t="shared" si="42"/>
        <v>321.80450000000002</v>
      </c>
      <c r="G365">
        <f t="shared" si="46"/>
        <v>57.789078825000004</v>
      </c>
      <c r="H365">
        <f t="shared" si="47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5"/>
        <v>978.04609999999991</v>
      </c>
    </row>
    <row r="366" spans="1:11" x14ac:dyDescent="0.35">
      <c r="A366">
        <v>24.78</v>
      </c>
      <c r="B366" s="2">
        <f t="shared" si="40"/>
        <v>0.17854225511595942</v>
      </c>
      <c r="C366" s="2">
        <f t="shared" si="41"/>
        <v>9.592599757235277</v>
      </c>
      <c r="D366">
        <v>48.804500000000004</v>
      </c>
      <c r="E366">
        <f t="shared" si="42"/>
        <v>321.80450000000002</v>
      </c>
      <c r="G366">
        <f t="shared" si="46"/>
        <v>57.789078825000004</v>
      </c>
      <c r="H366">
        <f t="shared" si="47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5"/>
        <v>978.04609999999991</v>
      </c>
    </row>
    <row r="367" spans="1:11" x14ac:dyDescent="0.35">
      <c r="A367">
        <v>24.78</v>
      </c>
      <c r="B367" s="2">
        <f t="shared" si="40"/>
        <v>0.17858239618282928</v>
      </c>
      <c r="C367" s="2">
        <f t="shared" si="41"/>
        <v>9.5763139858988175</v>
      </c>
      <c r="D367">
        <v>48.921999999999997</v>
      </c>
      <c r="E367">
        <f t="shared" si="42"/>
        <v>321.92200000000003</v>
      </c>
      <c r="G367">
        <f t="shared" si="46"/>
        <v>57.778603700000005</v>
      </c>
      <c r="H367">
        <f t="shared" si="47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5"/>
        <v>978.04609999999991</v>
      </c>
    </row>
    <row r="368" spans="1:11" x14ac:dyDescent="0.35">
      <c r="A368">
        <v>24.94</v>
      </c>
      <c r="B368" s="2">
        <f t="shared" si="40"/>
        <v>0.17674527127123615</v>
      </c>
      <c r="C368" s="2">
        <f t="shared" si="41"/>
        <v>9.4777998805850938</v>
      </c>
      <c r="D368">
        <v>48.921999999999997</v>
      </c>
      <c r="E368">
        <f t="shared" si="42"/>
        <v>321.92200000000003</v>
      </c>
      <c r="G368">
        <f t="shared" si="46"/>
        <v>57.778603700000005</v>
      </c>
      <c r="H368">
        <f t="shared" si="47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5"/>
        <v>978.04609999999991</v>
      </c>
    </row>
    <row r="369" spans="1:11" x14ac:dyDescent="0.35">
      <c r="A369">
        <v>24.78</v>
      </c>
      <c r="B369" s="2">
        <f t="shared" si="40"/>
        <v>0.1787598144531288</v>
      </c>
      <c r="C369" s="2">
        <f t="shared" si="41"/>
        <v>9.5038927234253858</v>
      </c>
      <c r="D369">
        <v>49.445</v>
      </c>
      <c r="E369">
        <f t="shared" si="42"/>
        <v>322.44499999999999</v>
      </c>
      <c r="G369">
        <f t="shared" si="46"/>
        <v>57.731978249999997</v>
      </c>
      <c r="H369">
        <f t="shared" si="47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5"/>
        <v>978.04609999999991</v>
      </c>
    </row>
    <row r="370" spans="1:11" x14ac:dyDescent="0.35">
      <c r="A370">
        <v>24.89</v>
      </c>
      <c r="B370" s="2">
        <f t="shared" si="40"/>
        <v>0.17749221912217716</v>
      </c>
      <c r="C370" s="2">
        <f t="shared" si="41"/>
        <v>9.4365001157583102</v>
      </c>
      <c r="D370">
        <v>49.445</v>
      </c>
      <c r="E370">
        <f t="shared" si="42"/>
        <v>322.44499999999999</v>
      </c>
      <c r="G370">
        <f t="shared" si="46"/>
        <v>57.731978249999997</v>
      </c>
      <c r="H370">
        <f t="shared" si="47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5"/>
        <v>978.04609999999991</v>
      </c>
    </row>
    <row r="371" spans="1:11" x14ac:dyDescent="0.35">
      <c r="A371">
        <v>24.82</v>
      </c>
      <c r="B371" s="2">
        <f t="shared" si="40"/>
        <v>0.17837751853040329</v>
      </c>
      <c r="C371" s="2">
        <f t="shared" si="41"/>
        <v>9.4464077676895926</v>
      </c>
      <c r="D371">
        <v>49.683499999999995</v>
      </c>
      <c r="E371">
        <f t="shared" si="42"/>
        <v>322.68349999999998</v>
      </c>
      <c r="G371">
        <f t="shared" si="46"/>
        <v>57.710715974999999</v>
      </c>
      <c r="H371">
        <f t="shared" si="47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5"/>
        <v>978.04609999999991</v>
      </c>
    </row>
    <row r="372" spans="1:11" x14ac:dyDescent="0.35">
      <c r="A372">
        <v>24.83</v>
      </c>
      <c r="B372" s="2">
        <f t="shared" si="40"/>
        <v>0.17826210535286449</v>
      </c>
      <c r="C372" s="2">
        <f t="shared" si="41"/>
        <v>9.4402957870668196</v>
      </c>
      <c r="D372">
        <v>49.683499999999995</v>
      </c>
      <c r="E372">
        <f t="shared" si="42"/>
        <v>322.68349999999998</v>
      </c>
      <c r="G372">
        <f t="shared" si="46"/>
        <v>57.710715974999999</v>
      </c>
      <c r="H372">
        <f t="shared" si="47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5"/>
        <v>978.04609999999991</v>
      </c>
    </row>
    <row r="373" spans="1:11" x14ac:dyDescent="0.35">
      <c r="A373">
        <v>24.77</v>
      </c>
      <c r="B373" s="2">
        <f t="shared" si="40"/>
        <v>0.17897301408937102</v>
      </c>
      <c r="C373" s="2">
        <f t="shared" si="41"/>
        <v>9.469980947720833</v>
      </c>
      <c r="D373">
        <v>49.734499999999997</v>
      </c>
      <c r="E373">
        <f t="shared" si="42"/>
        <v>322.73450000000003</v>
      </c>
      <c r="G373">
        <f t="shared" si="46"/>
        <v>57.706169325000005</v>
      </c>
      <c r="H373">
        <f t="shared" si="47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5"/>
        <v>978.04609999999991</v>
      </c>
    </row>
    <row r="374" spans="1:11" x14ac:dyDescent="0.35">
      <c r="A374">
        <v>24.88</v>
      </c>
      <c r="B374" s="2">
        <f t="shared" si="40"/>
        <v>0.17770325002945048</v>
      </c>
      <c r="C374" s="2">
        <f t="shared" si="41"/>
        <v>9.4027940507647152</v>
      </c>
      <c r="D374">
        <v>49.734499999999997</v>
      </c>
      <c r="E374">
        <f t="shared" si="42"/>
        <v>322.73450000000003</v>
      </c>
      <c r="G374">
        <f t="shared" si="46"/>
        <v>57.706169325000005</v>
      </c>
      <c r="H374">
        <f t="shared" si="47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5"/>
        <v>978.04609999999991</v>
      </c>
    </row>
    <row r="375" spans="1:11" x14ac:dyDescent="0.35">
      <c r="A375">
        <v>24.81</v>
      </c>
      <c r="B375" s="2">
        <f t="shared" si="40"/>
        <v>0.17851573810124202</v>
      </c>
      <c r="C375" s="2">
        <f t="shared" si="41"/>
        <v>9.4431384672142453</v>
      </c>
      <c r="D375">
        <v>49.7515</v>
      </c>
      <c r="E375">
        <f t="shared" si="42"/>
        <v>322.75150000000002</v>
      </c>
      <c r="G375">
        <f t="shared" si="46"/>
        <v>57.704653774999997</v>
      </c>
      <c r="H375">
        <f t="shared" si="47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5"/>
        <v>978.04609999999991</v>
      </c>
    </row>
    <row r="376" spans="1:11" x14ac:dyDescent="0.35">
      <c r="A376">
        <v>24.78</v>
      </c>
      <c r="B376" s="2">
        <f t="shared" si="40"/>
        <v>0.17886284070003139</v>
      </c>
      <c r="C376" s="2">
        <f t="shared" si="41"/>
        <v>9.461499525670833</v>
      </c>
      <c r="D376">
        <v>49.7515</v>
      </c>
      <c r="E376">
        <f t="shared" si="42"/>
        <v>322.75150000000002</v>
      </c>
      <c r="G376">
        <f t="shared" si="46"/>
        <v>57.704653774999997</v>
      </c>
      <c r="H376">
        <f t="shared" si="47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5"/>
        <v>978.04609999999991</v>
      </c>
    </row>
    <row r="377" spans="1:11" x14ac:dyDescent="0.35">
      <c r="A377">
        <v>24.84</v>
      </c>
      <c r="B377" s="2">
        <f t="shared" si="40"/>
        <v>0.17816376369973508</v>
      </c>
      <c r="C377" s="2">
        <f t="shared" si="41"/>
        <v>9.4271611639071615</v>
      </c>
      <c r="D377">
        <v>49.734499999999997</v>
      </c>
      <c r="E377">
        <f t="shared" si="42"/>
        <v>322.73450000000003</v>
      </c>
      <c r="G377">
        <f t="shared" si="46"/>
        <v>57.706169325000005</v>
      </c>
      <c r="H377">
        <f t="shared" si="47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5"/>
        <v>978.04609999999991</v>
      </c>
    </row>
    <row r="378" spans="1:11" x14ac:dyDescent="0.35">
      <c r="A378">
        <v>24.83</v>
      </c>
      <c r="B378" s="2">
        <f t="shared" si="40"/>
        <v>0.17827910921731874</v>
      </c>
      <c r="C378" s="2">
        <f t="shared" si="41"/>
        <v>9.4332644295837209</v>
      </c>
      <c r="D378">
        <v>49.734499999999997</v>
      </c>
      <c r="E378">
        <f t="shared" si="42"/>
        <v>322.73450000000003</v>
      </c>
      <c r="G378">
        <f t="shared" si="46"/>
        <v>57.706169325000005</v>
      </c>
      <c r="H378">
        <f t="shared" si="47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5"/>
        <v>978.04609999999991</v>
      </c>
    </row>
    <row r="379" spans="1:11" x14ac:dyDescent="0.35">
      <c r="A379">
        <v>24.83</v>
      </c>
      <c r="B379" s="2">
        <f t="shared" si="40"/>
        <v>0.17829043439803069</v>
      </c>
      <c r="C379" s="2">
        <f t="shared" si="41"/>
        <v>9.4285773785474571</v>
      </c>
      <c r="D379">
        <v>49.768500000000003</v>
      </c>
      <c r="E379">
        <f t="shared" si="42"/>
        <v>322.76850000000002</v>
      </c>
      <c r="G379">
        <f t="shared" si="46"/>
        <v>57.703138225000004</v>
      </c>
      <c r="H379">
        <f t="shared" si="47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5"/>
        <v>978.04609999999991</v>
      </c>
    </row>
    <row r="380" spans="1:11" x14ac:dyDescent="0.35">
      <c r="A380">
        <v>24.8</v>
      </c>
      <c r="B380" s="2">
        <f t="shared" si="40"/>
        <v>0.17863703247332233</v>
      </c>
      <c r="C380" s="2">
        <f t="shared" si="41"/>
        <v>9.4469066107531887</v>
      </c>
      <c r="D380">
        <v>49.768500000000003</v>
      </c>
      <c r="E380">
        <f t="shared" si="42"/>
        <v>322.76850000000002</v>
      </c>
      <c r="G380">
        <f t="shared" si="46"/>
        <v>57.703138225000004</v>
      </c>
      <c r="H380">
        <f t="shared" si="47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5"/>
        <v>978.04609999999991</v>
      </c>
    </row>
    <row r="381" spans="1:11" x14ac:dyDescent="0.35">
      <c r="A381">
        <v>24.64</v>
      </c>
      <c r="B381" s="2">
        <f t="shared" si="40"/>
        <v>0.18049890729884488</v>
      </c>
      <c r="C381" s="2">
        <f t="shared" si="41"/>
        <v>9.5453686001520044</v>
      </c>
      <c r="D381">
        <v>49.768500000000003</v>
      </c>
      <c r="E381">
        <f t="shared" si="42"/>
        <v>322.76850000000002</v>
      </c>
      <c r="G381">
        <f t="shared" si="46"/>
        <v>57.703138225000004</v>
      </c>
      <c r="H381">
        <f t="shared" si="47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5"/>
        <v>978.04609999999991</v>
      </c>
    </row>
    <row r="382" spans="1:11" x14ac:dyDescent="0.35">
      <c r="A382">
        <v>24.73</v>
      </c>
      <c r="B382" s="2">
        <f t="shared" si="40"/>
        <v>0.1794488245067293</v>
      </c>
      <c r="C382" s="2">
        <f t="shared" si="41"/>
        <v>9.4898368107277911</v>
      </c>
      <c r="D382">
        <v>49.768500000000003</v>
      </c>
      <c r="E382">
        <f t="shared" si="42"/>
        <v>322.76850000000002</v>
      </c>
      <c r="G382">
        <f t="shared" si="46"/>
        <v>57.703138225000004</v>
      </c>
      <c r="H382">
        <f t="shared" si="47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5"/>
        <v>978.04609999999991</v>
      </c>
    </row>
    <row r="383" spans="1:11" x14ac:dyDescent="0.35">
      <c r="A383">
        <v>24.71</v>
      </c>
      <c r="B383" s="2">
        <f t="shared" si="40"/>
        <v>0.17973345028263302</v>
      </c>
      <c r="C383" s="2">
        <f t="shared" si="41"/>
        <v>9.4807705006556429</v>
      </c>
      <c r="D383">
        <v>49.922499999999999</v>
      </c>
      <c r="E383">
        <f t="shared" si="42"/>
        <v>322.92250000000001</v>
      </c>
      <c r="G383">
        <f t="shared" si="46"/>
        <v>57.689409124999997</v>
      </c>
      <c r="H383">
        <f t="shared" si="47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5"/>
        <v>978.04609999999991</v>
      </c>
    </row>
    <row r="384" spans="1:11" x14ac:dyDescent="0.35">
      <c r="A384">
        <v>24.77</v>
      </c>
      <c r="B384" s="2">
        <f t="shared" si="40"/>
        <v>0.17903595748123605</v>
      </c>
      <c r="C384" s="2">
        <f t="shared" si="41"/>
        <v>9.4439784112281835</v>
      </c>
      <c r="D384">
        <v>49.922499999999999</v>
      </c>
      <c r="E384">
        <f t="shared" si="42"/>
        <v>322.92250000000001</v>
      </c>
      <c r="G384">
        <f t="shared" si="46"/>
        <v>57.689409124999997</v>
      </c>
      <c r="H384">
        <f t="shared" si="47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5"/>
        <v>978.04609999999991</v>
      </c>
    </row>
    <row r="385" spans="1:11" x14ac:dyDescent="0.35">
      <c r="A385">
        <v>24.76</v>
      </c>
      <c r="B385" s="2">
        <f t="shared" si="40"/>
        <v>0.1793181357340782</v>
      </c>
      <c r="C385" s="2">
        <f t="shared" si="41"/>
        <v>9.3810307439840308</v>
      </c>
      <c r="D385">
        <v>50.421999999999997</v>
      </c>
      <c r="E385">
        <f t="shared" si="42"/>
        <v>323.42200000000003</v>
      </c>
      <c r="G385">
        <f t="shared" si="46"/>
        <v>57.6448787</v>
      </c>
      <c r="H385">
        <f t="shared" si="47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5"/>
        <v>978.04609999999991</v>
      </c>
    </row>
    <row r="386" spans="1:11" x14ac:dyDescent="0.35">
      <c r="A386">
        <v>24.75</v>
      </c>
      <c r="B386" s="2">
        <f t="shared" ref="B386:B449" si="48">(TAN((PI()/180)*G386)-TAN((PI()/180)*A386))/TAN((PI()/180)*A386)*H386</f>
        <v>0.17943444253793678</v>
      </c>
      <c r="C386" s="2">
        <f t="shared" ref="C386:C449" si="49">(K386-J386)/1013*B386*0.2095*I386*1000*(32/22.414)*10</f>
        <v>9.3871153360319308</v>
      </c>
      <c r="D386">
        <v>50.421999999999997</v>
      </c>
      <c r="E386">
        <f t="shared" ref="E386:E441" si="50">273+D386</f>
        <v>323.42200000000003</v>
      </c>
      <c r="G386">
        <f t="shared" si="46"/>
        <v>57.6448787</v>
      </c>
      <c r="H386">
        <f t="shared" si="47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ref="K386:K449" si="53">(28.9+28.87)/2*33.86</f>
        <v>978.04609999999991</v>
      </c>
    </row>
    <row r="387" spans="1:11" x14ac:dyDescent="0.35">
      <c r="A387">
        <v>24.7</v>
      </c>
      <c r="B387" s="2">
        <f t="shared" si="48"/>
        <v>0.18006916726365763</v>
      </c>
      <c r="C387" s="2">
        <f t="shared" si="49"/>
        <v>9.39597750851288</v>
      </c>
      <c r="D387">
        <v>50.578000000000003</v>
      </c>
      <c r="E387">
        <f t="shared" si="50"/>
        <v>323.57799999999997</v>
      </c>
      <c r="G387">
        <f t="shared" ref="G387:G418" si="54">62.14-0.08915*D387</f>
        <v>57.630971299999999</v>
      </c>
      <c r="H387">
        <f t="shared" ref="H387:H418" si="55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si="53"/>
        <v>978.04609999999991</v>
      </c>
    </row>
    <row r="388" spans="1:11" x14ac:dyDescent="0.35">
      <c r="A388">
        <v>24.6</v>
      </c>
      <c r="B388" s="2">
        <f t="shared" si="48"/>
        <v>0.18124214070267633</v>
      </c>
      <c r="C388" s="2">
        <f t="shared" si="49"/>
        <v>9.4571830564619415</v>
      </c>
      <c r="D388">
        <v>50.578000000000003</v>
      </c>
      <c r="E388">
        <f t="shared" si="50"/>
        <v>323.57799999999997</v>
      </c>
      <c r="G388">
        <f t="shared" si="54"/>
        <v>57.630971299999999</v>
      </c>
      <c r="H388">
        <f t="shared" si="55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3"/>
        <v>978.04609999999991</v>
      </c>
    </row>
    <row r="389" spans="1:11" x14ac:dyDescent="0.35">
      <c r="A389">
        <v>24.72</v>
      </c>
      <c r="B389" s="2">
        <f t="shared" si="48"/>
        <v>0.17984706016974525</v>
      </c>
      <c r="C389" s="2">
        <f t="shared" si="49"/>
        <v>9.3790151857199273</v>
      </c>
      <c r="D389">
        <v>50.612499999999997</v>
      </c>
      <c r="E389">
        <f t="shared" si="50"/>
        <v>323.61250000000001</v>
      </c>
      <c r="G389">
        <f t="shared" si="54"/>
        <v>57.627895625000001</v>
      </c>
      <c r="H389">
        <f t="shared" si="55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3"/>
        <v>978.04609999999991</v>
      </c>
    </row>
    <row r="390" spans="1:11" x14ac:dyDescent="0.35">
      <c r="A390">
        <v>24.5</v>
      </c>
      <c r="B390" s="2">
        <f t="shared" si="48"/>
        <v>0.1824358023751719</v>
      </c>
      <c r="C390" s="2">
        <f t="shared" si="49"/>
        <v>9.5140179621550551</v>
      </c>
      <c r="D390">
        <v>50.612499999999997</v>
      </c>
      <c r="E390">
        <f t="shared" si="50"/>
        <v>323.61250000000001</v>
      </c>
      <c r="G390">
        <f t="shared" si="54"/>
        <v>57.627895625000001</v>
      </c>
      <c r="H390">
        <f t="shared" si="55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3"/>
        <v>978.04609999999991</v>
      </c>
    </row>
    <row r="391" spans="1:11" x14ac:dyDescent="0.35">
      <c r="A391">
        <v>24.73</v>
      </c>
      <c r="B391" s="2">
        <f t="shared" si="48"/>
        <v>0.1797419794192418</v>
      </c>
      <c r="C391" s="2">
        <f t="shared" si="49"/>
        <v>9.3680892787036374</v>
      </c>
      <c r="D391">
        <v>50.647500000000001</v>
      </c>
      <c r="E391">
        <f t="shared" si="50"/>
        <v>323.64749999999998</v>
      </c>
      <c r="G391">
        <f t="shared" si="54"/>
        <v>57.624775374999999</v>
      </c>
      <c r="H391">
        <f t="shared" si="55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3"/>
        <v>978.04609999999991</v>
      </c>
    </row>
    <row r="392" spans="1:11" x14ac:dyDescent="0.35">
      <c r="A392">
        <v>24.66</v>
      </c>
      <c r="B392" s="2">
        <f t="shared" si="48"/>
        <v>0.18056044162478854</v>
      </c>
      <c r="C392" s="2">
        <f t="shared" si="49"/>
        <v>9.4107472434015911</v>
      </c>
      <c r="D392">
        <v>50.647500000000001</v>
      </c>
      <c r="E392">
        <f t="shared" si="50"/>
        <v>323.64749999999998</v>
      </c>
      <c r="G392">
        <f t="shared" si="54"/>
        <v>57.624775374999999</v>
      </c>
      <c r="H392">
        <f t="shared" si="55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3"/>
        <v>978.04609999999991</v>
      </c>
    </row>
    <row r="393" spans="1:11" x14ac:dyDescent="0.35">
      <c r="A393">
        <v>24.65</v>
      </c>
      <c r="B393" s="2">
        <f t="shared" si="48"/>
        <v>0.18067772047196948</v>
      </c>
      <c r="C393" s="2">
        <f t="shared" si="49"/>
        <v>9.4168597760133039</v>
      </c>
      <c r="D393">
        <v>50.647500000000001</v>
      </c>
      <c r="E393">
        <f t="shared" si="50"/>
        <v>323.64749999999998</v>
      </c>
      <c r="G393">
        <f t="shared" si="54"/>
        <v>57.624775374999999</v>
      </c>
      <c r="H393">
        <f t="shared" si="55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3"/>
        <v>978.04609999999991</v>
      </c>
    </row>
    <row r="394" spans="1:11" x14ac:dyDescent="0.35">
      <c r="A394">
        <v>24.6</v>
      </c>
      <c r="B394" s="2">
        <f t="shared" si="48"/>
        <v>0.18126545556102375</v>
      </c>
      <c r="C394" s="2">
        <f t="shared" si="49"/>
        <v>9.4474923238703923</v>
      </c>
      <c r="D394">
        <v>50.647500000000001</v>
      </c>
      <c r="E394">
        <f t="shared" si="50"/>
        <v>323.64749999999998</v>
      </c>
      <c r="G394">
        <f t="shared" si="54"/>
        <v>57.624775374999999</v>
      </c>
      <c r="H394">
        <f t="shared" si="55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3"/>
        <v>978.04609999999991</v>
      </c>
    </row>
    <row r="395" spans="1:11" x14ac:dyDescent="0.35">
      <c r="A395">
        <v>24.62</v>
      </c>
      <c r="B395" s="2">
        <f t="shared" si="48"/>
        <v>0.18103009291762653</v>
      </c>
      <c r="C395" s="2">
        <f t="shared" si="49"/>
        <v>9.4352253049839803</v>
      </c>
      <c r="D395">
        <v>50.647500000000001</v>
      </c>
      <c r="E395">
        <f t="shared" si="50"/>
        <v>323.64749999999998</v>
      </c>
      <c r="G395">
        <f t="shared" si="54"/>
        <v>57.624775374999999</v>
      </c>
      <c r="H395">
        <f t="shared" si="55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3"/>
        <v>978.04609999999991</v>
      </c>
    </row>
    <row r="396" spans="1:11" x14ac:dyDescent="0.35">
      <c r="A396">
        <v>24.56</v>
      </c>
      <c r="B396" s="2">
        <f t="shared" si="48"/>
        <v>0.18173725922923384</v>
      </c>
      <c r="C396" s="2">
        <f t="shared" si="49"/>
        <v>9.4720825665064883</v>
      </c>
      <c r="D396">
        <v>50.647500000000001</v>
      </c>
      <c r="E396">
        <f t="shared" si="50"/>
        <v>323.64749999999998</v>
      </c>
      <c r="G396">
        <f t="shared" si="54"/>
        <v>57.624775374999999</v>
      </c>
      <c r="H396">
        <f t="shared" si="55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3"/>
        <v>978.04609999999991</v>
      </c>
    </row>
    <row r="397" spans="1:11" x14ac:dyDescent="0.35">
      <c r="A397">
        <v>24.63</v>
      </c>
      <c r="B397" s="2">
        <f t="shared" si="48"/>
        <v>0.18091839086966816</v>
      </c>
      <c r="C397" s="2">
        <f t="shared" si="49"/>
        <v>9.4266632219285</v>
      </c>
      <c r="D397">
        <v>50.664999999999999</v>
      </c>
      <c r="E397">
        <f t="shared" si="50"/>
        <v>323.66500000000002</v>
      </c>
      <c r="G397">
        <f t="shared" si="54"/>
        <v>57.623215250000001</v>
      </c>
      <c r="H397">
        <f t="shared" si="55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3"/>
        <v>978.04609999999991</v>
      </c>
    </row>
    <row r="398" spans="1:11" x14ac:dyDescent="0.35">
      <c r="A398">
        <v>24.68</v>
      </c>
      <c r="B398" s="2">
        <f t="shared" si="48"/>
        <v>0.18033196267443954</v>
      </c>
      <c r="C398" s="2">
        <f t="shared" si="49"/>
        <v>9.3961076710323717</v>
      </c>
      <c r="D398">
        <v>50.664999999999999</v>
      </c>
      <c r="E398">
        <f t="shared" si="50"/>
        <v>323.66500000000002</v>
      </c>
      <c r="G398">
        <f t="shared" si="54"/>
        <v>57.623215250000001</v>
      </c>
      <c r="H398">
        <f t="shared" si="55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3"/>
        <v>978.04609999999991</v>
      </c>
    </row>
    <row r="399" spans="1:11" x14ac:dyDescent="0.35">
      <c r="A399">
        <v>24.53</v>
      </c>
      <c r="B399" s="2">
        <f t="shared" si="48"/>
        <v>0.18220953027161593</v>
      </c>
      <c r="C399" s="2">
        <f t="shared" si="49"/>
        <v>9.4417332835797971</v>
      </c>
      <c r="D399">
        <v>50.996499999999997</v>
      </c>
      <c r="E399">
        <f t="shared" si="50"/>
        <v>323.99649999999997</v>
      </c>
      <c r="G399">
        <f t="shared" si="54"/>
        <v>57.593662025</v>
      </c>
      <c r="H399">
        <f t="shared" si="55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3"/>
        <v>978.04609999999991</v>
      </c>
    </row>
    <row r="400" spans="1:11" x14ac:dyDescent="0.35">
      <c r="A400">
        <v>24.5</v>
      </c>
      <c r="B400" s="2">
        <f t="shared" si="48"/>
        <v>0.18256554869363373</v>
      </c>
      <c r="C400" s="2">
        <f t="shared" si="49"/>
        <v>9.4601814458670397</v>
      </c>
      <c r="D400">
        <v>50.996499999999997</v>
      </c>
      <c r="E400">
        <f t="shared" si="50"/>
        <v>323.99649999999997</v>
      </c>
      <c r="G400">
        <f t="shared" si="54"/>
        <v>57.593662025</v>
      </c>
      <c r="H400">
        <f t="shared" si="55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3"/>
        <v>978.04609999999991</v>
      </c>
    </row>
    <row r="401" spans="1:11" x14ac:dyDescent="0.35">
      <c r="A401">
        <v>24.6</v>
      </c>
      <c r="B401" s="2">
        <f t="shared" si="48"/>
        <v>0.18151031599790157</v>
      </c>
      <c r="C401" s="2">
        <f t="shared" si="49"/>
        <v>9.3448869790306031</v>
      </c>
      <c r="D401">
        <v>51.384</v>
      </c>
      <c r="E401">
        <f t="shared" si="50"/>
        <v>324.38400000000001</v>
      </c>
      <c r="G401">
        <f t="shared" si="54"/>
        <v>57.559116400000001</v>
      </c>
      <c r="H401">
        <f t="shared" si="55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3"/>
        <v>978.04609999999991</v>
      </c>
    </row>
    <row r="402" spans="1:11" x14ac:dyDescent="0.35">
      <c r="A402">
        <v>24.62</v>
      </c>
      <c r="B402" s="2">
        <f t="shared" si="48"/>
        <v>0.18127439072531115</v>
      </c>
      <c r="C402" s="2">
        <f t="shared" si="49"/>
        <v>9.3327405894673792</v>
      </c>
      <c r="D402">
        <v>51.384</v>
      </c>
      <c r="E402">
        <f t="shared" si="50"/>
        <v>324.38400000000001</v>
      </c>
      <c r="G402">
        <f t="shared" si="54"/>
        <v>57.559116400000001</v>
      </c>
      <c r="H402">
        <f t="shared" si="55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3"/>
        <v>978.04609999999991</v>
      </c>
    </row>
    <row r="403" spans="1:11" x14ac:dyDescent="0.35">
      <c r="A403">
        <v>24.57</v>
      </c>
      <c r="B403" s="2">
        <f t="shared" si="48"/>
        <v>0.18189974492126867</v>
      </c>
      <c r="C403" s="2">
        <f t="shared" si="49"/>
        <v>9.3484302724678265</v>
      </c>
      <c r="D403">
        <v>51.4895</v>
      </c>
      <c r="E403">
        <f t="shared" si="50"/>
        <v>324.48950000000002</v>
      </c>
      <c r="G403">
        <f t="shared" si="54"/>
        <v>57.549711075000005</v>
      </c>
      <c r="H403">
        <f t="shared" si="55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3"/>
        <v>978.04609999999991</v>
      </c>
    </row>
    <row r="404" spans="1:11" x14ac:dyDescent="0.35">
      <c r="A404">
        <v>24.51</v>
      </c>
      <c r="B404" s="2">
        <f t="shared" si="48"/>
        <v>0.18261155565850173</v>
      </c>
      <c r="C404" s="2">
        <f t="shared" si="49"/>
        <v>9.3850125834935891</v>
      </c>
      <c r="D404">
        <v>51.4895</v>
      </c>
      <c r="E404">
        <f t="shared" si="50"/>
        <v>324.48950000000002</v>
      </c>
      <c r="G404">
        <f t="shared" si="54"/>
        <v>57.549711075000005</v>
      </c>
      <c r="H404">
        <f t="shared" si="55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3"/>
        <v>978.04609999999991</v>
      </c>
    </row>
    <row r="405" spans="1:11" x14ac:dyDescent="0.35">
      <c r="A405">
        <v>24.57</v>
      </c>
      <c r="B405" s="2">
        <f t="shared" si="48"/>
        <v>0.18192316250984758</v>
      </c>
      <c r="C405" s="2">
        <f t="shared" si="49"/>
        <v>9.338531636068419</v>
      </c>
      <c r="D405">
        <v>51.560500000000005</v>
      </c>
      <c r="E405">
        <f t="shared" si="50"/>
        <v>324.56049999999999</v>
      </c>
      <c r="G405">
        <f t="shared" si="54"/>
        <v>57.543381425</v>
      </c>
      <c r="H405">
        <f t="shared" si="55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3"/>
        <v>978.04609999999991</v>
      </c>
    </row>
    <row r="406" spans="1:11" x14ac:dyDescent="0.35">
      <c r="A406">
        <v>24.56</v>
      </c>
      <c r="B406" s="2">
        <f t="shared" si="48"/>
        <v>0.18204159815299947</v>
      </c>
      <c r="C406" s="2">
        <f t="shared" si="49"/>
        <v>9.3446112082633697</v>
      </c>
      <c r="D406">
        <v>51.560500000000005</v>
      </c>
      <c r="E406">
        <f t="shared" si="50"/>
        <v>324.56049999999999</v>
      </c>
      <c r="G406">
        <f t="shared" si="54"/>
        <v>57.543381425</v>
      </c>
      <c r="H406">
        <f t="shared" si="55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3"/>
        <v>978.04609999999991</v>
      </c>
    </row>
    <row r="407" spans="1:11" x14ac:dyDescent="0.35">
      <c r="A407">
        <v>24.58</v>
      </c>
      <c r="B407" s="2">
        <f t="shared" si="48"/>
        <v>0.181799055459579</v>
      </c>
      <c r="C407" s="2">
        <f t="shared" si="49"/>
        <v>9.3348949454328309</v>
      </c>
      <c r="D407">
        <v>51.543000000000006</v>
      </c>
      <c r="E407">
        <f t="shared" si="50"/>
        <v>324.54300000000001</v>
      </c>
      <c r="G407">
        <f t="shared" si="54"/>
        <v>57.544941550000004</v>
      </c>
      <c r="H407">
        <f t="shared" si="55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3"/>
        <v>978.04609999999991</v>
      </c>
    </row>
    <row r="408" spans="1:11" x14ac:dyDescent="0.35">
      <c r="A408">
        <v>24.63</v>
      </c>
      <c r="B408" s="2">
        <f t="shared" si="48"/>
        <v>0.18120871443081474</v>
      </c>
      <c r="C408" s="2">
        <f t="shared" si="49"/>
        <v>9.3045825135471851</v>
      </c>
      <c r="D408">
        <v>51.543000000000006</v>
      </c>
      <c r="E408">
        <f t="shared" si="50"/>
        <v>324.54300000000001</v>
      </c>
      <c r="G408">
        <f t="shared" si="54"/>
        <v>57.544941550000004</v>
      </c>
      <c r="H408">
        <f t="shared" si="55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3"/>
        <v>978.04609999999991</v>
      </c>
    </row>
    <row r="409" spans="1:11" x14ac:dyDescent="0.35">
      <c r="A409">
        <v>24.55</v>
      </c>
      <c r="B409" s="2">
        <f t="shared" si="48"/>
        <v>0.18214260664778334</v>
      </c>
      <c r="C409" s="2">
        <f t="shared" si="49"/>
        <v>9.3580931361647028</v>
      </c>
      <c r="D409">
        <v>51.5075</v>
      </c>
      <c r="E409">
        <f t="shared" si="50"/>
        <v>324.50749999999999</v>
      </c>
      <c r="G409">
        <f t="shared" si="54"/>
        <v>57.548106375000003</v>
      </c>
      <c r="H409">
        <f t="shared" si="55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3"/>
        <v>978.04609999999991</v>
      </c>
    </row>
    <row r="410" spans="1:11" x14ac:dyDescent="0.35">
      <c r="A410">
        <v>24.51</v>
      </c>
      <c r="B410" s="2">
        <f t="shared" si="48"/>
        <v>0.18261753734634481</v>
      </c>
      <c r="C410" s="2">
        <f t="shared" si="49"/>
        <v>9.3824940481323047</v>
      </c>
      <c r="D410">
        <v>51.5075</v>
      </c>
      <c r="E410">
        <f t="shared" si="50"/>
        <v>324.50749999999999</v>
      </c>
      <c r="G410">
        <f t="shared" si="54"/>
        <v>57.548106375000003</v>
      </c>
      <c r="H410">
        <f t="shared" si="55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3"/>
        <v>978.04609999999991</v>
      </c>
    </row>
    <row r="411" spans="1:11" x14ac:dyDescent="0.35">
      <c r="A411">
        <v>24.59</v>
      </c>
      <c r="B411" s="2">
        <f t="shared" si="48"/>
        <v>0.18167488521596623</v>
      </c>
      <c r="C411" s="2">
        <f t="shared" si="49"/>
        <v>9.3313297254007352</v>
      </c>
      <c r="D411">
        <v>51.525000000000006</v>
      </c>
      <c r="E411">
        <f t="shared" si="50"/>
        <v>324.52499999999998</v>
      </c>
      <c r="G411">
        <f t="shared" si="54"/>
        <v>57.546546249999999</v>
      </c>
      <c r="H411">
        <f t="shared" si="55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3"/>
        <v>978.04609999999991</v>
      </c>
    </row>
    <row r="412" spans="1:11" x14ac:dyDescent="0.35">
      <c r="A412">
        <v>24.57</v>
      </c>
      <c r="B412" s="2">
        <f t="shared" si="48"/>
        <v>0.1819114583929925</v>
      </c>
      <c r="C412" s="2">
        <f t="shared" si="49"/>
        <v>9.343480784785708</v>
      </c>
      <c r="D412">
        <v>51.525000000000006</v>
      </c>
      <c r="E412">
        <f t="shared" si="50"/>
        <v>324.52499999999998</v>
      </c>
      <c r="G412">
        <f t="shared" si="54"/>
        <v>57.546546249999999</v>
      </c>
      <c r="H412">
        <f t="shared" si="55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3"/>
        <v>978.04609999999991</v>
      </c>
    </row>
    <row r="413" spans="1:11" x14ac:dyDescent="0.35">
      <c r="A413">
        <v>24.46</v>
      </c>
      <c r="B413" s="2">
        <f t="shared" si="48"/>
        <v>0.1832013822995836</v>
      </c>
      <c r="C413" s="2">
        <f t="shared" si="49"/>
        <v>9.4180823486486691</v>
      </c>
      <c r="D413">
        <v>51.471999999999994</v>
      </c>
      <c r="E413">
        <f t="shared" si="50"/>
        <v>324.47199999999998</v>
      </c>
      <c r="G413">
        <f t="shared" si="54"/>
        <v>57.551271200000002</v>
      </c>
      <c r="H413">
        <f t="shared" si="55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3"/>
        <v>978.04609999999991</v>
      </c>
    </row>
    <row r="414" spans="1:11" x14ac:dyDescent="0.35">
      <c r="A414">
        <v>24.51</v>
      </c>
      <c r="B414" s="2">
        <f t="shared" si="48"/>
        <v>0.18260573781592399</v>
      </c>
      <c r="C414" s="2">
        <f t="shared" si="49"/>
        <v>9.3874612434626243</v>
      </c>
      <c r="D414">
        <v>51.471999999999994</v>
      </c>
      <c r="E414">
        <f t="shared" si="50"/>
        <v>324.47199999999998</v>
      </c>
      <c r="G414">
        <f t="shared" si="54"/>
        <v>57.551271200000002</v>
      </c>
      <c r="H414">
        <f t="shared" si="55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3"/>
        <v>978.04609999999991</v>
      </c>
    </row>
    <row r="415" spans="1:11" x14ac:dyDescent="0.35">
      <c r="A415">
        <v>24.47</v>
      </c>
      <c r="B415" s="2">
        <f t="shared" si="48"/>
        <v>0.18322386468015267</v>
      </c>
      <c r="C415" s="2">
        <f t="shared" si="49"/>
        <v>9.352153465123962</v>
      </c>
      <c r="D415">
        <v>51.898499999999999</v>
      </c>
      <c r="E415">
        <f t="shared" si="50"/>
        <v>324.89850000000001</v>
      </c>
      <c r="G415">
        <f t="shared" si="54"/>
        <v>57.513248725000004</v>
      </c>
      <c r="H415">
        <f t="shared" si="55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3"/>
        <v>978.04609999999991</v>
      </c>
    </row>
    <row r="416" spans="1:11" x14ac:dyDescent="0.35">
      <c r="A416">
        <v>24.45</v>
      </c>
      <c r="B416" s="2">
        <f t="shared" si="48"/>
        <v>0.1834629071292361</v>
      </c>
      <c r="C416" s="2">
        <f t="shared" si="49"/>
        <v>9.3643547232537898</v>
      </c>
      <c r="D416">
        <v>51.898499999999999</v>
      </c>
      <c r="E416">
        <f t="shared" si="50"/>
        <v>324.89850000000001</v>
      </c>
      <c r="G416">
        <f t="shared" si="54"/>
        <v>57.513248725000004</v>
      </c>
      <c r="H416">
        <f t="shared" si="55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3"/>
        <v>978.04609999999991</v>
      </c>
    </row>
    <row r="417" spans="1:11" x14ac:dyDescent="0.35">
      <c r="A417">
        <v>24.46</v>
      </c>
      <c r="B417" s="2">
        <f t="shared" si="48"/>
        <v>0.1834499474624938</v>
      </c>
      <c r="C417" s="2">
        <f t="shared" si="49"/>
        <v>9.3129713425712239</v>
      </c>
      <c r="D417">
        <v>52.221499999999999</v>
      </c>
      <c r="E417">
        <f t="shared" si="50"/>
        <v>325.22149999999999</v>
      </c>
      <c r="G417">
        <f t="shared" si="54"/>
        <v>57.484453275</v>
      </c>
      <c r="H417">
        <f t="shared" si="55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3"/>
        <v>978.04609999999991</v>
      </c>
    </row>
    <row r="418" spans="1:11" x14ac:dyDescent="0.35">
      <c r="A418">
        <v>24.45</v>
      </c>
      <c r="B418" s="2">
        <f t="shared" si="48"/>
        <v>0.18356963822473629</v>
      </c>
      <c r="C418" s="2">
        <f t="shared" si="49"/>
        <v>9.319047532039539</v>
      </c>
      <c r="D418">
        <v>52.221499999999999</v>
      </c>
      <c r="E418">
        <f t="shared" si="50"/>
        <v>325.22149999999999</v>
      </c>
      <c r="G418">
        <f t="shared" si="54"/>
        <v>57.484453275</v>
      </c>
      <c r="H418">
        <f t="shared" si="55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3"/>
        <v>978.04609999999991</v>
      </c>
    </row>
    <row r="419" spans="1:11" x14ac:dyDescent="0.35">
      <c r="A419">
        <v>24.43</v>
      </c>
      <c r="B419" s="2">
        <f t="shared" si="48"/>
        <v>0.18383896568218616</v>
      </c>
      <c r="C419" s="2">
        <f t="shared" si="49"/>
        <v>9.3185792382575148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3"/>
        <v>978.04609999999991</v>
      </c>
    </row>
    <row r="420" spans="1:11" x14ac:dyDescent="0.35">
      <c r="A420">
        <v>24.42</v>
      </c>
      <c r="B420" s="2">
        <f t="shared" si="48"/>
        <v>0.18395896703773915</v>
      </c>
      <c r="C420" s="2">
        <f t="shared" si="49"/>
        <v>9.3246619647147142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3"/>
        <v>978.04609999999991</v>
      </c>
    </row>
    <row r="421" spans="1:11" x14ac:dyDescent="0.35">
      <c r="A421">
        <v>24.49</v>
      </c>
      <c r="B421" s="2">
        <f t="shared" si="48"/>
        <v>0.18314441710115897</v>
      </c>
      <c r="C421" s="2">
        <f t="shared" si="49"/>
        <v>9.2721102662668571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3"/>
        <v>978.04609999999991</v>
      </c>
    </row>
    <row r="422" spans="1:11" x14ac:dyDescent="0.35">
      <c r="A422">
        <v>24.47</v>
      </c>
      <c r="B422" s="2">
        <f t="shared" si="48"/>
        <v>0.18338346356930504</v>
      </c>
      <c r="C422" s="2">
        <f t="shared" si="49"/>
        <v>9.2842125473327766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3"/>
        <v>978.04609999999991</v>
      </c>
    </row>
    <row r="423" spans="1:11" x14ac:dyDescent="0.35">
      <c r="A423">
        <v>24.48</v>
      </c>
      <c r="B423" s="2">
        <f t="shared" si="48"/>
        <v>0.18328153570599923</v>
      </c>
      <c r="C423" s="2">
        <f t="shared" si="49"/>
        <v>9.2706025285428328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3"/>
        <v>978.04609999999991</v>
      </c>
    </row>
    <row r="424" spans="1:11" x14ac:dyDescent="0.35">
      <c r="A424">
        <v>24.42</v>
      </c>
      <c r="B424" s="2">
        <f t="shared" si="48"/>
        <v>0.18400045219737307</v>
      </c>
      <c r="C424" s="2">
        <f t="shared" si="49"/>
        <v>9.3069661972401132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3"/>
        <v>978.04609999999991</v>
      </c>
    </row>
    <row r="425" spans="1:11" x14ac:dyDescent="0.35">
      <c r="A425">
        <v>24.44</v>
      </c>
      <c r="B425" s="2">
        <f t="shared" si="48"/>
        <v>0.18376651225771293</v>
      </c>
      <c r="C425" s="2">
        <f t="shared" si="49"/>
        <v>9.292231557768627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3"/>
        <v>978.04609999999991</v>
      </c>
    </row>
    <row r="426" spans="1:11" x14ac:dyDescent="0.35">
      <c r="A426">
        <v>24.37</v>
      </c>
      <c r="B426" s="2">
        <f t="shared" si="48"/>
        <v>0.18460820390277421</v>
      </c>
      <c r="C426" s="2">
        <f t="shared" si="49"/>
        <v>9.3347920524423245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3"/>
        <v>978.04609999999991</v>
      </c>
    </row>
    <row r="427" spans="1:11" x14ac:dyDescent="0.35">
      <c r="A427">
        <v>24.42</v>
      </c>
      <c r="B427" s="2">
        <f t="shared" si="48"/>
        <v>0.18400061658602018</v>
      </c>
      <c r="C427" s="2">
        <f t="shared" si="49"/>
        <v>9.306895983431783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3"/>
        <v>978.04609999999991</v>
      </c>
    </row>
    <row r="428" spans="1:11" x14ac:dyDescent="0.35">
      <c r="A428">
        <v>24.43</v>
      </c>
      <c r="B428" s="2">
        <f t="shared" si="48"/>
        <v>0.18388056681829884</v>
      </c>
      <c r="C428" s="2">
        <f t="shared" si="49"/>
        <v>9.3008237717090854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3"/>
        <v>978.04609999999991</v>
      </c>
    </row>
    <row r="429" spans="1:11" x14ac:dyDescent="0.35">
      <c r="A429">
        <v>24.35</v>
      </c>
      <c r="B429" s="2">
        <f t="shared" si="48"/>
        <v>0.18486144461137777</v>
      </c>
      <c r="C429" s="2">
        <f t="shared" si="49"/>
        <v>9.3419182874796842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3"/>
        <v>978.04609999999991</v>
      </c>
    </row>
    <row r="430" spans="1:11" x14ac:dyDescent="0.35">
      <c r="A430">
        <v>24.36</v>
      </c>
      <c r="B430" s="2">
        <f t="shared" si="48"/>
        <v>0.18474072537813269</v>
      </c>
      <c r="C430" s="2">
        <f t="shared" si="49"/>
        <v>9.3358177768238608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3"/>
        <v>978.04609999999991</v>
      </c>
    </row>
    <row r="431" spans="1:11" x14ac:dyDescent="0.35">
      <c r="A431">
        <v>24.36</v>
      </c>
      <c r="B431" s="2">
        <f t="shared" si="48"/>
        <v>0.18492604281351674</v>
      </c>
      <c r="C431" s="2">
        <f t="shared" si="49"/>
        <v>9.2563779894734122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3"/>
        <v>978.04609999999991</v>
      </c>
    </row>
    <row r="432" spans="1:11" x14ac:dyDescent="0.35">
      <c r="A432">
        <v>24.43</v>
      </c>
      <c r="B432" s="2">
        <f t="shared" si="48"/>
        <v>0.18408209766934544</v>
      </c>
      <c r="C432" s="2">
        <f t="shared" si="49"/>
        <v>9.2141347492138035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3"/>
        <v>978.04609999999991</v>
      </c>
    </row>
    <row r="433" spans="1:11" x14ac:dyDescent="0.35">
      <c r="A433">
        <v>24.32</v>
      </c>
      <c r="B433" s="2">
        <f t="shared" si="48"/>
        <v>0.18551851073399669</v>
      </c>
      <c r="C433" s="2">
        <f t="shared" si="49"/>
        <v>9.2339196523773452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3"/>
        <v>978.04609999999991</v>
      </c>
    </row>
    <row r="434" spans="1:11" x14ac:dyDescent="0.35">
      <c r="A434">
        <v>24.33</v>
      </c>
      <c r="B434" s="2">
        <f t="shared" si="48"/>
        <v>0.18539716829555783</v>
      </c>
      <c r="C434" s="2">
        <f t="shared" si="49"/>
        <v>9.2278800053225343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3"/>
        <v>978.04609999999991</v>
      </c>
    </row>
    <row r="435" spans="1:11" x14ac:dyDescent="0.35">
      <c r="A435">
        <v>24.39</v>
      </c>
      <c r="B435" s="2">
        <f t="shared" si="48"/>
        <v>0.18470075047674231</v>
      </c>
      <c r="C435" s="2">
        <f t="shared" si="49"/>
        <v>9.1788177737859264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3"/>
        <v>978.04609999999991</v>
      </c>
    </row>
    <row r="436" spans="1:11" x14ac:dyDescent="0.35">
      <c r="A436">
        <v>24.35</v>
      </c>
      <c r="B436" s="2">
        <f t="shared" si="48"/>
        <v>0.18518457868810972</v>
      </c>
      <c r="C436" s="2">
        <f t="shared" si="49"/>
        <v>9.2028619153202484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3"/>
        <v>978.04609999999991</v>
      </c>
    </row>
    <row r="437" spans="1:11" x14ac:dyDescent="0.35">
      <c r="A437">
        <v>24.39</v>
      </c>
      <c r="B437" s="2">
        <f t="shared" si="48"/>
        <v>0.18470075047674231</v>
      </c>
      <c r="C437" s="2">
        <f t="shared" si="49"/>
        <v>9.1788177737859264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3"/>
        <v>978.04609999999991</v>
      </c>
    </row>
    <row r="438" spans="1:11" x14ac:dyDescent="0.35">
      <c r="A438">
        <v>24.36</v>
      </c>
      <c r="B438" s="2">
        <f t="shared" si="48"/>
        <v>0.18506348176639939</v>
      </c>
      <c r="C438" s="2">
        <f t="shared" si="49"/>
        <v>9.1968439290669366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3"/>
        <v>978.04609999999991</v>
      </c>
    </row>
    <row r="439" spans="1:11" x14ac:dyDescent="0.35">
      <c r="A439">
        <v>24.44</v>
      </c>
      <c r="B439" s="2">
        <f t="shared" si="48"/>
        <v>0.1840921293311249</v>
      </c>
      <c r="C439" s="2">
        <f t="shared" si="49"/>
        <v>9.151457124536682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3"/>
        <v>978.04609999999991</v>
      </c>
    </row>
    <row r="440" spans="1:11" x14ac:dyDescent="0.35">
      <c r="A440">
        <v>24.28</v>
      </c>
      <c r="B440" s="2">
        <f t="shared" si="48"/>
        <v>0.18602884013457907</v>
      </c>
      <c r="C440" s="2">
        <f t="shared" si="49"/>
        <v>9.2477335158459404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3"/>
        <v>978.04609999999991</v>
      </c>
    </row>
    <row r="441" spans="1:11" x14ac:dyDescent="0.35">
      <c r="A441">
        <v>24.35</v>
      </c>
      <c r="B441" s="2">
        <f t="shared" si="48"/>
        <v>0.18517259562342792</v>
      </c>
      <c r="C441" s="2">
        <f t="shared" si="49"/>
        <v>9.2080709698594383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3"/>
        <v>978.04609999999991</v>
      </c>
    </row>
    <row r="442" spans="1:11" x14ac:dyDescent="0.35">
      <c r="A442">
        <v>24.26</v>
      </c>
      <c r="B442" s="2">
        <f t="shared" ref="B442:B505" si="58">(TAN((PI()/180)*G442)-TAN((PI()/180)*A442))/TAN((PI()/180)*A442)*H442</f>
        <v>0.18626655916839088</v>
      </c>
      <c r="C442" s="2">
        <f t="shared" ref="C442:C505" si="59">(K442-J442)/1013*B442*0.2095*I442*1000*(32/22.414)*10</f>
        <v>9.2624704555206083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3"/>
        <v>978.04609999999991</v>
      </c>
    </row>
    <row r="443" spans="1:11" x14ac:dyDescent="0.35">
      <c r="A443">
        <v>24.26</v>
      </c>
      <c r="B443" s="2">
        <f t="shared" si="58"/>
        <v>0.18627261565918105</v>
      </c>
      <c r="C443" s="2">
        <f t="shared" si="59"/>
        <v>9.2598519115074591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3"/>
        <v>978.04609999999991</v>
      </c>
    </row>
    <row r="444" spans="1:11" x14ac:dyDescent="0.35">
      <c r="A444">
        <v>24.28</v>
      </c>
      <c r="B444" s="2">
        <f t="shared" si="58"/>
        <v>0.18602884013457907</v>
      </c>
      <c r="C444" s="2">
        <f t="shared" si="59"/>
        <v>9.2477335158459404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3"/>
        <v>978.04609999999991</v>
      </c>
    </row>
    <row r="445" spans="1:11" x14ac:dyDescent="0.35">
      <c r="A445">
        <v>24.27</v>
      </c>
      <c r="B445" s="2">
        <f t="shared" si="58"/>
        <v>0.1862051737016468</v>
      </c>
      <c r="C445" s="2">
        <f t="shared" si="59"/>
        <v>9.2301699729311721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3"/>
        <v>978.04609999999991</v>
      </c>
    </row>
    <row r="446" spans="1:11" x14ac:dyDescent="0.35">
      <c r="A446">
        <v>24.28</v>
      </c>
      <c r="B446" s="2">
        <f t="shared" si="58"/>
        <v>0.18608326914291465</v>
      </c>
      <c r="C446" s="2">
        <f t="shared" si="59"/>
        <v>9.2241271773675191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3"/>
        <v>978.04609999999991</v>
      </c>
    </row>
    <row r="447" spans="1:11" x14ac:dyDescent="0.35">
      <c r="A447">
        <v>24.36</v>
      </c>
      <c r="B447" s="2">
        <f t="shared" si="58"/>
        <v>0.18526078477662611</v>
      </c>
      <c r="C447" s="2">
        <f t="shared" si="59"/>
        <v>9.1104237529699041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3"/>
        <v>978.04609999999991</v>
      </c>
    </row>
    <row r="448" spans="1:11" x14ac:dyDescent="0.35">
      <c r="A448">
        <v>24.33</v>
      </c>
      <c r="B448" s="2">
        <f t="shared" si="58"/>
        <v>0.18562505687300762</v>
      </c>
      <c r="C448" s="2">
        <f t="shared" si="59"/>
        <v>9.1283372750540295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3"/>
        <v>978.04609999999991</v>
      </c>
    </row>
    <row r="449" spans="1:11" x14ac:dyDescent="0.35">
      <c r="A449">
        <v>24.19</v>
      </c>
      <c r="B449" s="2">
        <f t="shared" si="58"/>
        <v>0.18740338902644332</v>
      </c>
      <c r="C449" s="2">
        <f t="shared" si="59"/>
        <v>9.183094561622692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3"/>
        <v>978.04609999999991</v>
      </c>
    </row>
    <row r="450" spans="1:11" x14ac:dyDescent="0.35">
      <c r="A450">
        <v>24.33</v>
      </c>
      <c r="B450" s="2">
        <f t="shared" si="58"/>
        <v>0.18569112847973898</v>
      </c>
      <c r="C450" s="2">
        <f t="shared" si="59"/>
        <v>9.0991907934133405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ref="K450:K513" si="65">(28.9+28.87)/2*33.86</f>
        <v>978.04609999999991</v>
      </c>
    </row>
    <row r="451" spans="1:11" x14ac:dyDescent="0.35">
      <c r="A451">
        <v>24.36</v>
      </c>
      <c r="B451" s="2">
        <f t="shared" si="58"/>
        <v>0.18533851429280718</v>
      </c>
      <c r="C451" s="2">
        <f t="shared" si="59"/>
        <v>9.0760594556052396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si="65"/>
        <v>978.04609999999991</v>
      </c>
    </row>
    <row r="452" spans="1:11" x14ac:dyDescent="0.35">
      <c r="A452">
        <v>24.24</v>
      </c>
      <c r="B452" s="2">
        <f t="shared" si="58"/>
        <v>0.18680179823362877</v>
      </c>
      <c r="C452" s="2">
        <f t="shared" si="59"/>
        <v>9.1477167260760019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24.29</v>
      </c>
      <c r="B453" s="2">
        <f t="shared" si="58"/>
        <v>0.18619651845712407</v>
      </c>
      <c r="C453" s="2">
        <f t="shared" si="59"/>
        <v>9.1150975989687257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24.2</v>
      </c>
      <c r="B454" s="2">
        <f t="shared" si="58"/>
        <v>0.18729872622656479</v>
      </c>
      <c r="C454" s="2">
        <f t="shared" si="59"/>
        <v>9.1690552748481871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24.28</v>
      </c>
      <c r="B455" s="2">
        <f t="shared" si="58"/>
        <v>0.18632452381955639</v>
      </c>
      <c r="C455" s="2">
        <f t="shared" si="59"/>
        <v>9.1184622919512002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24.24</v>
      </c>
      <c r="B456" s="2">
        <f t="shared" si="58"/>
        <v>0.18681385183471</v>
      </c>
      <c r="C456" s="2">
        <f t="shared" si="59"/>
        <v>9.1424093224499572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24.21</v>
      </c>
      <c r="B457" s="2">
        <f t="shared" si="58"/>
        <v>0.18718184478845548</v>
      </c>
      <c r="C457" s="2">
        <f t="shared" si="59"/>
        <v>9.1604183842934859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24.3</v>
      </c>
      <c r="B458" s="2">
        <f t="shared" si="58"/>
        <v>0.18608042737683855</v>
      </c>
      <c r="C458" s="2">
        <f t="shared" si="59"/>
        <v>9.1065165525343232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24.22</v>
      </c>
      <c r="B459" s="2">
        <f t="shared" si="58"/>
        <v>0.1870590852877041</v>
      </c>
      <c r="C459" s="2">
        <f t="shared" si="59"/>
        <v>9.1544107055637429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24.07</v>
      </c>
      <c r="B460" s="2">
        <f t="shared" si="58"/>
        <v>0.18891054280162761</v>
      </c>
      <c r="C460" s="2">
        <f t="shared" si="59"/>
        <v>9.2450184537000588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24.13</v>
      </c>
      <c r="B461" s="2">
        <f t="shared" si="58"/>
        <v>0.18816133997565732</v>
      </c>
      <c r="C461" s="2">
        <f t="shared" si="59"/>
        <v>9.2112838222901274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24.26</v>
      </c>
      <c r="B462" s="2">
        <f t="shared" si="58"/>
        <v>0.18656306727955252</v>
      </c>
      <c r="C462" s="2">
        <f t="shared" si="59"/>
        <v>9.1330416954475844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24.1</v>
      </c>
      <c r="B463" s="2">
        <f t="shared" si="58"/>
        <v>0.1885262630780499</v>
      </c>
      <c r="C463" s="2">
        <f t="shared" si="59"/>
        <v>9.232164071069505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24.12</v>
      </c>
      <c r="B464" s="2">
        <f t="shared" si="58"/>
        <v>0.18827875889659013</v>
      </c>
      <c r="C464" s="2">
        <f t="shared" si="59"/>
        <v>9.2200437480216415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24.29</v>
      </c>
      <c r="B465" s="2">
        <f t="shared" si="58"/>
        <v>0.18620242839878967</v>
      </c>
      <c r="C465" s="2">
        <f t="shared" si="59"/>
        <v>9.1124871123695819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24.18</v>
      </c>
      <c r="B466" s="2">
        <f t="shared" si="58"/>
        <v>0.18755069580923367</v>
      </c>
      <c r="C466" s="2">
        <f t="shared" si="59"/>
        <v>9.1784694387406738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24.16</v>
      </c>
      <c r="B467" s="2">
        <f t="shared" si="58"/>
        <v>0.18779091078122359</v>
      </c>
      <c r="C467" s="2">
        <f t="shared" si="59"/>
        <v>9.193228812267753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24.17</v>
      </c>
      <c r="B468" s="2">
        <f t="shared" si="58"/>
        <v>0.18766768067618861</v>
      </c>
      <c r="C468" s="2">
        <f t="shared" si="59"/>
        <v>9.1871961318391122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24.21</v>
      </c>
      <c r="B469" s="2">
        <f t="shared" si="58"/>
        <v>0.18718796973276533</v>
      </c>
      <c r="C469" s="2">
        <f t="shared" si="59"/>
        <v>9.1577245824440734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24.22</v>
      </c>
      <c r="B470" s="2">
        <f t="shared" si="58"/>
        <v>0.18706520297452989</v>
      </c>
      <c r="C470" s="2">
        <f t="shared" si="59"/>
        <v>9.1517185118541473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24.1</v>
      </c>
      <c r="B471" s="2">
        <f t="shared" si="58"/>
        <v>0.1885385179702499</v>
      </c>
      <c r="C471" s="2">
        <f t="shared" si="59"/>
        <v>9.2268120773892708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24.15</v>
      </c>
      <c r="B472" s="2">
        <f t="shared" si="58"/>
        <v>0.18792040810469637</v>
      </c>
      <c r="C472" s="2">
        <f t="shared" si="59"/>
        <v>9.1965626427695355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24.25</v>
      </c>
      <c r="B473" s="2">
        <f t="shared" si="58"/>
        <v>0.1866974735943554</v>
      </c>
      <c r="C473" s="2">
        <f t="shared" si="59"/>
        <v>9.1337282297365618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24.15</v>
      </c>
      <c r="B474" s="2">
        <f t="shared" si="58"/>
        <v>0.18792657671252269</v>
      </c>
      <c r="C474" s="2">
        <f t="shared" si="59"/>
        <v>9.1938591657986812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24.25</v>
      </c>
      <c r="B475" s="2">
        <f t="shared" si="58"/>
        <v>0.18669137764623278</v>
      </c>
      <c r="C475" s="2">
        <f t="shared" si="59"/>
        <v>9.1364156065049311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24.32</v>
      </c>
      <c r="B476" s="2">
        <f t="shared" si="58"/>
        <v>0.18583670806213823</v>
      </c>
      <c r="C476" s="2">
        <f t="shared" si="59"/>
        <v>9.09458926923657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24.31</v>
      </c>
      <c r="B477" s="2">
        <f t="shared" si="58"/>
        <v>0.18595852063684395</v>
      </c>
      <c r="C477" s="2">
        <f t="shared" si="59"/>
        <v>9.1005506067265056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24.19</v>
      </c>
      <c r="B478" s="2">
        <f t="shared" si="58"/>
        <v>0.18742764993051678</v>
      </c>
      <c r="C478" s="2">
        <f t="shared" si="59"/>
        <v>9.1724477450727697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24.16</v>
      </c>
      <c r="B479" s="2">
        <f t="shared" si="58"/>
        <v>0.18779107302596973</v>
      </c>
      <c r="C479" s="2">
        <f t="shared" si="59"/>
        <v>9.1931577079457707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24.15</v>
      </c>
      <c r="B480" s="2">
        <f t="shared" si="58"/>
        <v>0.1879143992529031</v>
      </c>
      <c r="C480" s="2">
        <f t="shared" si="59"/>
        <v>9.1991950420717004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24.22</v>
      </c>
      <c r="B481" s="2">
        <f t="shared" si="58"/>
        <v>0.18705924631369253</v>
      </c>
      <c r="C481" s="2">
        <f t="shared" si="59"/>
        <v>9.1543398574720669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24.21</v>
      </c>
      <c r="B482" s="2">
        <f t="shared" si="58"/>
        <v>0.18718200600544629</v>
      </c>
      <c r="C482" s="2">
        <f t="shared" si="59"/>
        <v>9.1603474938827674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24.22</v>
      </c>
      <c r="B483" s="2">
        <f t="shared" si="58"/>
        <v>0.18706520297452986</v>
      </c>
      <c r="C483" s="2">
        <f t="shared" si="59"/>
        <v>9.1517185118541562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24.2</v>
      </c>
      <c r="B484" s="2">
        <f t="shared" si="58"/>
        <v>0.18731083183728822</v>
      </c>
      <c r="C484" s="2">
        <f t="shared" si="59"/>
        <v>9.1637353176235194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24.12</v>
      </c>
      <c r="B485" s="2">
        <f t="shared" si="58"/>
        <v>0.18830336324667987</v>
      </c>
      <c r="C485" s="2">
        <f t="shared" si="59"/>
        <v>9.2092815601245412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24.09</v>
      </c>
      <c r="B486" s="2">
        <f t="shared" si="58"/>
        <v>0.1886748516938235</v>
      </c>
      <c r="C486" s="2">
        <f t="shared" si="59"/>
        <v>9.227449805487197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24.16</v>
      </c>
      <c r="B487" s="2">
        <f t="shared" si="58"/>
        <v>0.18780323609344787</v>
      </c>
      <c r="C487" s="2">
        <f t="shared" si="59"/>
        <v>9.1878250204370548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24.18</v>
      </c>
      <c r="B488" s="2">
        <f t="shared" si="58"/>
        <v>0.18755684255984265</v>
      </c>
      <c r="C488" s="2">
        <f t="shared" si="59"/>
        <v>9.1757708049718563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24.09</v>
      </c>
      <c r="B489" s="2">
        <f t="shared" si="58"/>
        <v>0.18866242943010311</v>
      </c>
      <c r="C489" s="2">
        <f t="shared" si="59"/>
        <v>9.2328761313905918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24.21</v>
      </c>
      <c r="B490" s="2">
        <f t="shared" si="58"/>
        <v>0.18718184478845548</v>
      </c>
      <c r="C490" s="2">
        <f t="shared" si="59"/>
        <v>9.1604183842934859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24.2</v>
      </c>
      <c r="B491" s="2">
        <f t="shared" si="58"/>
        <v>0.18729856474804035</v>
      </c>
      <c r="C491" s="2">
        <f t="shared" si="59"/>
        <v>9.1691262094365698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24.2</v>
      </c>
      <c r="B492" s="2">
        <f t="shared" si="58"/>
        <v>0.18729856474804035</v>
      </c>
      <c r="C492" s="2">
        <f t="shared" si="59"/>
        <v>9.1691262094365698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24.15</v>
      </c>
      <c r="B493" s="2">
        <f t="shared" si="58"/>
        <v>0.18791423681622876</v>
      </c>
      <c r="C493" s="2">
        <f t="shared" si="59"/>
        <v>9.1992661889096556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24.14</v>
      </c>
      <c r="B494" s="2">
        <f t="shared" si="58"/>
        <v>0.18803765890078669</v>
      </c>
      <c r="C494" s="2">
        <f t="shared" si="59"/>
        <v>9.2053082676189391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24.09</v>
      </c>
      <c r="B495" s="2">
        <f t="shared" si="58"/>
        <v>0.18866242943010311</v>
      </c>
      <c r="C495" s="2">
        <f t="shared" si="59"/>
        <v>9.2328761313905918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24.21</v>
      </c>
      <c r="B496" s="2">
        <f t="shared" si="58"/>
        <v>0.18718184478845548</v>
      </c>
      <c r="C496" s="2">
        <f t="shared" si="59"/>
        <v>9.1604183842934859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24.24</v>
      </c>
      <c r="B497" s="2">
        <f t="shared" si="58"/>
        <v>0.18681995502344906</v>
      </c>
      <c r="C497" s="2">
        <f t="shared" si="59"/>
        <v>9.1397203412793413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24.17</v>
      </c>
      <c r="B498" s="2">
        <f t="shared" si="58"/>
        <v>0.18767999141568756</v>
      </c>
      <c r="C498" s="2">
        <f t="shared" si="59"/>
        <v>9.1817955687752253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24.28</v>
      </c>
      <c r="B499" s="2">
        <f t="shared" si="58"/>
        <v>0.18631860684842844</v>
      </c>
      <c r="C499" s="2">
        <f t="shared" si="59"/>
        <v>9.1210743358683271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24.23</v>
      </c>
      <c r="B500" s="2">
        <f t="shared" si="58"/>
        <v>0.1869304688089948</v>
      </c>
      <c r="C500" s="2">
        <f t="shared" si="59"/>
        <v>9.1510275354977999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24.25</v>
      </c>
      <c r="B501" s="2">
        <f t="shared" si="58"/>
        <v>0.18669747359435537</v>
      </c>
      <c r="C501" s="2">
        <f t="shared" si="59"/>
        <v>9.1337282297365654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24.12</v>
      </c>
      <c r="B502" s="2">
        <f t="shared" si="58"/>
        <v>0.18829717541459207</v>
      </c>
      <c r="C502" s="2">
        <f t="shared" si="59"/>
        <v>9.2119898226406232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24.21</v>
      </c>
      <c r="B503" s="2">
        <f t="shared" si="58"/>
        <v>0.18718796973276527</v>
      </c>
      <c r="C503" s="2">
        <f t="shared" si="59"/>
        <v>9.1577245824440752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24.09</v>
      </c>
      <c r="B504" s="2">
        <f t="shared" si="58"/>
        <v>0.18866864190588181</v>
      </c>
      <c r="C504" s="2">
        <f t="shared" si="59"/>
        <v>9.2301629339986597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24.28</v>
      </c>
      <c r="B505" s="2">
        <f t="shared" si="58"/>
        <v>0.18632452381955639</v>
      </c>
      <c r="C505" s="2">
        <f t="shared" si="59"/>
        <v>9.1184622919512002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24.22</v>
      </c>
      <c r="B506" s="2">
        <f t="shared" ref="B506:B554" si="66">(TAN((PI()/180)*G506)-TAN((PI()/180)*A506))/TAN((PI()/180)*A506)*H506</f>
        <v>0.1870590852877041</v>
      </c>
      <c r="C506" s="2">
        <f t="shared" ref="C506:C554" si="67">(K506-J506)/1013*B506*0.2095*I506*1000*(32/22.414)*10</f>
        <v>9.1544107055637429</v>
      </c>
      <c r="D506">
        <v>54.375500000000002</v>
      </c>
      <c r="E506">
        <f t="shared" ref="E506:E540" si="68">273+D506</f>
        <v>327.37549999999999</v>
      </c>
      <c r="G506">
        <f t="shared" ref="G506:G540" si="69">62.14-0.08915*D506</f>
        <v>57.292424175000001</v>
      </c>
      <c r="H506">
        <f t="shared" ref="H506:H540" si="70">0.04899+4.965*10^(-4)*D506</f>
        <v>7.5987435749999999E-2</v>
      </c>
      <c r="I506">
        <f t="shared" ref="I506:I540" si="71">(48.998-1.335*D506+2.755*10^(-2)*D506^2-3.22*10^(-4)*D506^3+1.598*10^(-6)*D506^4)*10^(-3)</f>
        <v>2.0064933571921618E-2</v>
      </c>
      <c r="J506">
        <f t="shared" ref="J506:J540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24.14</v>
      </c>
      <c r="B507" s="2">
        <f t="shared" si="66"/>
        <v>0.18804400004576668</v>
      </c>
      <c r="C507" s="2">
        <f t="shared" si="67"/>
        <v>9.2025319170305835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24.15</v>
      </c>
      <c r="B508" s="2">
        <f t="shared" si="66"/>
        <v>0.18792057047082322</v>
      </c>
      <c r="C508" s="2">
        <f t="shared" si="67"/>
        <v>9.196491497752934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24.13</v>
      </c>
      <c r="B509" s="2">
        <f t="shared" si="66"/>
        <v>0.18816752579588</v>
      </c>
      <c r="C509" s="2">
        <f t="shared" si="67"/>
        <v>9.2085770429464144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24.18</v>
      </c>
      <c r="B510" s="2">
        <f t="shared" si="66"/>
        <v>0.18755085760012247</v>
      </c>
      <c r="C510" s="2">
        <f t="shared" si="67"/>
        <v>9.1783984211754728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24.21</v>
      </c>
      <c r="B511" s="2">
        <f t="shared" si="66"/>
        <v>0.18716974823777854</v>
      </c>
      <c r="C511" s="2">
        <f t="shared" si="67"/>
        <v>9.1657353021237054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24.22</v>
      </c>
      <c r="B512" s="2">
        <f t="shared" si="66"/>
        <v>0.18704700306466818</v>
      </c>
      <c r="C512" s="2">
        <f t="shared" si="67"/>
        <v>9.1597244495316872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24.17</v>
      </c>
      <c r="B513" s="2">
        <f t="shared" si="66"/>
        <v>0.18767399936749213</v>
      </c>
      <c r="C513" s="2">
        <f t="shared" si="67"/>
        <v>9.1844247556730512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24.15</v>
      </c>
      <c r="B514" s="2">
        <f t="shared" si="66"/>
        <v>0.18792057047082322</v>
      </c>
      <c r="C514" s="2">
        <f t="shared" si="67"/>
        <v>9.196491497752934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ref="K514:K540" si="73">(28.9+28.87)/2*33.86</f>
        <v>978.04609999999991</v>
      </c>
    </row>
    <row r="515" spans="1:11" x14ac:dyDescent="0.35">
      <c r="A515">
        <v>24.13</v>
      </c>
      <c r="B515" s="2">
        <f t="shared" si="66"/>
        <v>0.18815515147195339</v>
      </c>
      <c r="C515" s="2">
        <f t="shared" si="67"/>
        <v>9.2139906708215875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si="73"/>
        <v>978.04609999999991</v>
      </c>
    </row>
    <row r="516" spans="1:11" x14ac:dyDescent="0.35">
      <c r="A516">
        <v>24.18</v>
      </c>
      <c r="B516" s="2">
        <f t="shared" si="66"/>
        <v>0.18753855620881327</v>
      </c>
      <c r="C516" s="2">
        <f t="shared" si="67"/>
        <v>9.183795892959802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24.1</v>
      </c>
      <c r="B517" s="2">
        <f t="shared" si="66"/>
        <v>0.1885262630780499</v>
      </c>
      <c r="C517" s="2">
        <f t="shared" si="67"/>
        <v>9.2321640710695032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24.2</v>
      </c>
      <c r="B518" s="2">
        <f t="shared" si="66"/>
        <v>0.18729258874041244</v>
      </c>
      <c r="C518" s="2">
        <f t="shared" si="67"/>
        <v>9.1717508230191651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24.2</v>
      </c>
      <c r="B519" s="2">
        <f t="shared" si="66"/>
        <v>0.18729258874041244</v>
      </c>
      <c r="C519" s="2">
        <f t="shared" si="67"/>
        <v>9.1717508230191687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24.18</v>
      </c>
      <c r="B520" s="2">
        <f t="shared" si="66"/>
        <v>0.18753855620881327</v>
      </c>
      <c r="C520" s="2">
        <f t="shared" si="67"/>
        <v>9.1837958929598056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24.11</v>
      </c>
      <c r="B521" s="2">
        <f t="shared" si="66"/>
        <v>0.18839642025294528</v>
      </c>
      <c r="C521" s="2">
        <f t="shared" si="67"/>
        <v>9.2287403830561274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24.26</v>
      </c>
      <c r="B522" s="2">
        <f t="shared" si="66"/>
        <v>0.18655103712999319</v>
      </c>
      <c r="C522" s="2">
        <f t="shared" si="67"/>
        <v>9.1383429024345038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24.1</v>
      </c>
      <c r="B523" s="2">
        <f t="shared" si="66"/>
        <v>0.18852021347495906</v>
      </c>
      <c r="C523" s="2">
        <f t="shared" si="67"/>
        <v>9.2348044871702761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24.1</v>
      </c>
      <c r="B524" s="2">
        <f t="shared" si="66"/>
        <v>0.18852021347495906</v>
      </c>
      <c r="C524" s="2">
        <f t="shared" si="67"/>
        <v>9.2348044871702761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24.12</v>
      </c>
      <c r="B525" s="2">
        <f t="shared" si="66"/>
        <v>0.18724056473859091</v>
      </c>
      <c r="C525" s="2">
        <f t="shared" si="67"/>
        <v>9.65932709016157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24.21</v>
      </c>
      <c r="B526" s="2">
        <f t="shared" si="66"/>
        <v>0.18614231770259135</v>
      </c>
      <c r="C526" s="2">
        <f t="shared" si="67"/>
        <v>9.6026709517797482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24.1</v>
      </c>
      <c r="B527" s="2">
        <f t="shared" si="66"/>
        <v>0.18206586058303675</v>
      </c>
      <c r="C527" s="2">
        <f t="shared" si="67"/>
        <v>11.663463623113955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24.1</v>
      </c>
      <c r="B528" s="2">
        <f t="shared" si="66"/>
        <v>0.18206586058303675</v>
      </c>
      <c r="C528" s="2">
        <f t="shared" si="67"/>
        <v>11.663463623113955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24.19</v>
      </c>
      <c r="B529" s="2">
        <f t="shared" si="66"/>
        <v>0.17769843404163382</v>
      </c>
      <c r="C529" s="2">
        <f t="shared" si="67"/>
        <v>12.734179567069157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24.14</v>
      </c>
      <c r="B530" s="2">
        <f t="shared" si="66"/>
        <v>0.17826463080399954</v>
      </c>
      <c r="C530" s="2">
        <f t="shared" si="67"/>
        <v>12.774754214117364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24.18</v>
      </c>
      <c r="B531" s="2">
        <f t="shared" si="66"/>
        <v>0.17653143017038719</v>
      </c>
      <c r="C531" s="2">
        <f t="shared" si="67"/>
        <v>13.188981720809812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24.16</v>
      </c>
      <c r="B532" s="2">
        <f t="shared" si="66"/>
        <v>0.17675548806200472</v>
      </c>
      <c r="C532" s="2">
        <f t="shared" si="67"/>
        <v>13.205721490232706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A533">
        <v>24.26</v>
      </c>
      <c r="B533" s="2">
        <f t="shared" si="66"/>
        <v>0.17503747619025586</v>
      </c>
      <c r="C533" s="2">
        <f t="shared" si="67"/>
        <v>13.336013828047777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  <c r="E537">
        <f t="shared" si="68"/>
        <v>299.34100000000001</v>
      </c>
      <c r="G537">
        <f t="shared" si="69"/>
        <v>59.791699850000001</v>
      </c>
      <c r="H537">
        <f t="shared" si="70"/>
        <v>6.2068306499999996E-2</v>
      </c>
      <c r="I537">
        <f t="shared" si="71"/>
        <v>2.7832519252468185E-2</v>
      </c>
      <c r="J537">
        <f t="shared" si="72"/>
        <v>34.082635435912536</v>
      </c>
      <c r="K537">
        <f t="shared" si="73"/>
        <v>978.04609999999991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  <c r="E538">
        <f t="shared" si="68"/>
        <v>299.34100000000001</v>
      </c>
      <c r="G538">
        <f t="shared" si="69"/>
        <v>59.791699850000001</v>
      </c>
      <c r="H538">
        <f t="shared" si="70"/>
        <v>6.2068306499999996E-2</v>
      </c>
      <c r="I538">
        <f t="shared" si="71"/>
        <v>2.7832519252468185E-2</v>
      </c>
      <c r="J538">
        <f t="shared" si="72"/>
        <v>34.082635435912536</v>
      </c>
      <c r="K538">
        <f t="shared" si="73"/>
        <v>978.04609999999991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  <c r="E539">
        <f t="shared" si="68"/>
        <v>299.09699999999998</v>
      </c>
      <c r="G539">
        <f t="shared" si="69"/>
        <v>59.81345245</v>
      </c>
      <c r="H539">
        <f t="shared" si="70"/>
        <v>6.1947160500000001E-2</v>
      </c>
      <c r="I539">
        <f t="shared" si="71"/>
        <v>2.7939681581590305E-2</v>
      </c>
      <c r="J539">
        <f t="shared" si="72"/>
        <v>33.594776261564647</v>
      </c>
      <c r="K539">
        <f t="shared" si="73"/>
        <v>978.04609999999991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  <c r="E540">
        <f t="shared" si="68"/>
        <v>299.09699999999998</v>
      </c>
      <c r="G540">
        <f t="shared" si="69"/>
        <v>59.81345245</v>
      </c>
      <c r="H540">
        <f t="shared" si="70"/>
        <v>6.1947160500000001E-2</v>
      </c>
      <c r="I540">
        <f t="shared" si="71"/>
        <v>2.7939681581590305E-2</v>
      </c>
      <c r="J540">
        <f t="shared" si="72"/>
        <v>33.594776261564647</v>
      </c>
      <c r="K540">
        <f t="shared" si="73"/>
        <v>978.04609999999991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</row>
    <row r="545" spans="2:4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</row>
    <row r="546" spans="2:4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</row>
    <row r="547" spans="2:4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</row>
    <row r="548" spans="2:4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</row>
    <row r="549" spans="2:4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</row>
    <row r="550" spans="2:4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</row>
    <row r="551" spans="2:4" x14ac:dyDescent="0.35">
      <c r="B551" s="2" t="e">
        <f t="shared" si="66"/>
        <v>#DIV/0!</v>
      </c>
      <c r="C551" s="2" t="e">
        <f t="shared" si="67"/>
        <v>#DIV/0!</v>
      </c>
      <c r="D551">
        <v>25.695</v>
      </c>
    </row>
    <row r="552" spans="2:4" x14ac:dyDescent="0.35">
      <c r="B552" s="2" t="e">
        <f t="shared" si="66"/>
        <v>#DIV/0!</v>
      </c>
      <c r="C552" s="2" t="e">
        <f t="shared" si="67"/>
        <v>#DIV/0!</v>
      </c>
      <c r="D552">
        <v>25.695</v>
      </c>
    </row>
    <row r="553" spans="2:4" x14ac:dyDescent="0.35">
      <c r="B553" s="2" t="e">
        <f t="shared" si="66"/>
        <v>#DIV/0!</v>
      </c>
      <c r="C553" s="2" t="e">
        <f t="shared" si="67"/>
        <v>#DIV/0!</v>
      </c>
      <c r="D553">
        <v>25.695</v>
      </c>
    </row>
    <row r="554" spans="2:4" x14ac:dyDescent="0.35">
      <c r="B554" s="2" t="e">
        <f t="shared" si="66"/>
        <v>#DIV/0!</v>
      </c>
      <c r="C554" s="2" t="e">
        <f t="shared" si="67"/>
        <v>#DIV/0!</v>
      </c>
      <c r="D554">
        <v>25.695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D1B-211B-441B-A401-655CBE0F8AD0}">
  <sheetPr codeName="Sheet10"/>
  <dimension ref="A1:K2566"/>
  <sheetViews>
    <sheetView zoomScale="70" zoomScaleNormal="70" workbookViewId="0">
      <selection activeCell="B533" sqref="B533:C53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27.05</v>
      </c>
      <c r="B2" s="2">
        <f t="shared" ref="B2:B65" si="0">(TAN((PI()/180)*G2)-TAN((PI()/180)*A2))/TAN((PI()/180)*A2)*H2</f>
        <v>0.14797045092323208</v>
      </c>
      <c r="C2" s="2">
        <f t="shared" ref="C2:C65" si="1">(K2-J2)/1013*B2*0.2095*I2*1000*(32/22.414)*10</f>
        <v>10.886191577166631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>(28.9+28.87)/2*33.86</f>
        <v>978.04609999999991</v>
      </c>
    </row>
    <row r="3" spans="1:11" x14ac:dyDescent="0.35">
      <c r="A3">
        <v>27.13</v>
      </c>
      <c r="B3" s="2">
        <f t="shared" si="0"/>
        <v>0.14724315784841424</v>
      </c>
      <c r="C3" s="2">
        <f t="shared" si="1"/>
        <v>10.83268459860561</v>
      </c>
      <c r="D3">
        <v>29.376999999999999</v>
      </c>
      <c r="E3">
        <f t="shared" si="2"/>
        <v>302.37700000000001</v>
      </c>
      <c r="G3">
        <f t="shared" ref="G3:G66" si="5">62.14-0.08915*D3</f>
        <v>59.521040450000001</v>
      </c>
      <c r="H3">
        <f t="shared" ref="H3:H66" si="6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ref="K3:K66" si="7">(28.9+28.87)/2*33.86</f>
        <v>978.04609999999991</v>
      </c>
    </row>
    <row r="4" spans="1:11" x14ac:dyDescent="0.35">
      <c r="A4">
        <v>27.05</v>
      </c>
      <c r="B4" s="2">
        <f t="shared" si="0"/>
        <v>0.14797045092323208</v>
      </c>
      <c r="C4" s="2">
        <f t="shared" si="1"/>
        <v>10.886191577166631</v>
      </c>
      <c r="D4">
        <v>29.376999999999999</v>
      </c>
      <c r="E4">
        <f t="shared" si="2"/>
        <v>302.37700000000001</v>
      </c>
      <c r="G4">
        <f t="shared" si="5"/>
        <v>59.521040450000001</v>
      </c>
      <c r="H4">
        <f t="shared" si="6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7"/>
        <v>978.04609999999991</v>
      </c>
    </row>
    <row r="5" spans="1:11" x14ac:dyDescent="0.35">
      <c r="A5">
        <v>26.95</v>
      </c>
      <c r="B5" s="2">
        <f t="shared" si="0"/>
        <v>0.1489308599036715</v>
      </c>
      <c r="C5" s="2">
        <f t="shared" si="1"/>
        <v>10.935807518452281</v>
      </c>
      <c r="D5">
        <v>29.4895</v>
      </c>
      <c r="E5">
        <f t="shared" si="2"/>
        <v>302.48950000000002</v>
      </c>
      <c r="G5">
        <f t="shared" si="5"/>
        <v>59.511011074999999</v>
      </c>
      <c r="H5">
        <f t="shared" si="6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7"/>
        <v>978.04609999999991</v>
      </c>
    </row>
    <row r="6" spans="1:11" x14ac:dyDescent="0.35">
      <c r="A6">
        <v>27.05</v>
      </c>
      <c r="B6" s="2">
        <f t="shared" si="0"/>
        <v>0.14801569359661171</v>
      </c>
      <c r="C6" s="2">
        <f t="shared" si="1"/>
        <v>10.868607996554317</v>
      </c>
      <c r="D6">
        <v>29.4895</v>
      </c>
      <c r="E6">
        <f t="shared" si="2"/>
        <v>302.48950000000002</v>
      </c>
      <c r="G6">
        <f t="shared" si="5"/>
        <v>59.511011074999999</v>
      </c>
      <c r="H6">
        <f t="shared" si="6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7"/>
        <v>978.04609999999991</v>
      </c>
    </row>
    <row r="7" spans="1:11" x14ac:dyDescent="0.35">
      <c r="A7">
        <v>27.11</v>
      </c>
      <c r="B7" s="2">
        <f t="shared" si="0"/>
        <v>0.14743441355041959</v>
      </c>
      <c r="C7" s="2">
        <f t="shared" si="1"/>
        <v>10.842213067792841</v>
      </c>
      <c r="D7">
        <v>29.401499999999999</v>
      </c>
      <c r="E7">
        <f t="shared" si="2"/>
        <v>302.4015</v>
      </c>
      <c r="G7">
        <f t="shared" si="5"/>
        <v>59.518856275000005</v>
      </c>
      <c r="H7">
        <f t="shared" si="6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7"/>
        <v>978.04609999999991</v>
      </c>
    </row>
    <row r="8" spans="1:11" x14ac:dyDescent="0.35">
      <c r="A8">
        <v>27.07</v>
      </c>
      <c r="B8" s="2">
        <f t="shared" si="0"/>
        <v>0.14779809739707497</v>
      </c>
      <c r="C8" s="2">
        <f t="shared" si="1"/>
        <v>10.868958097394792</v>
      </c>
      <c r="D8">
        <v>29.401499999999999</v>
      </c>
      <c r="E8">
        <f t="shared" si="2"/>
        <v>302.4015</v>
      </c>
      <c r="G8">
        <f t="shared" si="5"/>
        <v>59.518856275000005</v>
      </c>
      <c r="H8">
        <f t="shared" si="6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7"/>
        <v>978.04609999999991</v>
      </c>
    </row>
    <row r="9" spans="1:11" x14ac:dyDescent="0.35">
      <c r="A9">
        <v>26.91</v>
      </c>
      <c r="B9" s="2">
        <f t="shared" si="0"/>
        <v>0.14924793519023102</v>
      </c>
      <c r="C9" s="2">
        <f t="shared" si="1"/>
        <v>10.982429489048855</v>
      </c>
      <c r="D9">
        <v>29.364999999999998</v>
      </c>
      <c r="E9">
        <f t="shared" si="2"/>
        <v>302.36500000000001</v>
      </c>
      <c r="G9">
        <f t="shared" si="5"/>
        <v>59.522110249999997</v>
      </c>
      <c r="H9">
        <f t="shared" si="6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7"/>
        <v>978.04609999999991</v>
      </c>
    </row>
    <row r="10" spans="1:11" x14ac:dyDescent="0.35">
      <c r="A10">
        <v>27.01</v>
      </c>
      <c r="B10" s="2">
        <f t="shared" si="0"/>
        <v>0.14833074054996007</v>
      </c>
      <c r="C10" s="2">
        <f t="shared" si="1"/>
        <v>10.914937597441307</v>
      </c>
      <c r="D10">
        <v>29.364999999999998</v>
      </c>
      <c r="E10">
        <f t="shared" si="2"/>
        <v>302.36500000000001</v>
      </c>
      <c r="G10">
        <f t="shared" si="5"/>
        <v>59.522110249999997</v>
      </c>
      <c r="H10">
        <f t="shared" si="6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7"/>
        <v>978.04609999999991</v>
      </c>
    </row>
    <row r="11" spans="1:11" x14ac:dyDescent="0.35">
      <c r="A11">
        <v>26.97</v>
      </c>
      <c r="B11" s="2">
        <f t="shared" si="0"/>
        <v>0.14868164051063948</v>
      </c>
      <c r="C11" s="2">
        <f t="shared" si="1"/>
        <v>10.947778769648814</v>
      </c>
      <c r="D11">
        <v>29.327500000000001</v>
      </c>
      <c r="E11">
        <f t="shared" si="2"/>
        <v>302.32749999999999</v>
      </c>
      <c r="G11">
        <f t="shared" si="5"/>
        <v>59.525453374999998</v>
      </c>
      <c r="H11">
        <f t="shared" si="6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7"/>
        <v>978.04609999999991</v>
      </c>
    </row>
    <row r="12" spans="1:11" x14ac:dyDescent="0.35">
      <c r="A12">
        <v>27.05</v>
      </c>
      <c r="B12" s="2">
        <f t="shared" si="0"/>
        <v>0.14795051295895481</v>
      </c>
      <c r="C12" s="2">
        <f t="shared" si="1"/>
        <v>10.893944128998164</v>
      </c>
      <c r="D12">
        <v>29.327500000000001</v>
      </c>
      <c r="E12">
        <f t="shared" si="2"/>
        <v>302.32749999999999</v>
      </c>
      <c r="G12">
        <f t="shared" si="5"/>
        <v>59.525453374999998</v>
      </c>
      <c r="H12">
        <f t="shared" si="6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7"/>
        <v>978.04609999999991</v>
      </c>
    </row>
    <row r="13" spans="1:11" x14ac:dyDescent="0.35">
      <c r="A13">
        <v>27.07</v>
      </c>
      <c r="B13" s="2">
        <f t="shared" si="0"/>
        <v>0.14777840820540211</v>
      </c>
      <c r="C13" s="2">
        <f t="shared" si="1"/>
        <v>10.876619117897118</v>
      </c>
      <c r="D13">
        <v>29.352499999999999</v>
      </c>
      <c r="E13">
        <f t="shared" si="2"/>
        <v>302.35250000000002</v>
      </c>
      <c r="G13">
        <f t="shared" si="5"/>
        <v>59.523224624999997</v>
      </c>
      <c r="H13">
        <f t="shared" si="6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7"/>
        <v>978.04609999999991</v>
      </c>
    </row>
    <row r="14" spans="1:11" x14ac:dyDescent="0.35">
      <c r="A14">
        <v>27.01</v>
      </c>
      <c r="B14" s="2">
        <f t="shared" si="0"/>
        <v>0.14832568694114021</v>
      </c>
      <c r="C14" s="2">
        <f t="shared" si="1"/>
        <v>10.916899307893981</v>
      </c>
      <c r="D14">
        <v>29.352499999999999</v>
      </c>
      <c r="E14">
        <f t="shared" si="2"/>
        <v>302.35250000000002</v>
      </c>
      <c r="G14">
        <f t="shared" si="5"/>
        <v>59.523224624999997</v>
      </c>
      <c r="H14">
        <f t="shared" si="6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7"/>
        <v>978.04609999999991</v>
      </c>
    </row>
    <row r="15" spans="1:11" x14ac:dyDescent="0.35">
      <c r="A15">
        <v>27.01</v>
      </c>
      <c r="B15" s="2">
        <f t="shared" si="0"/>
        <v>0.14835558657256753</v>
      </c>
      <c r="C15" s="2">
        <f t="shared" si="1"/>
        <v>10.905294966571121</v>
      </c>
      <c r="D15">
        <v>29.426500000000001</v>
      </c>
      <c r="E15">
        <f t="shared" si="2"/>
        <v>302.42649999999998</v>
      </c>
      <c r="G15">
        <f t="shared" si="5"/>
        <v>59.516627525000004</v>
      </c>
      <c r="H15">
        <f t="shared" si="6"/>
        <v>6.360025725E-2</v>
      </c>
      <c r="I15">
        <f t="shared" si="3"/>
        <v>2.656302354852191E-2</v>
      </c>
      <c r="J15">
        <f t="shared" si="4"/>
        <v>40.806107463147207</v>
      </c>
      <c r="K15">
        <f t="shared" si="7"/>
        <v>978.04609999999991</v>
      </c>
    </row>
    <row r="16" spans="1:11" x14ac:dyDescent="0.35">
      <c r="A16">
        <v>27.02</v>
      </c>
      <c r="B16" s="2">
        <f t="shared" si="0"/>
        <v>0.14826418864614468</v>
      </c>
      <c r="C16" s="2">
        <f t="shared" si="1"/>
        <v>10.89857650473223</v>
      </c>
      <c r="D16">
        <v>29.426500000000001</v>
      </c>
      <c r="E16">
        <f t="shared" si="2"/>
        <v>302.42649999999998</v>
      </c>
      <c r="G16">
        <f t="shared" si="5"/>
        <v>59.516627525000004</v>
      </c>
      <c r="H16">
        <f t="shared" si="6"/>
        <v>6.360025725E-2</v>
      </c>
      <c r="I16">
        <f t="shared" si="3"/>
        <v>2.656302354852191E-2</v>
      </c>
      <c r="J16">
        <f t="shared" si="4"/>
        <v>40.806107463147207</v>
      </c>
      <c r="K16">
        <f t="shared" si="7"/>
        <v>978.04609999999991</v>
      </c>
    </row>
    <row r="17" spans="1:11" x14ac:dyDescent="0.35">
      <c r="A17">
        <v>27.03</v>
      </c>
      <c r="B17" s="2">
        <f t="shared" si="0"/>
        <v>0.14819319405969428</v>
      </c>
      <c r="C17" s="2">
        <f t="shared" si="1"/>
        <v>10.883964543420166</v>
      </c>
      <c r="D17">
        <v>29.476999999999997</v>
      </c>
      <c r="E17">
        <f t="shared" si="2"/>
        <v>302.47699999999998</v>
      </c>
      <c r="G17">
        <f t="shared" si="5"/>
        <v>59.512125449999999</v>
      </c>
      <c r="H17">
        <f t="shared" si="6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7"/>
        <v>978.04609999999991</v>
      </c>
    </row>
    <row r="18" spans="1:11" x14ac:dyDescent="0.35">
      <c r="A18">
        <v>27.01</v>
      </c>
      <c r="B18" s="2">
        <f t="shared" si="0"/>
        <v>0.14837596655958063</v>
      </c>
      <c r="C18" s="2">
        <f t="shared" si="1"/>
        <v>10.897388165340844</v>
      </c>
      <c r="D18">
        <v>29.476999999999997</v>
      </c>
      <c r="E18">
        <f t="shared" si="2"/>
        <v>302.47699999999998</v>
      </c>
      <c r="G18">
        <f t="shared" si="5"/>
        <v>59.512125449999999</v>
      </c>
      <c r="H18">
        <f t="shared" si="6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7"/>
        <v>978.04609999999991</v>
      </c>
    </row>
    <row r="19" spans="1:11" x14ac:dyDescent="0.35">
      <c r="A19">
        <v>27.05</v>
      </c>
      <c r="B19" s="2">
        <f t="shared" si="0"/>
        <v>0.14803095333465899</v>
      </c>
      <c r="C19" s="2">
        <f t="shared" si="1"/>
        <v>10.862679849141589</v>
      </c>
      <c r="D19">
        <v>29.5275</v>
      </c>
      <c r="E19">
        <f t="shared" si="2"/>
        <v>302.52749999999997</v>
      </c>
      <c r="G19">
        <f t="shared" si="5"/>
        <v>59.507623375000001</v>
      </c>
      <c r="H19">
        <f t="shared" si="6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7"/>
        <v>978.04609999999991</v>
      </c>
    </row>
    <row r="20" spans="1:11" x14ac:dyDescent="0.35">
      <c r="A20">
        <v>27.07</v>
      </c>
      <c r="B20" s="2">
        <f t="shared" si="0"/>
        <v>0.14784864108137272</v>
      </c>
      <c r="C20" s="2">
        <f t="shared" si="1"/>
        <v>10.849301568481952</v>
      </c>
      <c r="D20">
        <v>29.5275</v>
      </c>
      <c r="E20">
        <f t="shared" si="2"/>
        <v>302.52749999999997</v>
      </c>
      <c r="G20">
        <f t="shared" si="5"/>
        <v>59.507623375000001</v>
      </c>
      <c r="H20">
        <f t="shared" si="6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7"/>
        <v>978.04609999999991</v>
      </c>
    </row>
    <row r="21" spans="1:11" x14ac:dyDescent="0.35">
      <c r="A21">
        <v>27.1</v>
      </c>
      <c r="B21" s="2">
        <f t="shared" si="0"/>
        <v>0.14757563916797292</v>
      </c>
      <c r="C21" s="2">
        <f t="shared" si="1"/>
        <v>10.829268377337391</v>
      </c>
      <c r="D21">
        <v>29.5275</v>
      </c>
      <c r="E21">
        <f t="shared" si="2"/>
        <v>302.52749999999997</v>
      </c>
      <c r="G21">
        <f t="shared" si="5"/>
        <v>59.507623375000001</v>
      </c>
      <c r="H21">
        <f t="shared" si="6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7"/>
        <v>978.04609999999991</v>
      </c>
    </row>
    <row r="22" spans="1:11" x14ac:dyDescent="0.35">
      <c r="A22">
        <v>27.06</v>
      </c>
      <c r="B22" s="2">
        <f t="shared" si="0"/>
        <v>0.14793976606405104</v>
      </c>
      <c r="C22" s="2">
        <f t="shared" si="1"/>
        <v>10.855988423432185</v>
      </c>
      <c r="D22">
        <v>29.5275</v>
      </c>
      <c r="E22">
        <f t="shared" si="2"/>
        <v>302.52749999999997</v>
      </c>
      <c r="G22">
        <f t="shared" si="5"/>
        <v>59.507623375000001</v>
      </c>
      <c r="H22">
        <f t="shared" si="6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7"/>
        <v>978.04609999999991</v>
      </c>
    </row>
    <row r="23" spans="1:11" x14ac:dyDescent="0.35">
      <c r="A23">
        <v>27.02</v>
      </c>
      <c r="B23" s="2">
        <f t="shared" si="0"/>
        <v>0.14830488956905183</v>
      </c>
      <c r="C23" s="2">
        <f t="shared" si="1"/>
        <v>10.882781601824094</v>
      </c>
      <c r="D23">
        <v>29.5275</v>
      </c>
      <c r="E23">
        <f t="shared" si="2"/>
        <v>302.52749999999997</v>
      </c>
      <c r="G23">
        <f t="shared" si="5"/>
        <v>59.507623375000001</v>
      </c>
      <c r="H23">
        <f t="shared" si="6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7"/>
        <v>978.04609999999991</v>
      </c>
    </row>
    <row r="24" spans="1:11" x14ac:dyDescent="0.35">
      <c r="A24">
        <v>27.1</v>
      </c>
      <c r="B24" s="2">
        <f t="shared" si="0"/>
        <v>0.14757563916797292</v>
      </c>
      <c r="C24" s="2">
        <f t="shared" si="1"/>
        <v>10.829268377337391</v>
      </c>
      <c r="D24">
        <v>29.5275</v>
      </c>
      <c r="E24">
        <f t="shared" si="2"/>
        <v>302.52749999999997</v>
      </c>
      <c r="G24">
        <f t="shared" si="5"/>
        <v>59.507623375000001</v>
      </c>
      <c r="H24">
        <f t="shared" si="6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7"/>
        <v>978.04609999999991</v>
      </c>
    </row>
    <row r="25" spans="1:11" x14ac:dyDescent="0.35">
      <c r="A25">
        <v>26.99</v>
      </c>
      <c r="B25" s="2">
        <f t="shared" si="0"/>
        <v>0.1485894802360673</v>
      </c>
      <c r="C25" s="2">
        <f t="shared" si="1"/>
        <v>10.899014748968794</v>
      </c>
      <c r="D25">
        <v>29.552500000000002</v>
      </c>
      <c r="E25">
        <f t="shared" si="2"/>
        <v>302.55250000000001</v>
      </c>
      <c r="G25">
        <f t="shared" si="5"/>
        <v>59.505394625000001</v>
      </c>
      <c r="H25">
        <f t="shared" si="6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7"/>
        <v>978.04609999999991</v>
      </c>
    </row>
    <row r="26" spans="1:11" x14ac:dyDescent="0.35">
      <c r="A26">
        <v>27.17</v>
      </c>
      <c r="B26" s="2">
        <f t="shared" si="0"/>
        <v>0.14695071947221658</v>
      </c>
      <c r="C26" s="2">
        <f t="shared" si="1"/>
        <v>10.778811907510137</v>
      </c>
      <c r="D26">
        <v>29.552500000000002</v>
      </c>
      <c r="E26">
        <f t="shared" si="2"/>
        <v>302.55250000000001</v>
      </c>
      <c r="G26">
        <f t="shared" si="5"/>
        <v>59.505394625000001</v>
      </c>
      <c r="H26">
        <f t="shared" si="6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7"/>
        <v>978.04609999999991</v>
      </c>
    </row>
    <row r="27" spans="1:11" x14ac:dyDescent="0.35">
      <c r="A27">
        <v>26.92</v>
      </c>
      <c r="B27" s="2">
        <f t="shared" si="0"/>
        <v>0.14923732518779248</v>
      </c>
      <c r="C27" s="2">
        <f t="shared" si="1"/>
        <v>10.94420000654817</v>
      </c>
      <c r="D27">
        <v>29.564999999999998</v>
      </c>
      <c r="E27">
        <f t="shared" si="2"/>
        <v>302.565</v>
      </c>
      <c r="G27">
        <f t="shared" si="5"/>
        <v>59.504280250000001</v>
      </c>
      <c r="H27">
        <f t="shared" si="6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7"/>
        <v>978.04609999999991</v>
      </c>
    </row>
    <row r="28" spans="1:11" x14ac:dyDescent="0.35">
      <c r="A28">
        <v>27</v>
      </c>
      <c r="B28" s="2">
        <f t="shared" si="0"/>
        <v>0.14850294705511552</v>
      </c>
      <c r="C28" s="2">
        <f t="shared" si="1"/>
        <v>10.890344972934168</v>
      </c>
      <c r="D28">
        <v>29.564999999999998</v>
      </c>
      <c r="E28">
        <f t="shared" si="2"/>
        <v>302.565</v>
      </c>
      <c r="G28">
        <f t="shared" si="5"/>
        <v>59.504280250000001</v>
      </c>
      <c r="H28">
        <f t="shared" si="6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7"/>
        <v>978.04609999999991</v>
      </c>
    </row>
    <row r="29" spans="1:11" x14ac:dyDescent="0.35">
      <c r="A29">
        <v>26.93</v>
      </c>
      <c r="B29" s="2">
        <f t="shared" si="0"/>
        <v>0.14914530718420047</v>
      </c>
      <c r="C29" s="2">
        <f t="shared" si="1"/>
        <v>10.937451939774343</v>
      </c>
      <c r="D29">
        <v>29.564999999999998</v>
      </c>
      <c r="E29">
        <f t="shared" si="2"/>
        <v>302.565</v>
      </c>
      <c r="G29">
        <f t="shared" si="5"/>
        <v>59.504280250000001</v>
      </c>
      <c r="H29">
        <f t="shared" si="6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7"/>
        <v>978.04609999999991</v>
      </c>
    </row>
    <row r="30" spans="1:11" x14ac:dyDescent="0.35">
      <c r="A30">
        <v>27.05</v>
      </c>
      <c r="B30" s="2">
        <f t="shared" si="0"/>
        <v>0.14804600128582579</v>
      </c>
      <c r="C30" s="2">
        <f t="shared" si="1"/>
        <v>10.856835220029122</v>
      </c>
      <c r="D30">
        <v>29.564999999999998</v>
      </c>
      <c r="E30">
        <f t="shared" si="2"/>
        <v>302.565</v>
      </c>
      <c r="G30">
        <f t="shared" si="5"/>
        <v>59.504280250000001</v>
      </c>
      <c r="H30">
        <f t="shared" si="6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7"/>
        <v>978.04609999999991</v>
      </c>
    </row>
    <row r="31" spans="1:11" x14ac:dyDescent="0.35">
      <c r="A31">
        <v>27.04</v>
      </c>
      <c r="B31" s="2">
        <f t="shared" si="0"/>
        <v>0.14813224581979642</v>
      </c>
      <c r="C31" s="2">
        <f t="shared" si="1"/>
        <v>10.865476677237504</v>
      </c>
      <c r="D31">
        <v>29.552500000000002</v>
      </c>
      <c r="E31">
        <f t="shared" si="2"/>
        <v>302.55250000000001</v>
      </c>
      <c r="G31">
        <f t="shared" si="5"/>
        <v>59.505394625000001</v>
      </c>
      <c r="H31">
        <f t="shared" si="6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7"/>
        <v>978.04609999999991</v>
      </c>
    </row>
    <row r="32" spans="1:11" x14ac:dyDescent="0.35">
      <c r="A32">
        <v>27.04</v>
      </c>
      <c r="B32" s="2">
        <f t="shared" si="0"/>
        <v>0.14813224581979642</v>
      </c>
      <c r="C32" s="2">
        <f t="shared" si="1"/>
        <v>10.865476677237504</v>
      </c>
      <c r="D32">
        <v>29.552500000000002</v>
      </c>
      <c r="E32">
        <f t="shared" si="2"/>
        <v>302.55250000000001</v>
      </c>
      <c r="G32">
        <f t="shared" si="5"/>
        <v>59.505394625000001</v>
      </c>
      <c r="H32">
        <f t="shared" si="6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7"/>
        <v>978.04609999999991</v>
      </c>
    </row>
    <row r="33" spans="1:11" x14ac:dyDescent="0.35">
      <c r="A33">
        <v>27.08</v>
      </c>
      <c r="B33" s="2">
        <f t="shared" si="0"/>
        <v>0.14776258102059528</v>
      </c>
      <c r="C33" s="2">
        <f t="shared" si="1"/>
        <v>10.84067367673455</v>
      </c>
      <c r="D33">
        <v>29.54</v>
      </c>
      <c r="E33">
        <f t="shared" si="2"/>
        <v>302.54000000000002</v>
      </c>
      <c r="G33">
        <f t="shared" si="5"/>
        <v>59.506509000000001</v>
      </c>
      <c r="H33">
        <f t="shared" si="6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7"/>
        <v>978.04609999999991</v>
      </c>
    </row>
    <row r="34" spans="1:11" x14ac:dyDescent="0.35">
      <c r="A34">
        <v>27.13</v>
      </c>
      <c r="B34" s="2">
        <f t="shared" si="0"/>
        <v>0.14730817396734372</v>
      </c>
      <c r="C34" s="2">
        <f t="shared" si="1"/>
        <v>10.80733588210019</v>
      </c>
      <c r="D34">
        <v>29.54</v>
      </c>
      <c r="E34">
        <f t="shared" si="2"/>
        <v>302.54000000000002</v>
      </c>
      <c r="G34">
        <f t="shared" si="5"/>
        <v>59.506509000000001</v>
      </c>
      <c r="H34">
        <f t="shared" si="6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7"/>
        <v>978.04609999999991</v>
      </c>
    </row>
    <row r="35" spans="1:11" x14ac:dyDescent="0.35">
      <c r="A35">
        <v>27.11</v>
      </c>
      <c r="B35" s="2">
        <f t="shared" si="0"/>
        <v>0.14748975088307889</v>
      </c>
      <c r="C35" s="2">
        <f t="shared" si="1"/>
        <v>10.820657360901642</v>
      </c>
      <c r="D35">
        <v>29.54</v>
      </c>
      <c r="E35">
        <f t="shared" si="2"/>
        <v>302.54000000000002</v>
      </c>
      <c r="G35">
        <f t="shared" si="5"/>
        <v>59.506509000000001</v>
      </c>
      <c r="H35">
        <f t="shared" si="6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7"/>
        <v>978.04609999999991</v>
      </c>
    </row>
    <row r="36" spans="1:11" x14ac:dyDescent="0.35">
      <c r="A36">
        <v>27.05</v>
      </c>
      <c r="B36" s="2">
        <f t="shared" si="0"/>
        <v>0.14803597053245104</v>
      </c>
      <c r="C36" s="2">
        <f t="shared" si="1"/>
        <v>10.860731031338126</v>
      </c>
      <c r="D36">
        <v>29.54</v>
      </c>
      <c r="E36">
        <f t="shared" si="2"/>
        <v>302.54000000000002</v>
      </c>
      <c r="G36">
        <f t="shared" si="5"/>
        <v>59.506509000000001</v>
      </c>
      <c r="H36">
        <f t="shared" si="6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7"/>
        <v>978.04609999999991</v>
      </c>
    </row>
    <row r="37" spans="1:11" x14ac:dyDescent="0.35">
      <c r="A37">
        <v>27.08</v>
      </c>
      <c r="B37" s="2">
        <f t="shared" si="0"/>
        <v>0.14777258278972286</v>
      </c>
      <c r="C37" s="2">
        <f t="shared" si="1"/>
        <v>10.836784293070503</v>
      </c>
      <c r="D37">
        <v>29.564999999999998</v>
      </c>
      <c r="E37">
        <f t="shared" si="2"/>
        <v>302.565</v>
      </c>
      <c r="G37">
        <f t="shared" si="5"/>
        <v>59.504280250000001</v>
      </c>
      <c r="H37">
        <f t="shared" si="6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7"/>
        <v>978.04609999999991</v>
      </c>
    </row>
    <row r="38" spans="1:11" x14ac:dyDescent="0.35">
      <c r="A38">
        <v>26.99</v>
      </c>
      <c r="B38" s="2">
        <f t="shared" si="0"/>
        <v>0.14859452407778523</v>
      </c>
      <c r="C38" s="2">
        <f t="shared" si="1"/>
        <v>10.897060700724388</v>
      </c>
      <c r="D38">
        <v>29.564999999999998</v>
      </c>
      <c r="E38">
        <f t="shared" si="2"/>
        <v>302.565</v>
      </c>
      <c r="G38">
        <f t="shared" si="5"/>
        <v>59.504280250000001</v>
      </c>
      <c r="H38">
        <f t="shared" si="6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7"/>
        <v>978.04609999999991</v>
      </c>
    </row>
    <row r="39" spans="1:11" x14ac:dyDescent="0.35">
      <c r="A39">
        <v>26.97</v>
      </c>
      <c r="B39" s="2">
        <f t="shared" si="0"/>
        <v>0.14876775821579288</v>
      </c>
      <c r="C39" s="2">
        <f t="shared" si="1"/>
        <v>10.914418990907924</v>
      </c>
      <c r="D39">
        <v>29.54</v>
      </c>
      <c r="E39">
        <f t="shared" si="2"/>
        <v>302.54000000000002</v>
      </c>
      <c r="G39">
        <f t="shared" si="5"/>
        <v>59.506509000000001</v>
      </c>
      <c r="H39">
        <f t="shared" si="6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7"/>
        <v>978.04609999999991</v>
      </c>
    </row>
    <row r="40" spans="1:11" x14ac:dyDescent="0.35">
      <c r="A40">
        <v>27.05</v>
      </c>
      <c r="B40" s="2">
        <f t="shared" si="0"/>
        <v>0.14803597053245104</v>
      </c>
      <c r="C40" s="2">
        <f t="shared" si="1"/>
        <v>10.860731031338126</v>
      </c>
      <c r="D40">
        <v>29.54</v>
      </c>
      <c r="E40">
        <f t="shared" si="2"/>
        <v>302.54000000000002</v>
      </c>
      <c r="G40">
        <f t="shared" si="5"/>
        <v>59.506509000000001</v>
      </c>
      <c r="H40">
        <f t="shared" si="6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7"/>
        <v>978.04609999999991</v>
      </c>
    </row>
    <row r="41" spans="1:11" x14ac:dyDescent="0.35">
      <c r="A41">
        <v>27.03</v>
      </c>
      <c r="B41" s="2">
        <f t="shared" si="0"/>
        <v>0.14855910670453257</v>
      </c>
      <c r="C41" s="2">
        <f t="shared" si="1"/>
        <v>10.742247336331779</v>
      </c>
      <c r="D41">
        <v>30.393999999999998</v>
      </c>
      <c r="E41">
        <f t="shared" si="2"/>
        <v>303.39400000000001</v>
      </c>
      <c r="G41">
        <f t="shared" si="5"/>
        <v>59.430374900000004</v>
      </c>
      <c r="H41">
        <f t="shared" si="6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7"/>
        <v>978.04609999999991</v>
      </c>
    </row>
    <row r="42" spans="1:11" x14ac:dyDescent="0.35">
      <c r="A42">
        <v>27.02</v>
      </c>
      <c r="B42" s="2">
        <f t="shared" si="0"/>
        <v>0.14865081585379158</v>
      </c>
      <c r="C42" s="2">
        <f t="shared" si="1"/>
        <v>10.748878786844633</v>
      </c>
      <c r="D42">
        <v>30.393999999999998</v>
      </c>
      <c r="E42">
        <f t="shared" si="2"/>
        <v>303.39400000000001</v>
      </c>
      <c r="G42">
        <f t="shared" si="5"/>
        <v>59.430374900000004</v>
      </c>
      <c r="H42">
        <f t="shared" si="6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7"/>
        <v>978.04609999999991</v>
      </c>
    </row>
    <row r="43" spans="1:11" x14ac:dyDescent="0.35">
      <c r="A43">
        <v>27</v>
      </c>
      <c r="B43" s="2">
        <f t="shared" si="0"/>
        <v>0.14941550440426044</v>
      </c>
      <c r="C43" s="2">
        <f t="shared" si="1"/>
        <v>10.538483304214573</v>
      </c>
      <c r="D43">
        <v>31.880499999999998</v>
      </c>
      <c r="E43">
        <f t="shared" si="2"/>
        <v>304.88049999999998</v>
      </c>
      <c r="G43">
        <f t="shared" si="5"/>
        <v>59.297853425</v>
      </c>
      <c r="H43">
        <f t="shared" si="6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7"/>
        <v>978.04609999999991</v>
      </c>
    </row>
    <row r="44" spans="1:11" x14ac:dyDescent="0.35">
      <c r="A44">
        <v>27</v>
      </c>
      <c r="B44" s="2">
        <f t="shared" si="0"/>
        <v>0.14941550440426044</v>
      </c>
      <c r="C44" s="2">
        <f t="shared" si="1"/>
        <v>10.538483304214573</v>
      </c>
      <c r="D44">
        <v>31.880499999999998</v>
      </c>
      <c r="E44">
        <f t="shared" si="2"/>
        <v>304.88049999999998</v>
      </c>
      <c r="G44">
        <f t="shared" si="5"/>
        <v>59.297853425</v>
      </c>
      <c r="H44">
        <f t="shared" si="6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7"/>
        <v>978.04609999999991</v>
      </c>
    </row>
    <row r="45" spans="1:11" x14ac:dyDescent="0.35">
      <c r="A45">
        <v>26.96</v>
      </c>
      <c r="B45" s="2">
        <f t="shared" si="0"/>
        <v>0.14988469534182952</v>
      </c>
      <c r="C45" s="2">
        <f t="shared" si="1"/>
        <v>10.52666900405506</v>
      </c>
      <c r="D45">
        <v>32.137</v>
      </c>
      <c r="E45">
        <f t="shared" si="2"/>
        <v>305.137</v>
      </c>
      <c r="G45">
        <f t="shared" si="5"/>
        <v>59.27498645</v>
      </c>
      <c r="H45">
        <f t="shared" si="6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7"/>
        <v>978.04609999999991</v>
      </c>
    </row>
    <row r="46" spans="1:11" x14ac:dyDescent="0.35">
      <c r="A46">
        <v>27.01</v>
      </c>
      <c r="B46" s="2">
        <f t="shared" si="0"/>
        <v>0.14942155462864218</v>
      </c>
      <c r="C46" s="2">
        <f t="shared" si="1"/>
        <v>10.494141807206134</v>
      </c>
      <c r="D46">
        <v>32.137</v>
      </c>
      <c r="E46">
        <f t="shared" si="2"/>
        <v>305.137</v>
      </c>
      <c r="G46">
        <f t="shared" si="5"/>
        <v>59.27498645</v>
      </c>
      <c r="H46">
        <f t="shared" si="6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7"/>
        <v>978.04609999999991</v>
      </c>
    </row>
    <row r="47" spans="1:11" x14ac:dyDescent="0.35">
      <c r="A47">
        <v>27</v>
      </c>
      <c r="B47" s="2">
        <f t="shared" si="0"/>
        <v>0.14942051131888337</v>
      </c>
      <c r="C47" s="2">
        <f t="shared" si="1"/>
        <v>10.536560138866541</v>
      </c>
      <c r="D47">
        <v>31.8935</v>
      </c>
      <c r="E47">
        <f t="shared" si="2"/>
        <v>304.89350000000002</v>
      </c>
      <c r="G47">
        <f t="shared" si="5"/>
        <v>59.296694475000002</v>
      </c>
      <c r="H47">
        <f t="shared" si="6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7"/>
        <v>978.04609999999991</v>
      </c>
    </row>
    <row r="48" spans="1:11" x14ac:dyDescent="0.35">
      <c r="A48">
        <v>27.1</v>
      </c>
      <c r="B48" s="2">
        <f t="shared" si="0"/>
        <v>0.14849926227996946</v>
      </c>
      <c r="C48" s="2">
        <f t="shared" si="1"/>
        <v>10.471597197596225</v>
      </c>
      <c r="D48">
        <v>31.8935</v>
      </c>
      <c r="E48">
        <f t="shared" si="2"/>
        <v>304.89350000000002</v>
      </c>
      <c r="G48">
        <f t="shared" si="5"/>
        <v>59.296694475000002</v>
      </c>
      <c r="H48">
        <f t="shared" si="6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7"/>
        <v>978.04609999999991</v>
      </c>
    </row>
    <row r="49" spans="1:11" x14ac:dyDescent="0.35">
      <c r="A49">
        <v>27.04</v>
      </c>
      <c r="B49" s="2">
        <f t="shared" si="0"/>
        <v>0.14868613713014828</v>
      </c>
      <c r="C49" s="2">
        <f t="shared" si="1"/>
        <v>10.651173973629657</v>
      </c>
      <c r="D49">
        <v>30.950499999999998</v>
      </c>
      <c r="E49">
        <f t="shared" si="2"/>
        <v>303.95049999999998</v>
      </c>
      <c r="G49">
        <f t="shared" si="5"/>
        <v>59.380762924999999</v>
      </c>
      <c r="H49">
        <f t="shared" si="6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7"/>
        <v>978.04609999999991</v>
      </c>
    </row>
    <row r="50" spans="1:11" x14ac:dyDescent="0.35">
      <c r="A50">
        <v>27.12</v>
      </c>
      <c r="B50" s="2">
        <f t="shared" si="0"/>
        <v>0.14795351332729859</v>
      </c>
      <c r="C50" s="2">
        <f t="shared" si="1"/>
        <v>10.598692257902904</v>
      </c>
      <c r="D50">
        <v>30.950499999999998</v>
      </c>
      <c r="E50">
        <f t="shared" si="2"/>
        <v>303.95049999999998</v>
      </c>
      <c r="G50">
        <f t="shared" si="5"/>
        <v>59.380762924999999</v>
      </c>
      <c r="H50">
        <f t="shared" si="6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7"/>
        <v>978.04609999999991</v>
      </c>
    </row>
    <row r="51" spans="1:11" x14ac:dyDescent="0.35">
      <c r="A51">
        <v>26.97</v>
      </c>
      <c r="B51" s="2">
        <f t="shared" si="0"/>
        <v>0.14909020649488347</v>
      </c>
      <c r="C51" s="2">
        <f t="shared" si="1"/>
        <v>10.789852412799892</v>
      </c>
      <c r="D51">
        <v>30.343499999999999</v>
      </c>
      <c r="E51">
        <f t="shared" si="2"/>
        <v>303.34350000000001</v>
      </c>
      <c r="G51">
        <f t="shared" si="5"/>
        <v>59.434876975000002</v>
      </c>
      <c r="H51">
        <f t="shared" si="6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7"/>
        <v>978.04609999999991</v>
      </c>
    </row>
    <row r="52" spans="1:11" x14ac:dyDescent="0.35">
      <c r="A52">
        <v>26.94</v>
      </c>
      <c r="B52" s="2">
        <f t="shared" si="0"/>
        <v>0.14936659857050733</v>
      </c>
      <c r="C52" s="2">
        <f t="shared" si="1"/>
        <v>10.809855267274116</v>
      </c>
      <c r="D52">
        <v>30.343499999999999</v>
      </c>
      <c r="E52">
        <f t="shared" si="2"/>
        <v>303.34350000000001</v>
      </c>
      <c r="G52">
        <f t="shared" si="5"/>
        <v>59.434876975000002</v>
      </c>
      <c r="H52">
        <f t="shared" si="6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7"/>
        <v>978.04609999999991</v>
      </c>
    </row>
    <row r="53" spans="1:11" x14ac:dyDescent="0.35">
      <c r="A53">
        <v>26.86</v>
      </c>
      <c r="B53" s="2">
        <f t="shared" si="0"/>
        <v>0.15001508168396907</v>
      </c>
      <c r="C53" s="2">
        <f t="shared" si="1"/>
        <v>10.898478002444589</v>
      </c>
      <c r="D53">
        <v>30.117000000000001</v>
      </c>
      <c r="E53">
        <f t="shared" si="2"/>
        <v>303.11700000000002</v>
      </c>
      <c r="G53">
        <f t="shared" si="5"/>
        <v>59.455069450000003</v>
      </c>
      <c r="H53">
        <f t="shared" si="6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7"/>
        <v>978.04609999999991</v>
      </c>
    </row>
    <row r="54" spans="1:11" x14ac:dyDescent="0.35">
      <c r="A54">
        <v>26.73</v>
      </c>
      <c r="B54" s="2">
        <f t="shared" si="0"/>
        <v>0.1512249069793406</v>
      </c>
      <c r="C54" s="2">
        <f t="shared" si="1"/>
        <v>10.986370861085193</v>
      </c>
      <c r="D54">
        <v>30.117000000000001</v>
      </c>
      <c r="E54">
        <f t="shared" si="2"/>
        <v>303.11700000000002</v>
      </c>
      <c r="G54">
        <f t="shared" si="5"/>
        <v>59.455069450000003</v>
      </c>
      <c r="H54">
        <f t="shared" si="6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7"/>
        <v>978.04609999999991</v>
      </c>
    </row>
    <row r="55" spans="1:11" x14ac:dyDescent="0.35">
      <c r="A55">
        <v>26.65</v>
      </c>
      <c r="B55" s="2">
        <f t="shared" si="0"/>
        <v>0.15195380160383995</v>
      </c>
      <c r="C55" s="2">
        <f t="shared" si="1"/>
        <v>11.048871246032908</v>
      </c>
      <c r="D55">
        <v>30.066000000000003</v>
      </c>
      <c r="E55">
        <f t="shared" si="2"/>
        <v>303.06600000000003</v>
      </c>
      <c r="G55">
        <f t="shared" si="5"/>
        <v>59.459616099999998</v>
      </c>
      <c r="H55">
        <f t="shared" si="6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7"/>
        <v>978.04609999999991</v>
      </c>
    </row>
    <row r="56" spans="1:11" x14ac:dyDescent="0.35">
      <c r="A56">
        <v>26.64</v>
      </c>
      <c r="B56" s="2">
        <f t="shared" si="0"/>
        <v>0.15204781744216392</v>
      </c>
      <c r="C56" s="2">
        <f t="shared" si="1"/>
        <v>11.055707329643617</v>
      </c>
      <c r="D56">
        <v>30.066000000000003</v>
      </c>
      <c r="E56">
        <f t="shared" si="2"/>
        <v>303.06600000000003</v>
      </c>
      <c r="G56">
        <f t="shared" si="5"/>
        <v>59.459616099999998</v>
      </c>
      <c r="H56">
        <f t="shared" si="6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7"/>
        <v>978.04609999999991</v>
      </c>
    </row>
    <row r="57" spans="1:11" x14ac:dyDescent="0.35">
      <c r="A57">
        <v>26.78</v>
      </c>
      <c r="B57" s="2">
        <f t="shared" si="0"/>
        <v>0.1508963473931447</v>
      </c>
      <c r="C57" s="2">
        <f t="shared" si="1"/>
        <v>10.899652904057595</v>
      </c>
      <c r="D57">
        <v>30.457000000000001</v>
      </c>
      <c r="E57">
        <f t="shared" si="2"/>
        <v>303.45699999999999</v>
      </c>
      <c r="G57">
        <f t="shared" si="5"/>
        <v>59.424758449999999</v>
      </c>
      <c r="H57">
        <f t="shared" si="6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7"/>
        <v>978.04609999999991</v>
      </c>
    </row>
    <row r="58" spans="1:11" x14ac:dyDescent="0.35">
      <c r="A58">
        <v>26.82</v>
      </c>
      <c r="B58" s="2">
        <f t="shared" si="0"/>
        <v>0.15052369206681754</v>
      </c>
      <c r="C58" s="2">
        <f t="shared" si="1"/>
        <v>10.87273499795857</v>
      </c>
      <c r="D58">
        <v>30.457000000000001</v>
      </c>
      <c r="E58">
        <f t="shared" si="2"/>
        <v>303.45699999999999</v>
      </c>
      <c r="G58">
        <f t="shared" si="5"/>
        <v>59.424758449999999</v>
      </c>
      <c r="H58">
        <f t="shared" si="6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7"/>
        <v>978.04609999999991</v>
      </c>
    </row>
    <row r="59" spans="1:11" x14ac:dyDescent="0.35">
      <c r="A59">
        <v>26.91</v>
      </c>
      <c r="B59" s="2">
        <f t="shared" si="0"/>
        <v>0.14986504336963979</v>
      </c>
      <c r="C59" s="2">
        <f t="shared" si="1"/>
        <v>10.74482059336429</v>
      </c>
      <c r="D59">
        <v>30.8995</v>
      </c>
      <c r="E59">
        <f t="shared" si="2"/>
        <v>303.89949999999999</v>
      </c>
      <c r="G59">
        <f t="shared" si="5"/>
        <v>59.385309575000001</v>
      </c>
      <c r="H59">
        <f t="shared" si="6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7"/>
        <v>978.04609999999991</v>
      </c>
    </row>
    <row r="60" spans="1:11" x14ac:dyDescent="0.35">
      <c r="A60">
        <v>26.86</v>
      </c>
      <c r="B60" s="2">
        <f t="shared" si="0"/>
        <v>0.15032899682249889</v>
      </c>
      <c r="C60" s="2">
        <f t="shared" si="1"/>
        <v>10.778084498692413</v>
      </c>
      <c r="D60">
        <v>30.8995</v>
      </c>
      <c r="E60">
        <f t="shared" si="2"/>
        <v>303.89949999999999</v>
      </c>
      <c r="G60">
        <f t="shared" si="5"/>
        <v>59.385309575000001</v>
      </c>
      <c r="H60">
        <f t="shared" si="6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7"/>
        <v>978.04609999999991</v>
      </c>
    </row>
    <row r="61" spans="1:11" x14ac:dyDescent="0.35">
      <c r="A61">
        <v>26.94</v>
      </c>
      <c r="B61" s="2">
        <f t="shared" si="0"/>
        <v>0.14966747004553635</v>
      </c>
      <c r="C61" s="2">
        <f t="shared" si="1"/>
        <v>10.694179662879712</v>
      </c>
      <c r="D61">
        <v>31.102499999999999</v>
      </c>
      <c r="E61">
        <f t="shared" si="2"/>
        <v>304.10250000000002</v>
      </c>
      <c r="G61">
        <f t="shared" si="5"/>
        <v>59.367212125000002</v>
      </c>
      <c r="H61">
        <f t="shared" si="6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7"/>
        <v>978.04609999999991</v>
      </c>
    </row>
    <row r="62" spans="1:11" x14ac:dyDescent="0.35">
      <c r="A62">
        <v>26.97</v>
      </c>
      <c r="B62" s="2">
        <f t="shared" si="0"/>
        <v>0.14939020029600722</v>
      </c>
      <c r="C62" s="2">
        <f t="shared" si="1"/>
        <v>10.674367926129943</v>
      </c>
      <c r="D62">
        <v>31.102499999999999</v>
      </c>
      <c r="E62">
        <f t="shared" si="2"/>
        <v>304.10250000000002</v>
      </c>
      <c r="G62">
        <f t="shared" si="5"/>
        <v>59.367212125000002</v>
      </c>
      <c r="H62">
        <f t="shared" si="6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7"/>
        <v>978.04609999999991</v>
      </c>
    </row>
    <row r="63" spans="1:11" x14ac:dyDescent="0.35">
      <c r="A63">
        <v>26.93</v>
      </c>
      <c r="B63" s="2">
        <f t="shared" si="0"/>
        <v>0.14980015342115544</v>
      </c>
      <c r="C63" s="2">
        <f t="shared" si="1"/>
        <v>10.685393835221614</v>
      </c>
      <c r="D63">
        <v>31.204500000000003</v>
      </c>
      <c r="E63">
        <f t="shared" si="2"/>
        <v>304.2045</v>
      </c>
      <c r="G63">
        <f t="shared" si="5"/>
        <v>59.358118824999998</v>
      </c>
      <c r="H63">
        <f t="shared" si="6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7"/>
        <v>978.04609999999991</v>
      </c>
    </row>
    <row r="64" spans="1:11" x14ac:dyDescent="0.35">
      <c r="A64">
        <v>27.09</v>
      </c>
      <c r="B64" s="2">
        <f t="shared" si="0"/>
        <v>0.14832631111615432</v>
      </c>
      <c r="C64" s="2">
        <f t="shared" si="1"/>
        <v>10.580263198701694</v>
      </c>
      <c r="D64">
        <v>31.204500000000003</v>
      </c>
      <c r="E64">
        <f t="shared" si="2"/>
        <v>304.2045</v>
      </c>
      <c r="G64">
        <f t="shared" si="5"/>
        <v>59.358118824999998</v>
      </c>
      <c r="H64">
        <f t="shared" si="6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7"/>
        <v>978.04609999999991</v>
      </c>
    </row>
    <row r="65" spans="1:11" x14ac:dyDescent="0.35">
      <c r="A65">
        <v>26.92</v>
      </c>
      <c r="B65" s="2">
        <f t="shared" si="0"/>
        <v>0.14990775218538968</v>
      </c>
      <c r="C65" s="2">
        <f t="shared" si="1"/>
        <v>10.686272073667807</v>
      </c>
      <c r="D65">
        <v>31.2425</v>
      </c>
      <c r="E65">
        <f t="shared" si="2"/>
        <v>304.24250000000001</v>
      </c>
      <c r="G65">
        <f t="shared" si="5"/>
        <v>59.354731125000001</v>
      </c>
      <c r="H65">
        <f t="shared" si="6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7"/>
        <v>978.04609999999991</v>
      </c>
    </row>
    <row r="66" spans="1:11" x14ac:dyDescent="0.35">
      <c r="A66">
        <v>27.05</v>
      </c>
      <c r="B66" s="2">
        <f t="shared" ref="B66:B129" si="8">(TAN((PI()/180)*G66)-TAN((PI()/180)*A66))/TAN((PI()/180)*A66)*H66</f>
        <v>0.14870801649068632</v>
      </c>
      <c r="C66" s="2">
        <f t="shared" ref="C66:C129" si="9">(K66-J66)/1013*B66*0.2095*I66*1000*(32/22.414)*10</f>
        <v>10.600748130688288</v>
      </c>
      <c r="D66">
        <v>31.2425</v>
      </c>
      <c r="E66">
        <f t="shared" ref="E66:E129" si="10">273+D66</f>
        <v>304.24250000000001</v>
      </c>
      <c r="G66">
        <f t="shared" si="5"/>
        <v>59.354731125000001</v>
      </c>
      <c r="H66">
        <f t="shared" si="6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si="7"/>
        <v>978.04609999999991</v>
      </c>
    </row>
    <row r="67" spans="1:11" x14ac:dyDescent="0.35">
      <c r="A67">
        <v>26.95</v>
      </c>
      <c r="B67" s="2">
        <f t="shared" si="8"/>
        <v>0.14963483937241978</v>
      </c>
      <c r="C67" s="2">
        <f t="shared" si="9"/>
        <v>10.664587108675567</v>
      </c>
      <c r="D67">
        <v>31.255000000000003</v>
      </c>
      <c r="E67">
        <f t="shared" si="10"/>
        <v>304.255</v>
      </c>
      <c r="G67">
        <f t="shared" ref="G67:G130" si="13">62.14-0.08915*D67</f>
        <v>59.35361675</v>
      </c>
      <c r="H67">
        <f t="shared" ref="H67:H130" si="14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ref="K67:K130" si="15">(28.9+28.87)/2*33.86</f>
        <v>978.04609999999991</v>
      </c>
    </row>
    <row r="68" spans="1:11" x14ac:dyDescent="0.35">
      <c r="A68">
        <v>26.98</v>
      </c>
      <c r="B68" s="2">
        <f t="shared" si="8"/>
        <v>0.14935758430992638</v>
      </c>
      <c r="C68" s="2">
        <f t="shared" si="9"/>
        <v>10.644826932651835</v>
      </c>
      <c r="D68">
        <v>31.255000000000003</v>
      </c>
      <c r="E68">
        <f t="shared" si="10"/>
        <v>304.255</v>
      </c>
      <c r="G68">
        <f t="shared" si="13"/>
        <v>59.35361675</v>
      </c>
      <c r="H68">
        <f t="shared" si="14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5"/>
        <v>978.04609999999991</v>
      </c>
    </row>
    <row r="69" spans="1:11" x14ac:dyDescent="0.35">
      <c r="A69">
        <v>26.98</v>
      </c>
      <c r="B69" s="2">
        <f t="shared" si="8"/>
        <v>0.14936266354717045</v>
      </c>
      <c r="C69" s="2">
        <f t="shared" si="9"/>
        <v>10.642874559882966</v>
      </c>
      <c r="D69">
        <v>31.268000000000001</v>
      </c>
      <c r="E69">
        <f t="shared" si="10"/>
        <v>304.26800000000003</v>
      </c>
      <c r="G69">
        <f t="shared" si="13"/>
        <v>59.352457800000003</v>
      </c>
      <c r="H69">
        <f t="shared" si="14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5"/>
        <v>978.04609999999991</v>
      </c>
    </row>
    <row r="70" spans="1:11" x14ac:dyDescent="0.35">
      <c r="A70">
        <v>26.85</v>
      </c>
      <c r="B70" s="2">
        <f t="shared" si="8"/>
        <v>0.15056830653893213</v>
      </c>
      <c r="C70" s="2">
        <f t="shared" si="9"/>
        <v>10.728782957742178</v>
      </c>
      <c r="D70">
        <v>31.268000000000001</v>
      </c>
      <c r="E70">
        <f t="shared" si="10"/>
        <v>304.26800000000003</v>
      </c>
      <c r="G70">
        <f t="shared" si="13"/>
        <v>59.352457800000003</v>
      </c>
      <c r="H70">
        <f t="shared" si="14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5"/>
        <v>978.04609999999991</v>
      </c>
    </row>
    <row r="71" spans="1:11" x14ac:dyDescent="0.35">
      <c r="A71">
        <v>26.75</v>
      </c>
      <c r="B71" s="2">
        <f t="shared" si="8"/>
        <v>0.15150310314497398</v>
      </c>
      <c r="C71" s="2">
        <f t="shared" si="9"/>
        <v>10.795392127536246</v>
      </c>
      <c r="D71">
        <v>31.268000000000001</v>
      </c>
      <c r="E71">
        <f t="shared" si="10"/>
        <v>304.26800000000003</v>
      </c>
      <c r="G71">
        <f t="shared" si="13"/>
        <v>59.352457800000003</v>
      </c>
      <c r="H71">
        <f t="shared" si="14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5"/>
        <v>978.04609999999991</v>
      </c>
    </row>
    <row r="72" spans="1:11" x14ac:dyDescent="0.35">
      <c r="A72">
        <v>26.85</v>
      </c>
      <c r="B72" s="2">
        <f t="shared" si="8"/>
        <v>0.15056830653893213</v>
      </c>
      <c r="C72" s="2">
        <f t="shared" si="9"/>
        <v>10.728782957742178</v>
      </c>
      <c r="D72">
        <v>31.268000000000001</v>
      </c>
      <c r="E72">
        <f t="shared" si="10"/>
        <v>304.26800000000003</v>
      </c>
      <c r="G72">
        <f t="shared" si="13"/>
        <v>59.352457800000003</v>
      </c>
      <c r="H72">
        <f t="shared" si="14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5"/>
        <v>978.04609999999991</v>
      </c>
    </row>
    <row r="73" spans="1:11" x14ac:dyDescent="0.35">
      <c r="A73">
        <v>26.68</v>
      </c>
      <c r="B73" s="2">
        <f t="shared" si="8"/>
        <v>0.15232998700199504</v>
      </c>
      <c r="C73" s="2">
        <f t="shared" si="9"/>
        <v>10.778324500182013</v>
      </c>
      <c r="D73">
        <v>31.689</v>
      </c>
      <c r="E73">
        <f t="shared" si="10"/>
        <v>304.68900000000002</v>
      </c>
      <c r="G73">
        <f t="shared" si="13"/>
        <v>59.314925649999999</v>
      </c>
      <c r="H73">
        <f t="shared" si="14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5"/>
        <v>978.04609999999991</v>
      </c>
    </row>
    <row r="74" spans="1:11" x14ac:dyDescent="0.35">
      <c r="A74">
        <v>26.73</v>
      </c>
      <c r="B74" s="2">
        <f t="shared" si="8"/>
        <v>0.15185868488015611</v>
      </c>
      <c r="C74" s="2">
        <f t="shared" si="9"/>
        <v>10.744976849422102</v>
      </c>
      <c r="D74">
        <v>31.689</v>
      </c>
      <c r="E74">
        <f t="shared" si="10"/>
        <v>304.68900000000002</v>
      </c>
      <c r="G74">
        <f t="shared" si="13"/>
        <v>59.314925649999999</v>
      </c>
      <c r="H74">
        <f t="shared" si="14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5"/>
        <v>978.04609999999991</v>
      </c>
    </row>
    <row r="75" spans="1:11" x14ac:dyDescent="0.35">
      <c r="A75">
        <v>26.92</v>
      </c>
      <c r="B75" s="2">
        <f t="shared" si="8"/>
        <v>0.15021671960113564</v>
      </c>
      <c r="C75" s="2">
        <f t="shared" si="9"/>
        <v>10.567935873356243</v>
      </c>
      <c r="D75">
        <v>32.034499999999994</v>
      </c>
      <c r="E75">
        <f t="shared" si="10"/>
        <v>305.03449999999998</v>
      </c>
      <c r="G75">
        <f t="shared" si="13"/>
        <v>59.284124325000001</v>
      </c>
      <c r="H75">
        <f t="shared" si="14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5"/>
        <v>978.04609999999991</v>
      </c>
    </row>
    <row r="76" spans="1:11" x14ac:dyDescent="0.35">
      <c r="A76">
        <v>26.77</v>
      </c>
      <c r="B76" s="2">
        <f t="shared" si="8"/>
        <v>0.15161900043986046</v>
      </c>
      <c r="C76" s="2">
        <f t="shared" si="9"/>
        <v>10.666588100747633</v>
      </c>
      <c r="D76">
        <v>32.034499999999994</v>
      </c>
      <c r="E76">
        <f t="shared" si="10"/>
        <v>305.03449999999998</v>
      </c>
      <c r="G76">
        <f t="shared" si="13"/>
        <v>59.284124325000001</v>
      </c>
      <c r="H76">
        <f t="shared" si="14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5"/>
        <v>978.04609999999991</v>
      </c>
    </row>
    <row r="77" spans="1:11" x14ac:dyDescent="0.35">
      <c r="A77">
        <v>26.85</v>
      </c>
      <c r="B77" s="2">
        <f t="shared" si="8"/>
        <v>0.15090416392235401</v>
      </c>
      <c r="C77" s="2">
        <f t="shared" si="9"/>
        <v>10.600552162904505</v>
      </c>
      <c r="D77">
        <v>32.124000000000002</v>
      </c>
      <c r="E77">
        <f t="shared" si="10"/>
        <v>305.12400000000002</v>
      </c>
      <c r="G77">
        <f t="shared" si="13"/>
        <v>59.276145400000004</v>
      </c>
      <c r="H77">
        <f t="shared" si="14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5"/>
        <v>978.04609999999991</v>
      </c>
    </row>
    <row r="78" spans="1:11" x14ac:dyDescent="0.35">
      <c r="A78">
        <v>26.88</v>
      </c>
      <c r="B78" s="2">
        <f t="shared" si="8"/>
        <v>0.15062399320816244</v>
      </c>
      <c r="C78" s="2">
        <f t="shared" si="9"/>
        <v>10.58087103421256</v>
      </c>
      <c r="D78">
        <v>32.124000000000002</v>
      </c>
      <c r="E78">
        <f t="shared" si="10"/>
        <v>305.12400000000002</v>
      </c>
      <c r="G78">
        <f t="shared" si="13"/>
        <v>59.276145400000004</v>
      </c>
      <c r="H78">
        <f t="shared" si="14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5"/>
        <v>978.04609999999991</v>
      </c>
    </row>
    <row r="79" spans="1:11" x14ac:dyDescent="0.35">
      <c r="A79">
        <v>26.84</v>
      </c>
      <c r="B79" s="2">
        <f t="shared" si="8"/>
        <v>0.15101286540211448</v>
      </c>
      <c r="C79" s="2">
        <f t="shared" si="9"/>
        <v>10.601333331527329</v>
      </c>
      <c r="D79">
        <v>32.162999999999997</v>
      </c>
      <c r="E79">
        <f t="shared" si="10"/>
        <v>305.16300000000001</v>
      </c>
      <c r="G79">
        <f t="shared" si="13"/>
        <v>59.272668549999999</v>
      </c>
      <c r="H79">
        <f t="shared" si="14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5"/>
        <v>978.04609999999991</v>
      </c>
    </row>
    <row r="80" spans="1:11" x14ac:dyDescent="0.35">
      <c r="A80">
        <v>26.85</v>
      </c>
      <c r="B80" s="2">
        <f t="shared" si="8"/>
        <v>0.15091933137385727</v>
      </c>
      <c r="C80" s="2">
        <f t="shared" si="9"/>
        <v>10.594767100175087</v>
      </c>
      <c r="D80">
        <v>32.162999999999997</v>
      </c>
      <c r="E80">
        <f t="shared" si="10"/>
        <v>305.16300000000001</v>
      </c>
      <c r="G80">
        <f t="shared" si="13"/>
        <v>59.272668549999999</v>
      </c>
      <c r="H80">
        <f t="shared" si="14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5"/>
        <v>978.04609999999991</v>
      </c>
    </row>
    <row r="81" spans="1:11" x14ac:dyDescent="0.35">
      <c r="A81">
        <v>26.6</v>
      </c>
      <c r="B81" s="2">
        <f t="shared" si="8"/>
        <v>0.15328717219911106</v>
      </c>
      <c r="C81" s="2">
        <f t="shared" si="9"/>
        <v>10.756536642638427</v>
      </c>
      <c r="D81">
        <v>32.188000000000002</v>
      </c>
      <c r="E81">
        <f t="shared" si="10"/>
        <v>305.18799999999999</v>
      </c>
      <c r="G81">
        <f t="shared" si="13"/>
        <v>59.270439799999998</v>
      </c>
      <c r="H81">
        <f t="shared" si="14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5"/>
        <v>978.04609999999991</v>
      </c>
    </row>
    <row r="82" spans="1:11" x14ac:dyDescent="0.35">
      <c r="A82">
        <v>26.74</v>
      </c>
      <c r="B82" s="2">
        <f t="shared" si="8"/>
        <v>0.15196159009423107</v>
      </c>
      <c r="C82" s="2">
        <f t="shared" si="9"/>
        <v>10.663517296796192</v>
      </c>
      <c r="D82">
        <v>32.188000000000002</v>
      </c>
      <c r="E82">
        <f t="shared" si="10"/>
        <v>305.18799999999999</v>
      </c>
      <c r="G82">
        <f t="shared" si="13"/>
        <v>59.270439799999998</v>
      </c>
      <c r="H82">
        <f t="shared" si="14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5"/>
        <v>978.04609999999991</v>
      </c>
    </row>
    <row r="83" spans="1:11" x14ac:dyDescent="0.35">
      <c r="A83">
        <v>26.77</v>
      </c>
      <c r="B83" s="2">
        <f t="shared" si="8"/>
        <v>0.15167920840542704</v>
      </c>
      <c r="C83" s="2">
        <f t="shared" si="9"/>
        <v>10.64370188146003</v>
      </c>
      <c r="D83">
        <v>32.188000000000002</v>
      </c>
      <c r="E83">
        <f t="shared" si="10"/>
        <v>305.18799999999999</v>
      </c>
      <c r="G83">
        <f t="shared" si="13"/>
        <v>59.270439799999998</v>
      </c>
      <c r="H83">
        <f t="shared" si="14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5"/>
        <v>978.04609999999991</v>
      </c>
    </row>
    <row r="84" spans="1:11" x14ac:dyDescent="0.35">
      <c r="A84">
        <v>26.88</v>
      </c>
      <c r="B84" s="2">
        <f t="shared" si="8"/>
        <v>0.15064880368919001</v>
      </c>
      <c r="C84" s="2">
        <f t="shared" si="9"/>
        <v>10.571395856579137</v>
      </c>
      <c r="D84">
        <v>32.188000000000002</v>
      </c>
      <c r="E84">
        <f t="shared" si="10"/>
        <v>305.18799999999999</v>
      </c>
      <c r="G84">
        <f t="shared" si="13"/>
        <v>59.270439799999998</v>
      </c>
      <c r="H84">
        <f t="shared" si="14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5"/>
        <v>978.04609999999991</v>
      </c>
    </row>
    <row r="85" spans="1:11" x14ac:dyDescent="0.35">
      <c r="A85">
        <v>26.75</v>
      </c>
      <c r="B85" s="2">
        <f t="shared" si="8"/>
        <v>0.15186739768023719</v>
      </c>
      <c r="C85" s="2">
        <f t="shared" si="9"/>
        <v>10.656907584202184</v>
      </c>
      <c r="D85">
        <v>32.188000000000002</v>
      </c>
      <c r="E85">
        <f t="shared" si="10"/>
        <v>305.18799999999999</v>
      </c>
      <c r="G85">
        <f t="shared" si="13"/>
        <v>59.270439799999998</v>
      </c>
      <c r="H85">
        <f t="shared" si="14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5"/>
        <v>978.04609999999991</v>
      </c>
    </row>
    <row r="86" spans="1:11" x14ac:dyDescent="0.35">
      <c r="A86">
        <v>26.83</v>
      </c>
      <c r="B86" s="2">
        <f t="shared" si="8"/>
        <v>0.15111619973389581</v>
      </c>
      <c r="C86" s="2">
        <f t="shared" si="9"/>
        <v>10.604194182814627</v>
      </c>
      <c r="D86">
        <v>32.188000000000002</v>
      </c>
      <c r="E86">
        <f t="shared" si="10"/>
        <v>305.18799999999999</v>
      </c>
      <c r="G86">
        <f t="shared" si="13"/>
        <v>59.270439799999998</v>
      </c>
      <c r="H86">
        <f t="shared" si="14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5"/>
        <v>978.04609999999991</v>
      </c>
    </row>
    <row r="87" spans="1:11" x14ac:dyDescent="0.35">
      <c r="A87">
        <v>26.83</v>
      </c>
      <c r="B87" s="2">
        <f t="shared" si="8"/>
        <v>0.1511364347124303</v>
      </c>
      <c r="C87" s="2">
        <f t="shared" si="9"/>
        <v>10.596483951717428</v>
      </c>
      <c r="D87">
        <v>32.239999999999995</v>
      </c>
      <c r="E87">
        <f t="shared" si="10"/>
        <v>305.24</v>
      </c>
      <c r="G87">
        <f t="shared" si="13"/>
        <v>59.265804000000003</v>
      </c>
      <c r="H87">
        <f t="shared" si="14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5"/>
        <v>978.04609999999991</v>
      </c>
    </row>
    <row r="88" spans="1:11" x14ac:dyDescent="0.35">
      <c r="A88">
        <v>26.83</v>
      </c>
      <c r="B88" s="2">
        <f t="shared" si="8"/>
        <v>0.1511364347124303</v>
      </c>
      <c r="C88" s="2">
        <f t="shared" si="9"/>
        <v>10.596483951717428</v>
      </c>
      <c r="D88">
        <v>32.239999999999995</v>
      </c>
      <c r="E88">
        <f t="shared" si="10"/>
        <v>305.24</v>
      </c>
      <c r="G88">
        <f t="shared" si="13"/>
        <v>59.265804000000003</v>
      </c>
      <c r="H88">
        <f t="shared" si="14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5"/>
        <v>978.04609999999991</v>
      </c>
    </row>
    <row r="89" spans="1:11" x14ac:dyDescent="0.35">
      <c r="A89">
        <v>26.57</v>
      </c>
      <c r="B89" s="2">
        <f t="shared" si="8"/>
        <v>0.15377282769223943</v>
      </c>
      <c r="C89" s="2">
        <f t="shared" si="9"/>
        <v>10.701286881279016</v>
      </c>
      <c r="D89">
        <v>32.691000000000003</v>
      </c>
      <c r="E89">
        <f t="shared" si="10"/>
        <v>305.69100000000003</v>
      </c>
      <c r="G89">
        <f t="shared" si="13"/>
        <v>59.225597350000001</v>
      </c>
      <c r="H89">
        <f t="shared" si="14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5"/>
        <v>978.04609999999991</v>
      </c>
    </row>
    <row r="90" spans="1:11" x14ac:dyDescent="0.35">
      <c r="A90">
        <v>26.69</v>
      </c>
      <c r="B90" s="2">
        <f t="shared" si="8"/>
        <v>0.15263110651707212</v>
      </c>
      <c r="C90" s="2">
        <f t="shared" si="9"/>
        <v>10.621832753932477</v>
      </c>
      <c r="D90">
        <v>32.691000000000003</v>
      </c>
      <c r="E90">
        <f t="shared" si="10"/>
        <v>305.69100000000003</v>
      </c>
      <c r="G90">
        <f t="shared" si="13"/>
        <v>59.225597350000001</v>
      </c>
      <c r="H90">
        <f t="shared" si="14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5"/>
        <v>978.04609999999991</v>
      </c>
    </row>
    <row r="91" spans="1:11" x14ac:dyDescent="0.35">
      <c r="A91">
        <v>26.63</v>
      </c>
      <c r="B91" s="2">
        <f t="shared" si="8"/>
        <v>0.15329706513746724</v>
      </c>
      <c r="C91" s="2">
        <f t="shared" si="9"/>
        <v>10.625132820882916</v>
      </c>
      <c r="D91">
        <v>32.936499999999995</v>
      </c>
      <c r="E91">
        <f t="shared" si="10"/>
        <v>305.93650000000002</v>
      </c>
      <c r="G91">
        <f t="shared" si="13"/>
        <v>59.203711025000004</v>
      </c>
      <c r="H91">
        <f t="shared" si="14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5"/>
        <v>978.04609999999991</v>
      </c>
    </row>
    <row r="92" spans="1:11" x14ac:dyDescent="0.35">
      <c r="A92">
        <v>26.61</v>
      </c>
      <c r="B92" s="2">
        <f t="shared" si="8"/>
        <v>0.15348767387808868</v>
      </c>
      <c r="C92" s="2">
        <f t="shared" si="9"/>
        <v>10.638344053492673</v>
      </c>
      <c r="D92">
        <v>32.936499999999995</v>
      </c>
      <c r="E92">
        <f t="shared" si="10"/>
        <v>305.93650000000002</v>
      </c>
      <c r="G92">
        <f t="shared" si="13"/>
        <v>59.203711025000004</v>
      </c>
      <c r="H92">
        <f t="shared" si="14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5"/>
        <v>978.04609999999991</v>
      </c>
    </row>
    <row r="93" spans="1:11" x14ac:dyDescent="0.35">
      <c r="A93">
        <v>26.75</v>
      </c>
      <c r="B93" s="2">
        <f t="shared" si="8"/>
        <v>0.15219411459803966</v>
      </c>
      <c r="C93" s="2">
        <f t="shared" si="9"/>
        <v>10.532913663878835</v>
      </c>
      <c r="D93">
        <v>33.027500000000003</v>
      </c>
      <c r="E93">
        <f t="shared" si="10"/>
        <v>306.02750000000003</v>
      </c>
      <c r="G93">
        <f t="shared" si="13"/>
        <v>59.195598375000003</v>
      </c>
      <c r="H93">
        <f t="shared" si="14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5"/>
        <v>978.04609999999991</v>
      </c>
    </row>
    <row r="94" spans="1:11" x14ac:dyDescent="0.35">
      <c r="A94">
        <v>26.77</v>
      </c>
      <c r="B94" s="2">
        <f t="shared" si="8"/>
        <v>0.15200528003207445</v>
      </c>
      <c r="C94" s="2">
        <f t="shared" si="9"/>
        <v>10.519844970747563</v>
      </c>
      <c r="D94">
        <v>33.027500000000003</v>
      </c>
      <c r="E94">
        <f t="shared" si="10"/>
        <v>306.02750000000003</v>
      </c>
      <c r="G94">
        <f t="shared" si="13"/>
        <v>59.195598375000003</v>
      </c>
      <c r="H94">
        <f t="shared" si="14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5"/>
        <v>978.04609999999991</v>
      </c>
    </row>
    <row r="95" spans="1:11" x14ac:dyDescent="0.35">
      <c r="A95">
        <v>26.72</v>
      </c>
      <c r="B95" s="2">
        <f t="shared" si="8"/>
        <v>0.15248791949657761</v>
      </c>
      <c r="C95" s="2">
        <f t="shared" si="9"/>
        <v>10.54873852708868</v>
      </c>
      <c r="D95">
        <v>33.0535</v>
      </c>
      <c r="E95">
        <f t="shared" si="10"/>
        <v>306.05349999999999</v>
      </c>
      <c r="G95">
        <f t="shared" si="13"/>
        <v>59.193280475000002</v>
      </c>
      <c r="H95">
        <f t="shared" si="14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5"/>
        <v>978.04609999999991</v>
      </c>
    </row>
    <row r="96" spans="1:11" x14ac:dyDescent="0.35">
      <c r="A96">
        <v>26.74</v>
      </c>
      <c r="B96" s="2">
        <f t="shared" si="8"/>
        <v>0.15229867216270812</v>
      </c>
      <c r="C96" s="2">
        <f t="shared" si="9"/>
        <v>10.535646862853715</v>
      </c>
      <c r="D96">
        <v>33.0535</v>
      </c>
      <c r="E96">
        <f t="shared" si="10"/>
        <v>306.05349999999999</v>
      </c>
      <c r="G96">
        <f t="shared" si="13"/>
        <v>59.193280475000002</v>
      </c>
      <c r="H96">
        <f t="shared" si="14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5"/>
        <v>978.04609999999991</v>
      </c>
    </row>
    <row r="97" spans="1:11" x14ac:dyDescent="0.35">
      <c r="A97">
        <v>26.82</v>
      </c>
      <c r="B97" s="2">
        <f t="shared" si="8"/>
        <v>0.15154927684560188</v>
      </c>
      <c r="C97" s="2">
        <f t="shared" si="9"/>
        <v>10.481566263057696</v>
      </c>
      <c r="D97">
        <v>33.066500000000005</v>
      </c>
      <c r="E97">
        <f t="shared" si="10"/>
        <v>306.06650000000002</v>
      </c>
      <c r="G97">
        <f t="shared" si="13"/>
        <v>59.192121524999997</v>
      </c>
      <c r="H97">
        <f t="shared" si="14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5"/>
        <v>978.04609999999991</v>
      </c>
    </row>
    <row r="98" spans="1:11" x14ac:dyDescent="0.35">
      <c r="A98">
        <v>26.82</v>
      </c>
      <c r="B98" s="2">
        <f t="shared" si="8"/>
        <v>0.15154927684560188</v>
      </c>
      <c r="C98" s="2">
        <f t="shared" si="9"/>
        <v>10.481566263057696</v>
      </c>
      <c r="D98">
        <v>33.066500000000005</v>
      </c>
      <c r="E98">
        <f t="shared" si="10"/>
        <v>306.06650000000002</v>
      </c>
      <c r="G98">
        <f t="shared" si="13"/>
        <v>59.192121524999997</v>
      </c>
      <c r="H98">
        <f t="shared" si="14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5"/>
        <v>978.04609999999991</v>
      </c>
    </row>
    <row r="99" spans="1:11" x14ac:dyDescent="0.35">
      <c r="A99">
        <v>26.67</v>
      </c>
      <c r="B99" s="2">
        <f t="shared" si="8"/>
        <v>0.15297229511768479</v>
      </c>
      <c r="C99" s="2">
        <f t="shared" si="9"/>
        <v>10.577726573371841</v>
      </c>
      <c r="D99">
        <v>33.079500000000003</v>
      </c>
      <c r="E99">
        <f t="shared" si="10"/>
        <v>306.0795</v>
      </c>
      <c r="G99">
        <f t="shared" si="13"/>
        <v>59.190962575</v>
      </c>
      <c r="H99">
        <f t="shared" si="14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5"/>
        <v>978.04609999999991</v>
      </c>
    </row>
    <row r="100" spans="1:11" x14ac:dyDescent="0.35">
      <c r="A100">
        <v>26.77</v>
      </c>
      <c r="B100" s="2">
        <f t="shared" si="8"/>
        <v>0.15202529944037152</v>
      </c>
      <c r="C100" s="2">
        <f t="shared" si="9"/>
        <v>10.512243726735605</v>
      </c>
      <c r="D100">
        <v>33.079500000000003</v>
      </c>
      <c r="E100">
        <f t="shared" si="10"/>
        <v>306.0795</v>
      </c>
      <c r="G100">
        <f t="shared" si="13"/>
        <v>59.190962575</v>
      </c>
      <c r="H100">
        <f t="shared" si="14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5"/>
        <v>978.04609999999991</v>
      </c>
    </row>
    <row r="101" spans="1:11" x14ac:dyDescent="0.35">
      <c r="A101">
        <v>26.61</v>
      </c>
      <c r="B101" s="2">
        <f t="shared" si="8"/>
        <v>0.15353857477340904</v>
      </c>
      <c r="C101" s="2">
        <f t="shared" si="9"/>
        <v>10.619151598212522</v>
      </c>
      <c r="D101">
        <v>33.066500000000005</v>
      </c>
      <c r="E101">
        <f t="shared" si="10"/>
        <v>306.06650000000002</v>
      </c>
      <c r="G101">
        <f t="shared" si="13"/>
        <v>59.192121524999997</v>
      </c>
      <c r="H101">
        <f t="shared" si="14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5"/>
        <v>978.04609999999991</v>
      </c>
    </row>
    <row r="102" spans="1:11" x14ac:dyDescent="0.35">
      <c r="A102">
        <v>26.7</v>
      </c>
      <c r="B102" s="2">
        <f t="shared" si="8"/>
        <v>0.15268246857655313</v>
      </c>
      <c r="C102" s="2">
        <f t="shared" si="9"/>
        <v>10.559940930782538</v>
      </c>
      <c r="D102">
        <v>33.066500000000005</v>
      </c>
      <c r="E102">
        <f t="shared" si="10"/>
        <v>306.06650000000002</v>
      </c>
      <c r="G102">
        <f t="shared" si="13"/>
        <v>59.192121524999997</v>
      </c>
      <c r="H102">
        <f t="shared" si="14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5"/>
        <v>978.04609999999991</v>
      </c>
    </row>
    <row r="103" spans="1:11" x14ac:dyDescent="0.35">
      <c r="A103">
        <v>26.6</v>
      </c>
      <c r="B103" s="2">
        <f t="shared" si="8"/>
        <v>0.15369480328104354</v>
      </c>
      <c r="C103" s="2">
        <f t="shared" si="9"/>
        <v>10.602850102283533</v>
      </c>
      <c r="D103">
        <v>33.222000000000001</v>
      </c>
      <c r="E103">
        <f t="shared" si="10"/>
        <v>306.22199999999998</v>
      </c>
      <c r="G103">
        <f t="shared" si="13"/>
        <v>59.178258700000001</v>
      </c>
      <c r="H103">
        <f t="shared" si="14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5"/>
        <v>978.04609999999991</v>
      </c>
    </row>
    <row r="104" spans="1:11" x14ac:dyDescent="0.35">
      <c r="A104">
        <v>26.83</v>
      </c>
      <c r="B104" s="2">
        <f t="shared" si="8"/>
        <v>0.15151466969843802</v>
      </c>
      <c r="C104" s="2">
        <f t="shared" si="9"/>
        <v>10.452450550146095</v>
      </c>
      <c r="D104">
        <v>33.222000000000001</v>
      </c>
      <c r="E104">
        <f t="shared" si="10"/>
        <v>306.22199999999998</v>
      </c>
      <c r="G104">
        <f t="shared" si="13"/>
        <v>59.178258700000001</v>
      </c>
      <c r="H104">
        <f t="shared" si="14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5"/>
        <v>978.04609999999991</v>
      </c>
    </row>
    <row r="105" spans="1:11" x14ac:dyDescent="0.35">
      <c r="A105">
        <v>26.6</v>
      </c>
      <c r="B105" s="2">
        <f t="shared" si="8"/>
        <v>0.15388219324920926</v>
      </c>
      <c r="C105" s="2">
        <f t="shared" si="9"/>
        <v>10.532233969371243</v>
      </c>
      <c r="D105">
        <v>33.704499999999996</v>
      </c>
      <c r="E105">
        <f t="shared" si="10"/>
        <v>306.7045</v>
      </c>
      <c r="G105">
        <f t="shared" si="13"/>
        <v>59.135243825000003</v>
      </c>
      <c r="H105">
        <f t="shared" si="14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5"/>
        <v>978.04609999999991</v>
      </c>
    </row>
    <row r="106" spans="1:11" x14ac:dyDescent="0.35">
      <c r="A106">
        <v>26.66</v>
      </c>
      <c r="B106" s="2">
        <f t="shared" si="8"/>
        <v>0.15330898844223059</v>
      </c>
      <c r="C106" s="2">
        <f t="shared" si="9"/>
        <v>10.493001833332665</v>
      </c>
      <c r="D106">
        <v>33.704499999999996</v>
      </c>
      <c r="E106">
        <f t="shared" si="10"/>
        <v>306.7045</v>
      </c>
      <c r="G106">
        <f t="shared" si="13"/>
        <v>59.135243825000003</v>
      </c>
      <c r="H106">
        <f t="shared" si="14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5"/>
        <v>978.04609999999991</v>
      </c>
    </row>
    <row r="107" spans="1:11" x14ac:dyDescent="0.35">
      <c r="A107">
        <v>26.67</v>
      </c>
      <c r="B107" s="2">
        <f t="shared" si="8"/>
        <v>0.15329393094351995</v>
      </c>
      <c r="C107" s="2">
        <f t="shared" si="9"/>
        <v>10.456142557121787</v>
      </c>
      <c r="D107">
        <v>33.914000000000001</v>
      </c>
      <c r="E107">
        <f t="shared" si="10"/>
        <v>306.91399999999999</v>
      </c>
      <c r="G107">
        <f t="shared" si="13"/>
        <v>59.116566900000002</v>
      </c>
      <c r="H107">
        <f t="shared" si="14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5"/>
        <v>978.04609999999991</v>
      </c>
    </row>
    <row r="108" spans="1:11" x14ac:dyDescent="0.35">
      <c r="A108">
        <v>26.57</v>
      </c>
      <c r="B108" s="2">
        <f t="shared" si="8"/>
        <v>0.15425074433346381</v>
      </c>
      <c r="C108" s="2">
        <f t="shared" si="9"/>
        <v>10.521406570799547</v>
      </c>
      <c r="D108">
        <v>33.914000000000001</v>
      </c>
      <c r="E108">
        <f t="shared" si="10"/>
        <v>306.91399999999999</v>
      </c>
      <c r="G108">
        <f t="shared" si="13"/>
        <v>59.116566900000002</v>
      </c>
      <c r="H108">
        <f t="shared" si="14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5"/>
        <v>978.04609999999991</v>
      </c>
    </row>
    <row r="109" spans="1:11" x14ac:dyDescent="0.35">
      <c r="A109">
        <v>26.58</v>
      </c>
      <c r="B109" s="2">
        <f t="shared" si="8"/>
        <v>0.15418501472575008</v>
      </c>
      <c r="C109" s="2">
        <f t="shared" si="9"/>
        <v>10.503467288528244</v>
      </c>
      <c r="D109">
        <v>33.9925</v>
      </c>
      <c r="E109">
        <f t="shared" si="10"/>
        <v>306.99250000000001</v>
      </c>
      <c r="G109">
        <f t="shared" si="13"/>
        <v>59.109568625000001</v>
      </c>
      <c r="H109">
        <f t="shared" si="14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5"/>
        <v>978.04609999999991</v>
      </c>
    </row>
    <row r="110" spans="1:11" x14ac:dyDescent="0.35">
      <c r="A110">
        <v>26.66</v>
      </c>
      <c r="B110" s="2">
        <f t="shared" si="8"/>
        <v>0.15341932403683448</v>
      </c>
      <c r="C110" s="2">
        <f t="shared" si="9"/>
        <v>10.451306531411475</v>
      </c>
      <c r="D110">
        <v>33.9925</v>
      </c>
      <c r="E110">
        <f t="shared" si="10"/>
        <v>306.99250000000001</v>
      </c>
      <c r="G110">
        <f t="shared" si="13"/>
        <v>59.109568625000001</v>
      </c>
      <c r="H110">
        <f t="shared" si="14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5"/>
        <v>978.04609999999991</v>
      </c>
    </row>
    <row r="111" spans="1:11" x14ac:dyDescent="0.35">
      <c r="A111">
        <v>26.53</v>
      </c>
      <c r="B111" s="2">
        <f t="shared" si="8"/>
        <v>0.15467077558000009</v>
      </c>
      <c r="C111" s="2">
        <f t="shared" si="9"/>
        <v>10.534325618813893</v>
      </c>
      <c r="D111">
        <v>34.005499999999998</v>
      </c>
      <c r="E111">
        <f t="shared" si="10"/>
        <v>307.00549999999998</v>
      </c>
      <c r="G111">
        <f t="shared" si="13"/>
        <v>59.108409675000004</v>
      </c>
      <c r="H111">
        <f t="shared" si="14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5"/>
        <v>978.04609999999991</v>
      </c>
    </row>
    <row r="112" spans="1:11" x14ac:dyDescent="0.35">
      <c r="A112">
        <v>26.6</v>
      </c>
      <c r="B112" s="2">
        <f t="shared" si="8"/>
        <v>0.15399818713646338</v>
      </c>
      <c r="C112" s="2">
        <f t="shared" si="9"/>
        <v>10.488516928419099</v>
      </c>
      <c r="D112">
        <v>34.005499999999998</v>
      </c>
      <c r="E112">
        <f t="shared" si="10"/>
        <v>307.00549999999998</v>
      </c>
      <c r="G112">
        <f t="shared" si="13"/>
        <v>59.108409675000004</v>
      </c>
      <c r="H112">
        <f t="shared" si="14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5"/>
        <v>978.04609999999991</v>
      </c>
    </row>
    <row r="113" spans="1:11" x14ac:dyDescent="0.35">
      <c r="A113">
        <v>26.57</v>
      </c>
      <c r="B113" s="2">
        <f t="shared" si="8"/>
        <v>0.15428603692570339</v>
      </c>
      <c r="C113" s="2">
        <f t="shared" si="9"/>
        <v>10.508121817563737</v>
      </c>
      <c r="D113">
        <v>34.005499999999998</v>
      </c>
      <c r="E113">
        <f t="shared" si="10"/>
        <v>307.00549999999998</v>
      </c>
      <c r="G113">
        <f t="shared" si="13"/>
        <v>59.108409675000004</v>
      </c>
      <c r="H113">
        <f t="shared" si="14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5"/>
        <v>978.04609999999991</v>
      </c>
    </row>
    <row r="114" spans="1:11" x14ac:dyDescent="0.35">
      <c r="A114">
        <v>26.59</v>
      </c>
      <c r="B114" s="2">
        <f t="shared" si="8"/>
        <v>0.15409407015142959</v>
      </c>
      <c r="C114" s="2">
        <f t="shared" si="9"/>
        <v>10.495047334031792</v>
      </c>
      <c r="D114">
        <v>34.005499999999998</v>
      </c>
      <c r="E114">
        <f t="shared" si="10"/>
        <v>307.00549999999998</v>
      </c>
      <c r="G114">
        <f t="shared" si="13"/>
        <v>59.108409675000004</v>
      </c>
      <c r="H114">
        <f t="shared" si="14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5"/>
        <v>978.04609999999991</v>
      </c>
    </row>
    <row r="115" spans="1:11" x14ac:dyDescent="0.35">
      <c r="A115">
        <v>26.45</v>
      </c>
      <c r="B115" s="2">
        <f t="shared" si="8"/>
        <v>0.15544349043508066</v>
      </c>
      <c r="C115" s="2">
        <f t="shared" si="9"/>
        <v>10.586953724306923</v>
      </c>
      <c r="D115">
        <v>34.005499999999998</v>
      </c>
      <c r="E115">
        <f t="shared" si="10"/>
        <v>307.00549999999998</v>
      </c>
      <c r="G115">
        <f t="shared" si="13"/>
        <v>59.108409675000004</v>
      </c>
      <c r="H115">
        <f t="shared" si="14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5"/>
        <v>978.04609999999991</v>
      </c>
    </row>
    <row r="116" spans="1:11" x14ac:dyDescent="0.35">
      <c r="A116">
        <v>26.47</v>
      </c>
      <c r="B116" s="2">
        <f t="shared" si="8"/>
        <v>0.15524990549219483</v>
      </c>
      <c r="C116" s="2">
        <f t="shared" si="9"/>
        <v>10.573769030458902</v>
      </c>
      <c r="D116">
        <v>34.005499999999998</v>
      </c>
      <c r="E116">
        <f t="shared" si="10"/>
        <v>307.00549999999998</v>
      </c>
      <c r="G116">
        <f t="shared" si="13"/>
        <v>59.108409675000004</v>
      </c>
      <c r="H116">
        <f t="shared" si="14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5"/>
        <v>978.04609999999991</v>
      </c>
    </row>
    <row r="117" spans="1:11" x14ac:dyDescent="0.35">
      <c r="A117">
        <v>26.54</v>
      </c>
      <c r="B117" s="2">
        <f t="shared" si="8"/>
        <v>0.1545744900877441</v>
      </c>
      <c r="C117" s="2">
        <f t="shared" si="9"/>
        <v>10.527767801255994</v>
      </c>
      <c r="D117">
        <v>34.005499999999998</v>
      </c>
      <c r="E117">
        <f t="shared" si="10"/>
        <v>307.00549999999998</v>
      </c>
      <c r="G117">
        <f t="shared" si="13"/>
        <v>59.108409675000004</v>
      </c>
      <c r="H117">
        <f t="shared" si="14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5"/>
        <v>978.04609999999991</v>
      </c>
    </row>
    <row r="118" spans="1:11" x14ac:dyDescent="0.35">
      <c r="A118">
        <v>26.58</v>
      </c>
      <c r="B118" s="2">
        <f t="shared" si="8"/>
        <v>0.15419002005588589</v>
      </c>
      <c r="C118" s="2">
        <f t="shared" si="9"/>
        <v>10.50158229535753</v>
      </c>
      <c r="D118">
        <v>34.005499999999998</v>
      </c>
      <c r="E118">
        <f t="shared" si="10"/>
        <v>307.00549999999998</v>
      </c>
      <c r="G118">
        <f t="shared" si="13"/>
        <v>59.108409675000004</v>
      </c>
      <c r="H118">
        <f t="shared" si="14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5"/>
        <v>978.04609999999991</v>
      </c>
    </row>
    <row r="119" spans="1:11" x14ac:dyDescent="0.35">
      <c r="A119">
        <v>26.58</v>
      </c>
      <c r="B119" s="2">
        <f t="shared" si="8"/>
        <v>0.15429598124597099</v>
      </c>
      <c r="C119" s="2">
        <f t="shared" si="9"/>
        <v>10.461671560722372</v>
      </c>
      <c r="D119">
        <v>34.281499999999994</v>
      </c>
      <c r="E119">
        <f t="shared" si="10"/>
        <v>307.28149999999999</v>
      </c>
      <c r="G119">
        <f t="shared" si="13"/>
        <v>59.083804274999999</v>
      </c>
      <c r="H119">
        <f t="shared" si="14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5"/>
        <v>978.04609999999991</v>
      </c>
    </row>
    <row r="120" spans="1:11" x14ac:dyDescent="0.35">
      <c r="A120">
        <v>26.39</v>
      </c>
      <c r="B120" s="2">
        <f t="shared" si="8"/>
        <v>0.15613386719128777</v>
      </c>
      <c r="C120" s="2">
        <f t="shared" si="9"/>
        <v>10.586285040417096</v>
      </c>
      <c r="D120">
        <v>34.281499999999994</v>
      </c>
      <c r="E120">
        <f t="shared" si="10"/>
        <v>307.28149999999999</v>
      </c>
      <c r="G120">
        <f t="shared" si="13"/>
        <v>59.083804274999999</v>
      </c>
      <c r="H120">
        <f t="shared" si="14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5"/>
        <v>978.04609999999991</v>
      </c>
    </row>
    <row r="121" spans="1:11" x14ac:dyDescent="0.35">
      <c r="A121">
        <v>26.5</v>
      </c>
      <c r="B121" s="2">
        <f t="shared" si="8"/>
        <v>0.15522922105287343</v>
      </c>
      <c r="C121" s="2">
        <f t="shared" si="9"/>
        <v>10.452968038204114</v>
      </c>
      <c r="D121">
        <v>34.703999999999994</v>
      </c>
      <c r="E121">
        <f t="shared" si="10"/>
        <v>307.70400000000001</v>
      </c>
      <c r="G121">
        <f t="shared" si="13"/>
        <v>59.046138400000004</v>
      </c>
      <c r="H121">
        <f t="shared" si="14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5"/>
        <v>978.04609999999991</v>
      </c>
    </row>
    <row r="122" spans="1:11" x14ac:dyDescent="0.35">
      <c r="A122">
        <v>26.68</v>
      </c>
      <c r="B122" s="2">
        <f t="shared" si="8"/>
        <v>0.15349789067315783</v>
      </c>
      <c r="C122" s="2">
        <f t="shared" si="9"/>
        <v>10.336382120939385</v>
      </c>
      <c r="D122">
        <v>34.703999999999994</v>
      </c>
      <c r="E122">
        <f t="shared" si="10"/>
        <v>307.70400000000001</v>
      </c>
      <c r="G122">
        <f t="shared" si="13"/>
        <v>59.046138400000004</v>
      </c>
      <c r="H122">
        <f t="shared" si="14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5"/>
        <v>978.04609999999991</v>
      </c>
    </row>
    <row r="123" spans="1:11" x14ac:dyDescent="0.35">
      <c r="A123">
        <v>26.48</v>
      </c>
      <c r="B123" s="2">
        <f t="shared" si="8"/>
        <v>0.15547367996526848</v>
      </c>
      <c r="C123" s="2">
        <f t="shared" si="9"/>
        <v>10.446967065319907</v>
      </c>
      <c r="D123">
        <v>34.836500000000001</v>
      </c>
      <c r="E123">
        <f t="shared" si="10"/>
        <v>307.8365</v>
      </c>
      <c r="G123">
        <f t="shared" si="13"/>
        <v>59.034326024999999</v>
      </c>
      <c r="H123">
        <f t="shared" si="14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5"/>
        <v>978.04609999999991</v>
      </c>
    </row>
    <row r="124" spans="1:11" x14ac:dyDescent="0.35">
      <c r="A124">
        <v>26.5</v>
      </c>
      <c r="B124" s="2">
        <f t="shared" si="8"/>
        <v>0.15527986094218391</v>
      </c>
      <c r="C124" s="2">
        <f t="shared" si="9"/>
        <v>10.433943504346441</v>
      </c>
      <c r="D124">
        <v>34.836500000000001</v>
      </c>
      <c r="E124">
        <f t="shared" si="10"/>
        <v>307.8365</v>
      </c>
      <c r="G124">
        <f t="shared" si="13"/>
        <v>59.034326024999999</v>
      </c>
      <c r="H124">
        <f t="shared" si="14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5"/>
        <v>978.04609999999991</v>
      </c>
    </row>
    <row r="125" spans="1:11" x14ac:dyDescent="0.35">
      <c r="A125">
        <v>26.48</v>
      </c>
      <c r="B125" s="2">
        <f t="shared" si="8"/>
        <v>0.15549909587958052</v>
      </c>
      <c r="C125" s="2">
        <f t="shared" si="9"/>
        <v>10.437425308023007</v>
      </c>
      <c r="D125">
        <v>34.902999999999999</v>
      </c>
      <c r="E125">
        <f t="shared" si="10"/>
        <v>307.90300000000002</v>
      </c>
      <c r="G125">
        <f t="shared" si="13"/>
        <v>59.028397550000001</v>
      </c>
      <c r="H125">
        <f t="shared" si="14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5"/>
        <v>978.04609999999991</v>
      </c>
    </row>
    <row r="126" spans="1:11" x14ac:dyDescent="0.35">
      <c r="A126">
        <v>26.5</v>
      </c>
      <c r="B126" s="2">
        <f t="shared" si="8"/>
        <v>0.15530522578570452</v>
      </c>
      <c r="C126" s="2">
        <f t="shared" si="9"/>
        <v>10.42441234088745</v>
      </c>
      <c r="D126">
        <v>34.902999999999999</v>
      </c>
      <c r="E126">
        <f t="shared" si="10"/>
        <v>307.90300000000002</v>
      </c>
      <c r="G126">
        <f t="shared" si="13"/>
        <v>59.028397550000001</v>
      </c>
      <c r="H126">
        <f t="shared" si="14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5"/>
        <v>978.04609999999991</v>
      </c>
    </row>
    <row r="127" spans="1:11" x14ac:dyDescent="0.35">
      <c r="A127">
        <v>26.56</v>
      </c>
      <c r="B127" s="2">
        <f t="shared" si="8"/>
        <v>0.15474512110865876</v>
      </c>
      <c r="C127" s="2">
        <f t="shared" si="9"/>
        <v>10.377990878671032</v>
      </c>
      <c r="D127">
        <v>34.955500000000001</v>
      </c>
      <c r="E127">
        <f t="shared" si="10"/>
        <v>307.95550000000003</v>
      </c>
      <c r="G127">
        <f t="shared" si="13"/>
        <v>59.023717175000002</v>
      </c>
      <c r="H127">
        <f t="shared" si="14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5"/>
        <v>978.04609999999991</v>
      </c>
    </row>
    <row r="128" spans="1:11" x14ac:dyDescent="0.35">
      <c r="A128">
        <v>26.41</v>
      </c>
      <c r="B128" s="2">
        <f t="shared" si="8"/>
        <v>0.15619996919580167</v>
      </c>
      <c r="C128" s="2">
        <f t="shared" si="9"/>
        <v>10.475560353366259</v>
      </c>
      <c r="D128">
        <v>34.955500000000001</v>
      </c>
      <c r="E128">
        <f t="shared" si="10"/>
        <v>307.95550000000003</v>
      </c>
      <c r="G128">
        <f t="shared" si="13"/>
        <v>59.023717175000002</v>
      </c>
      <c r="H128">
        <f t="shared" si="14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5"/>
        <v>978.04609999999991</v>
      </c>
    </row>
    <row r="129" spans="1:11" x14ac:dyDescent="0.35">
      <c r="A129">
        <v>26.53</v>
      </c>
      <c r="B129" s="2">
        <f t="shared" si="8"/>
        <v>0.15505004846889039</v>
      </c>
      <c r="C129" s="2">
        <f t="shared" si="9"/>
        <v>10.391710138189767</v>
      </c>
      <c r="D129">
        <v>34.9955</v>
      </c>
      <c r="E129">
        <f t="shared" si="10"/>
        <v>307.99549999999999</v>
      </c>
      <c r="G129">
        <f t="shared" si="13"/>
        <v>59.020151175000002</v>
      </c>
      <c r="H129">
        <f t="shared" si="14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5"/>
        <v>978.04609999999991</v>
      </c>
    </row>
    <row r="130" spans="1:11" x14ac:dyDescent="0.35">
      <c r="A130">
        <v>26.52</v>
      </c>
      <c r="B130" s="2">
        <f t="shared" ref="B130:B193" si="16">(TAN((PI()/180)*G130)-TAN((PI()/180)*A130))/TAN((PI()/180)*A130)*H130</f>
        <v>0.15514678175147745</v>
      </c>
      <c r="C130" s="2">
        <f t="shared" ref="C130:C193" si="17">(K130-J130)/1013*B130*0.2095*I130*1000*(32/22.414)*10</f>
        <v>10.398193362434366</v>
      </c>
      <c r="D130">
        <v>34.9955</v>
      </c>
      <c r="E130">
        <f t="shared" ref="E130:E193" si="18">273+D130</f>
        <v>307.99549999999999</v>
      </c>
      <c r="G130">
        <f t="shared" si="13"/>
        <v>59.020151175000002</v>
      </c>
      <c r="H130">
        <f t="shared" si="14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si="15"/>
        <v>978.04609999999991</v>
      </c>
    </row>
    <row r="131" spans="1:11" x14ac:dyDescent="0.35">
      <c r="A131">
        <v>26.44</v>
      </c>
      <c r="B131" s="2">
        <f t="shared" si="16"/>
        <v>0.15592825798916304</v>
      </c>
      <c r="C131" s="2">
        <f t="shared" si="17"/>
        <v>10.448286108921534</v>
      </c>
      <c r="D131">
        <v>35.009</v>
      </c>
      <c r="E131">
        <f t="shared" si="18"/>
        <v>308.00900000000001</v>
      </c>
      <c r="G131">
        <f t="shared" ref="G131:G194" si="21">62.14-0.08915*D131</f>
        <v>59.018947650000001</v>
      </c>
      <c r="H131">
        <f t="shared" ref="H131:H194" si="22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ref="K131:K194" si="23">(28.9+28.87)/2*33.86</f>
        <v>978.04609999999991</v>
      </c>
    </row>
    <row r="132" spans="1:11" x14ac:dyDescent="0.35">
      <c r="A132">
        <v>26.34</v>
      </c>
      <c r="B132" s="2">
        <f t="shared" si="16"/>
        <v>0.15690484956408354</v>
      </c>
      <c r="C132" s="2">
        <f t="shared" si="17"/>
        <v>10.513724588886086</v>
      </c>
      <c r="D132">
        <v>35.009</v>
      </c>
      <c r="E132">
        <f t="shared" si="18"/>
        <v>308.00900000000001</v>
      </c>
      <c r="G132">
        <f t="shared" si="21"/>
        <v>59.018947650000001</v>
      </c>
      <c r="H132">
        <f t="shared" si="22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3"/>
        <v>978.04609999999991</v>
      </c>
    </row>
    <row r="133" spans="1:11" x14ac:dyDescent="0.35">
      <c r="A133">
        <v>26.4</v>
      </c>
      <c r="B133" s="2">
        <f t="shared" si="16"/>
        <v>0.15632306454408468</v>
      </c>
      <c r="C133" s="2">
        <f t="shared" si="17"/>
        <v>10.4725374952619</v>
      </c>
      <c r="D133">
        <v>35.021999999999998</v>
      </c>
      <c r="E133">
        <f t="shared" si="18"/>
        <v>308.02199999999999</v>
      </c>
      <c r="G133">
        <f t="shared" si="21"/>
        <v>59.017788700000004</v>
      </c>
      <c r="H133">
        <f t="shared" si="22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3"/>
        <v>978.04609999999991</v>
      </c>
    </row>
    <row r="134" spans="1:11" x14ac:dyDescent="0.35">
      <c r="A134">
        <v>26.48</v>
      </c>
      <c r="B134" s="2">
        <f t="shared" si="16"/>
        <v>0.15554449249582494</v>
      </c>
      <c r="C134" s="2">
        <f t="shared" si="17"/>
        <v>10.4203786856074</v>
      </c>
      <c r="D134">
        <v>35.021999999999998</v>
      </c>
      <c r="E134">
        <f t="shared" si="18"/>
        <v>308.02199999999999</v>
      </c>
      <c r="G134">
        <f t="shared" si="21"/>
        <v>59.017788700000004</v>
      </c>
      <c r="H134">
        <f t="shared" si="22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3"/>
        <v>978.04609999999991</v>
      </c>
    </row>
    <row r="135" spans="1:11" x14ac:dyDescent="0.35">
      <c r="A135">
        <v>26.41</v>
      </c>
      <c r="B135" s="2">
        <f t="shared" si="16"/>
        <v>0.1563631467030113</v>
      </c>
      <c r="C135" s="2">
        <f t="shared" si="17"/>
        <v>10.414447501221986</v>
      </c>
      <c r="D135">
        <v>35.382000000000005</v>
      </c>
      <c r="E135">
        <f t="shared" si="18"/>
        <v>308.38200000000001</v>
      </c>
      <c r="G135">
        <f t="shared" si="21"/>
        <v>58.985694700000003</v>
      </c>
      <c r="H135">
        <f t="shared" si="22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3"/>
        <v>978.04609999999991</v>
      </c>
    </row>
    <row r="136" spans="1:11" x14ac:dyDescent="0.35">
      <c r="A136">
        <v>26.49</v>
      </c>
      <c r="B136" s="2">
        <f t="shared" si="16"/>
        <v>0.15558401507501649</v>
      </c>
      <c r="C136" s="2">
        <f t="shared" si="17"/>
        <v>10.362554036506129</v>
      </c>
      <c r="D136">
        <v>35.382000000000005</v>
      </c>
      <c r="E136">
        <f t="shared" si="18"/>
        <v>308.38200000000001</v>
      </c>
      <c r="G136">
        <f t="shared" si="21"/>
        <v>58.985694700000003</v>
      </c>
      <c r="H136">
        <f t="shared" si="22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3"/>
        <v>978.04609999999991</v>
      </c>
    </row>
    <row r="137" spans="1:11" x14ac:dyDescent="0.35">
      <c r="A137">
        <v>26.48</v>
      </c>
      <c r="B137" s="2">
        <f t="shared" si="16"/>
        <v>0.15579693988628976</v>
      </c>
      <c r="C137" s="2">
        <f t="shared" si="17"/>
        <v>10.325481142561275</v>
      </c>
      <c r="D137">
        <v>35.689</v>
      </c>
      <c r="E137">
        <f t="shared" si="18"/>
        <v>308.68900000000002</v>
      </c>
      <c r="G137">
        <f t="shared" si="21"/>
        <v>58.958325649999999</v>
      </c>
      <c r="H137">
        <f t="shared" si="22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3"/>
        <v>978.04609999999991</v>
      </c>
    </row>
    <row r="138" spans="1:11" x14ac:dyDescent="0.35">
      <c r="A138">
        <v>26.38</v>
      </c>
      <c r="B138" s="2">
        <f t="shared" si="16"/>
        <v>0.15677340082494109</v>
      </c>
      <c r="C138" s="2">
        <f t="shared" si="17"/>
        <v>10.390196335400434</v>
      </c>
      <c r="D138">
        <v>35.689</v>
      </c>
      <c r="E138">
        <f t="shared" si="18"/>
        <v>308.68900000000002</v>
      </c>
      <c r="G138">
        <f t="shared" si="21"/>
        <v>58.958325649999999</v>
      </c>
      <c r="H138">
        <f t="shared" si="22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3"/>
        <v>978.04609999999991</v>
      </c>
    </row>
    <row r="139" spans="1:11" x14ac:dyDescent="0.35">
      <c r="A139">
        <v>26.36</v>
      </c>
      <c r="B139" s="2">
        <f t="shared" si="16"/>
        <v>0.15700544463020405</v>
      </c>
      <c r="C139" s="2">
        <f t="shared" si="17"/>
        <v>10.389746218763596</v>
      </c>
      <c r="D139">
        <v>35.783500000000004</v>
      </c>
      <c r="E139">
        <f t="shared" si="18"/>
        <v>308.7835</v>
      </c>
      <c r="G139">
        <f t="shared" si="21"/>
        <v>58.949900974999998</v>
      </c>
      <c r="H139">
        <f t="shared" si="22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3"/>
        <v>978.04609999999991</v>
      </c>
    </row>
    <row r="140" spans="1:11" x14ac:dyDescent="0.35">
      <c r="A140">
        <v>26.48</v>
      </c>
      <c r="B140" s="2">
        <f t="shared" si="16"/>
        <v>0.15583243213032461</v>
      </c>
      <c r="C140" s="2">
        <f t="shared" si="17"/>
        <v>10.312122782112151</v>
      </c>
      <c r="D140">
        <v>35.783500000000004</v>
      </c>
      <c r="E140">
        <f t="shared" si="18"/>
        <v>308.7835</v>
      </c>
      <c r="G140">
        <f t="shared" si="21"/>
        <v>58.949900974999998</v>
      </c>
      <c r="H140">
        <f t="shared" si="22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3"/>
        <v>978.04609999999991</v>
      </c>
    </row>
    <row r="141" spans="1:11" x14ac:dyDescent="0.35">
      <c r="A141">
        <v>26.48</v>
      </c>
      <c r="B141" s="2">
        <f t="shared" si="16"/>
        <v>0.15584237278318841</v>
      </c>
      <c r="C141" s="2">
        <f t="shared" si="17"/>
        <v>10.308380548744475</v>
      </c>
      <c r="D141">
        <v>35.81</v>
      </c>
      <c r="E141">
        <f t="shared" si="18"/>
        <v>308.81</v>
      </c>
      <c r="G141">
        <f t="shared" si="21"/>
        <v>58.9475385</v>
      </c>
      <c r="H141">
        <f t="shared" si="22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3"/>
        <v>978.04609999999991</v>
      </c>
    </row>
    <row r="142" spans="1:11" x14ac:dyDescent="0.35">
      <c r="A142">
        <v>26.34</v>
      </c>
      <c r="B142" s="2">
        <f t="shared" si="16"/>
        <v>0.15721199389087742</v>
      </c>
      <c r="C142" s="2">
        <f t="shared" si="17"/>
        <v>10.398975778613655</v>
      </c>
      <c r="D142">
        <v>35.81</v>
      </c>
      <c r="E142">
        <f t="shared" si="18"/>
        <v>308.81</v>
      </c>
      <c r="G142">
        <f t="shared" si="21"/>
        <v>58.9475385</v>
      </c>
      <c r="H142">
        <f t="shared" si="22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3"/>
        <v>978.04609999999991</v>
      </c>
    </row>
    <row r="143" spans="1:11" x14ac:dyDescent="0.35">
      <c r="A143">
        <v>26.5</v>
      </c>
      <c r="B143" s="2">
        <f t="shared" si="16"/>
        <v>0.15564780907801615</v>
      </c>
      <c r="C143" s="2">
        <f t="shared" si="17"/>
        <v>10.295510899251399</v>
      </c>
      <c r="D143">
        <v>35.81</v>
      </c>
      <c r="E143">
        <f t="shared" si="18"/>
        <v>308.81</v>
      </c>
      <c r="G143">
        <f t="shared" si="21"/>
        <v>58.9475385</v>
      </c>
      <c r="H143">
        <f t="shared" si="22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3"/>
        <v>978.04609999999991</v>
      </c>
    </row>
    <row r="144" spans="1:11" x14ac:dyDescent="0.35">
      <c r="A144">
        <v>26.4</v>
      </c>
      <c r="B144" s="2">
        <f t="shared" si="16"/>
        <v>0.15662336247880815</v>
      </c>
      <c r="C144" s="2">
        <f t="shared" si="17"/>
        <v>10.360040048297252</v>
      </c>
      <c r="D144">
        <v>35.81</v>
      </c>
      <c r="E144">
        <f t="shared" si="18"/>
        <v>308.81</v>
      </c>
      <c r="G144">
        <f t="shared" si="21"/>
        <v>58.9475385</v>
      </c>
      <c r="H144">
        <f t="shared" si="22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3"/>
        <v>978.04609999999991</v>
      </c>
    </row>
    <row r="145" spans="1:11" x14ac:dyDescent="0.35">
      <c r="A145">
        <v>26.42</v>
      </c>
      <c r="B145" s="2">
        <f t="shared" si="16"/>
        <v>0.15643279656248812</v>
      </c>
      <c r="C145" s="2">
        <f t="shared" si="17"/>
        <v>10.345185795987211</v>
      </c>
      <c r="D145">
        <v>35.823499999999996</v>
      </c>
      <c r="E145">
        <f t="shared" si="18"/>
        <v>308.82349999999997</v>
      </c>
      <c r="G145">
        <f t="shared" si="21"/>
        <v>58.946334974999999</v>
      </c>
      <c r="H145">
        <f t="shared" si="22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3"/>
        <v>978.04609999999991</v>
      </c>
    </row>
    <row r="146" spans="1:11" x14ac:dyDescent="0.35">
      <c r="A146">
        <v>26.35</v>
      </c>
      <c r="B146" s="2">
        <f t="shared" si="16"/>
        <v>0.15711884507225737</v>
      </c>
      <c r="C146" s="2">
        <f t="shared" si="17"/>
        <v>10.390555433650038</v>
      </c>
      <c r="D146">
        <v>35.823499999999996</v>
      </c>
      <c r="E146">
        <f t="shared" si="18"/>
        <v>308.82349999999997</v>
      </c>
      <c r="G146">
        <f t="shared" si="21"/>
        <v>58.946334974999999</v>
      </c>
      <c r="H146">
        <f t="shared" si="22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3"/>
        <v>978.04609999999991</v>
      </c>
    </row>
    <row r="147" spans="1:11" x14ac:dyDescent="0.35">
      <c r="A147">
        <v>26.36</v>
      </c>
      <c r="B147" s="2">
        <f t="shared" si="16"/>
        <v>0.15703087497990648</v>
      </c>
      <c r="C147" s="2">
        <f t="shared" si="17"/>
        <v>10.380224532144863</v>
      </c>
      <c r="D147">
        <v>35.850499999999997</v>
      </c>
      <c r="E147">
        <f t="shared" si="18"/>
        <v>308.85050000000001</v>
      </c>
      <c r="G147">
        <f t="shared" si="21"/>
        <v>58.943927925000004</v>
      </c>
      <c r="H147">
        <f t="shared" si="22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3"/>
        <v>978.04609999999991</v>
      </c>
    </row>
    <row r="148" spans="1:11" x14ac:dyDescent="0.35">
      <c r="A148">
        <v>26.4</v>
      </c>
      <c r="B148" s="2">
        <f t="shared" si="16"/>
        <v>0.15663866828703546</v>
      </c>
      <c r="C148" s="2">
        <f t="shared" si="17"/>
        <v>10.354298461647378</v>
      </c>
      <c r="D148">
        <v>35.850499999999997</v>
      </c>
      <c r="E148">
        <f t="shared" si="18"/>
        <v>308.85050000000001</v>
      </c>
      <c r="G148">
        <f t="shared" si="21"/>
        <v>58.943927925000004</v>
      </c>
      <c r="H148">
        <f t="shared" si="22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3"/>
        <v>978.04609999999991</v>
      </c>
    </row>
    <row r="149" spans="1:11" x14ac:dyDescent="0.35">
      <c r="A149">
        <v>26.32</v>
      </c>
      <c r="B149" s="2">
        <f t="shared" si="16"/>
        <v>0.15743960610535537</v>
      </c>
      <c r="C149" s="2">
        <f t="shared" si="17"/>
        <v>10.400460383248681</v>
      </c>
      <c r="D149">
        <v>35.891000000000005</v>
      </c>
      <c r="E149">
        <f t="shared" si="18"/>
        <v>308.89100000000002</v>
      </c>
      <c r="G149">
        <f t="shared" si="21"/>
        <v>58.940317350000001</v>
      </c>
      <c r="H149">
        <f t="shared" si="22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3"/>
        <v>978.04609999999991</v>
      </c>
    </row>
    <row r="150" spans="1:11" x14ac:dyDescent="0.35">
      <c r="A150">
        <v>26.32</v>
      </c>
      <c r="B150" s="2">
        <f t="shared" si="16"/>
        <v>0.15743960610535537</v>
      </c>
      <c r="C150" s="2">
        <f t="shared" si="17"/>
        <v>10.400460383248681</v>
      </c>
      <c r="D150">
        <v>35.891000000000005</v>
      </c>
      <c r="E150">
        <f t="shared" si="18"/>
        <v>308.89100000000002</v>
      </c>
      <c r="G150">
        <f t="shared" si="21"/>
        <v>58.940317350000001</v>
      </c>
      <c r="H150">
        <f t="shared" si="22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3"/>
        <v>978.04609999999991</v>
      </c>
    </row>
    <row r="151" spans="1:11" x14ac:dyDescent="0.35">
      <c r="A151">
        <v>26.48</v>
      </c>
      <c r="B151" s="2">
        <f t="shared" si="16"/>
        <v>0.15604340417690107</v>
      </c>
      <c r="C151" s="2">
        <f t="shared" si="17"/>
        <v>10.23261480296002</v>
      </c>
      <c r="D151">
        <v>36.349000000000004</v>
      </c>
      <c r="E151">
        <f t="shared" si="18"/>
        <v>309.34899999999999</v>
      </c>
      <c r="G151">
        <f t="shared" si="21"/>
        <v>58.89948665</v>
      </c>
      <c r="H151">
        <f t="shared" si="22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3"/>
        <v>978.04609999999991</v>
      </c>
    </row>
    <row r="152" spans="1:11" x14ac:dyDescent="0.35">
      <c r="A152">
        <v>26.35</v>
      </c>
      <c r="B152" s="2">
        <f t="shared" si="16"/>
        <v>0.15731742366737214</v>
      </c>
      <c r="C152" s="2">
        <f t="shared" si="17"/>
        <v>10.316159190921944</v>
      </c>
      <c r="D152">
        <v>36.349000000000004</v>
      </c>
      <c r="E152">
        <f t="shared" si="18"/>
        <v>309.34899999999999</v>
      </c>
      <c r="G152">
        <f t="shared" si="21"/>
        <v>58.89948665</v>
      </c>
      <c r="H152">
        <f t="shared" si="22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3"/>
        <v>978.04609999999991</v>
      </c>
    </row>
    <row r="153" spans="1:11" x14ac:dyDescent="0.35">
      <c r="A153">
        <v>26.35</v>
      </c>
      <c r="B153" s="2">
        <f t="shared" si="16"/>
        <v>0.15742424035973371</v>
      </c>
      <c r="C153" s="2">
        <f t="shared" si="17"/>
        <v>10.276070433445682</v>
      </c>
      <c r="D153">
        <v>36.634</v>
      </c>
      <c r="E153">
        <f t="shared" si="18"/>
        <v>309.63400000000001</v>
      </c>
      <c r="G153">
        <f t="shared" si="21"/>
        <v>58.874078900000001</v>
      </c>
      <c r="H153">
        <f t="shared" si="22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3"/>
        <v>978.04609999999991</v>
      </c>
    </row>
    <row r="154" spans="1:11" x14ac:dyDescent="0.35">
      <c r="A154">
        <v>26.27</v>
      </c>
      <c r="B154" s="2">
        <f t="shared" si="16"/>
        <v>0.15821494355774129</v>
      </c>
      <c r="C154" s="2">
        <f t="shared" si="17"/>
        <v>10.327684605037739</v>
      </c>
      <c r="D154">
        <v>36.634</v>
      </c>
      <c r="E154">
        <f t="shared" si="18"/>
        <v>309.63400000000001</v>
      </c>
      <c r="G154">
        <f t="shared" si="21"/>
        <v>58.874078900000001</v>
      </c>
      <c r="H154">
        <f t="shared" si="22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3"/>
        <v>978.04609999999991</v>
      </c>
    </row>
    <row r="155" spans="1:11" x14ac:dyDescent="0.35">
      <c r="A155">
        <v>26.3</v>
      </c>
      <c r="B155" s="2">
        <f t="shared" si="16"/>
        <v>0.15794830686576181</v>
      </c>
      <c r="C155" s="2">
        <f t="shared" si="17"/>
        <v>10.296902042811592</v>
      </c>
      <c r="D155">
        <v>36.715000000000003</v>
      </c>
      <c r="E155">
        <f t="shared" si="18"/>
        <v>309.71500000000003</v>
      </c>
      <c r="G155">
        <f t="shared" si="21"/>
        <v>58.866857750000001</v>
      </c>
      <c r="H155">
        <f t="shared" si="22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3"/>
        <v>978.04609999999991</v>
      </c>
    </row>
    <row r="156" spans="1:11" x14ac:dyDescent="0.35">
      <c r="A156">
        <v>26.41</v>
      </c>
      <c r="B156" s="2">
        <f t="shared" si="16"/>
        <v>0.1568641929688967</v>
      </c>
      <c r="C156" s="2">
        <f t="shared" si="17"/>
        <v>10.22622692877724</v>
      </c>
      <c r="D156">
        <v>36.715000000000003</v>
      </c>
      <c r="E156">
        <f t="shared" si="18"/>
        <v>309.71500000000003</v>
      </c>
      <c r="G156">
        <f t="shared" si="21"/>
        <v>58.866857750000001</v>
      </c>
      <c r="H156">
        <f t="shared" si="22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3"/>
        <v>978.04609999999991</v>
      </c>
    </row>
    <row r="157" spans="1:11" x14ac:dyDescent="0.35">
      <c r="A157">
        <v>26.24</v>
      </c>
      <c r="B157" s="2">
        <f t="shared" si="16"/>
        <v>0.15854829173819993</v>
      </c>
      <c r="C157" s="2">
        <f t="shared" si="17"/>
        <v>10.333780160171715</v>
      </c>
      <c r="D157">
        <v>36.728499999999997</v>
      </c>
      <c r="E157">
        <f t="shared" si="18"/>
        <v>309.7285</v>
      </c>
      <c r="G157">
        <f t="shared" si="21"/>
        <v>58.865654225</v>
      </c>
      <c r="H157">
        <f t="shared" si="22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3"/>
        <v>978.04609999999991</v>
      </c>
    </row>
    <row r="158" spans="1:11" x14ac:dyDescent="0.35">
      <c r="A158">
        <v>26.25</v>
      </c>
      <c r="B158" s="2">
        <f t="shared" si="16"/>
        <v>0.15844896246748502</v>
      </c>
      <c r="C158" s="2">
        <f t="shared" si="17"/>
        <v>10.327306127334243</v>
      </c>
      <c r="D158">
        <v>36.728499999999997</v>
      </c>
      <c r="E158">
        <f t="shared" si="18"/>
        <v>309.7285</v>
      </c>
      <c r="G158">
        <f t="shared" si="21"/>
        <v>58.865654225</v>
      </c>
      <c r="H158">
        <f t="shared" si="22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3"/>
        <v>978.04609999999991</v>
      </c>
    </row>
    <row r="159" spans="1:11" x14ac:dyDescent="0.35">
      <c r="A159">
        <v>26.33</v>
      </c>
      <c r="B159" s="2">
        <f t="shared" si="16"/>
        <v>0.15768728766094664</v>
      </c>
      <c r="C159" s="2">
        <f t="shared" si="17"/>
        <v>10.264250664906893</v>
      </c>
      <c r="D159">
        <v>36.81</v>
      </c>
      <c r="E159">
        <f t="shared" si="18"/>
        <v>309.81</v>
      </c>
      <c r="G159">
        <f t="shared" si="21"/>
        <v>58.858388500000004</v>
      </c>
      <c r="H159">
        <f t="shared" si="22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3"/>
        <v>978.04609999999991</v>
      </c>
    </row>
    <row r="160" spans="1:11" x14ac:dyDescent="0.35">
      <c r="A160">
        <v>26.25</v>
      </c>
      <c r="B160" s="2">
        <f t="shared" si="16"/>
        <v>0.15847964809734871</v>
      </c>
      <c r="C160" s="2">
        <f t="shared" si="17"/>
        <v>10.315827340850952</v>
      </c>
      <c r="D160">
        <v>36.81</v>
      </c>
      <c r="E160">
        <f t="shared" si="18"/>
        <v>309.81</v>
      </c>
      <c r="G160">
        <f t="shared" si="21"/>
        <v>58.858388500000004</v>
      </c>
      <c r="H160">
        <f t="shared" si="22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3"/>
        <v>978.04609999999991</v>
      </c>
    </row>
    <row r="161" spans="1:11" x14ac:dyDescent="0.35">
      <c r="A161">
        <v>26.32</v>
      </c>
      <c r="B161" s="2">
        <f t="shared" si="16"/>
        <v>0.15780643352814663</v>
      </c>
      <c r="C161" s="2">
        <f t="shared" si="17"/>
        <v>10.263043634406987</v>
      </c>
      <c r="D161">
        <v>36.8645</v>
      </c>
      <c r="E161">
        <f t="shared" si="18"/>
        <v>309.86450000000002</v>
      </c>
      <c r="G161">
        <f t="shared" si="21"/>
        <v>58.853529825000003</v>
      </c>
      <c r="H161">
        <f t="shared" si="22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3"/>
        <v>978.04609999999991</v>
      </c>
    </row>
    <row r="162" spans="1:11" x14ac:dyDescent="0.35">
      <c r="A162">
        <v>26.2</v>
      </c>
      <c r="B162" s="2">
        <f t="shared" si="16"/>
        <v>0.15899775207330979</v>
      </c>
      <c r="C162" s="2">
        <f t="shared" si="17"/>
        <v>10.34052180774969</v>
      </c>
      <c r="D162">
        <v>36.8645</v>
      </c>
      <c r="E162">
        <f t="shared" si="18"/>
        <v>309.86450000000002</v>
      </c>
      <c r="G162">
        <f t="shared" si="21"/>
        <v>58.853529825000003</v>
      </c>
      <c r="H162">
        <f t="shared" si="22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3"/>
        <v>978.04609999999991</v>
      </c>
    </row>
    <row r="163" spans="1:11" x14ac:dyDescent="0.35">
      <c r="A163">
        <v>26.19</v>
      </c>
      <c r="B163" s="2">
        <f t="shared" si="16"/>
        <v>0.15910258995279711</v>
      </c>
      <c r="C163" s="2">
        <f t="shared" si="17"/>
        <v>10.345103266129506</v>
      </c>
      <c r="D163">
        <v>36.878</v>
      </c>
      <c r="E163">
        <f t="shared" si="18"/>
        <v>309.87799999999999</v>
      </c>
      <c r="G163">
        <f t="shared" si="21"/>
        <v>58.852326300000001</v>
      </c>
      <c r="H163">
        <f t="shared" si="22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3"/>
        <v>978.04609999999991</v>
      </c>
    </row>
    <row r="164" spans="1:11" x14ac:dyDescent="0.35">
      <c r="A164">
        <v>26.25</v>
      </c>
      <c r="B164" s="2">
        <f t="shared" si="16"/>
        <v>0.15850521205862164</v>
      </c>
      <c r="C164" s="2">
        <f t="shared" si="17"/>
        <v>10.306260806016308</v>
      </c>
      <c r="D164">
        <v>36.878</v>
      </c>
      <c r="E164">
        <f t="shared" si="18"/>
        <v>309.87799999999999</v>
      </c>
      <c r="G164">
        <f t="shared" si="21"/>
        <v>58.852326300000001</v>
      </c>
      <c r="H164">
        <f t="shared" si="22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3"/>
        <v>978.04609999999991</v>
      </c>
    </row>
    <row r="165" spans="1:11" x14ac:dyDescent="0.35">
      <c r="A165">
        <v>26.27</v>
      </c>
      <c r="B165" s="2">
        <f t="shared" si="16"/>
        <v>0.15835775442842223</v>
      </c>
      <c r="C165" s="2">
        <f t="shared" si="17"/>
        <v>10.274197456093411</v>
      </c>
      <c r="D165">
        <v>37.014499999999998</v>
      </c>
      <c r="E165">
        <f t="shared" si="18"/>
        <v>310.0145</v>
      </c>
      <c r="G165">
        <f t="shared" si="21"/>
        <v>58.840157325</v>
      </c>
      <c r="H165">
        <f t="shared" si="22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3"/>
        <v>978.04609999999991</v>
      </c>
    </row>
    <row r="166" spans="1:11" x14ac:dyDescent="0.35">
      <c r="A166">
        <v>26.02</v>
      </c>
      <c r="B166" s="2">
        <f t="shared" si="16"/>
        <v>0.16086148651945092</v>
      </c>
      <c r="C166" s="2">
        <f t="shared" si="17"/>
        <v>10.436638745901002</v>
      </c>
      <c r="D166">
        <v>37.014499999999998</v>
      </c>
      <c r="E166">
        <f t="shared" si="18"/>
        <v>310.0145</v>
      </c>
      <c r="G166">
        <f t="shared" si="21"/>
        <v>58.840157325</v>
      </c>
      <c r="H166">
        <f t="shared" si="22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3"/>
        <v>978.04609999999991</v>
      </c>
    </row>
    <row r="167" spans="1:11" x14ac:dyDescent="0.35">
      <c r="A167">
        <v>26.31</v>
      </c>
      <c r="B167" s="2">
        <f t="shared" si="16"/>
        <v>0.15816932253791108</v>
      </c>
      <c r="C167" s="2">
        <f t="shared" si="17"/>
        <v>10.170196827987933</v>
      </c>
      <c r="D167">
        <v>37.576500000000003</v>
      </c>
      <c r="E167">
        <f t="shared" si="18"/>
        <v>310.57650000000001</v>
      </c>
      <c r="G167">
        <f t="shared" si="21"/>
        <v>58.790055025000001</v>
      </c>
      <c r="H167">
        <f t="shared" si="22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3"/>
        <v>978.04609999999991</v>
      </c>
    </row>
    <row r="168" spans="1:11" x14ac:dyDescent="0.35">
      <c r="A168">
        <v>26.27</v>
      </c>
      <c r="B168" s="2">
        <f t="shared" si="16"/>
        <v>0.15856667213889306</v>
      </c>
      <c r="C168" s="2">
        <f t="shared" si="17"/>
        <v>10.195746179699549</v>
      </c>
      <c r="D168">
        <v>37.576500000000003</v>
      </c>
      <c r="E168">
        <f t="shared" si="18"/>
        <v>310.57650000000001</v>
      </c>
      <c r="G168">
        <f t="shared" si="21"/>
        <v>58.790055025000001</v>
      </c>
      <c r="H168">
        <f t="shared" si="22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3"/>
        <v>978.04609999999991</v>
      </c>
    </row>
    <row r="169" spans="1:11" x14ac:dyDescent="0.35">
      <c r="A169">
        <v>26.2</v>
      </c>
      <c r="B169" s="2">
        <f t="shared" si="16"/>
        <v>0.15933126196804234</v>
      </c>
      <c r="C169" s="2">
        <f t="shared" si="17"/>
        <v>10.21567956423446</v>
      </c>
      <c r="D169">
        <v>37.755499999999998</v>
      </c>
      <c r="E169">
        <f t="shared" si="18"/>
        <v>310.75549999999998</v>
      </c>
      <c r="G169">
        <f t="shared" si="21"/>
        <v>58.774097175000001</v>
      </c>
      <c r="H169">
        <f t="shared" si="22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3"/>
        <v>978.04609999999991</v>
      </c>
    </row>
    <row r="170" spans="1:11" x14ac:dyDescent="0.35">
      <c r="A170">
        <v>26.27</v>
      </c>
      <c r="B170" s="2">
        <f t="shared" si="16"/>
        <v>0.15863271044720251</v>
      </c>
      <c r="C170" s="2">
        <f t="shared" si="17"/>
        <v>10.170891250830907</v>
      </c>
      <c r="D170">
        <v>37.755499999999998</v>
      </c>
      <c r="E170">
        <f t="shared" si="18"/>
        <v>310.75549999999998</v>
      </c>
      <c r="G170">
        <f t="shared" si="21"/>
        <v>58.774097175000001</v>
      </c>
      <c r="H170">
        <f t="shared" si="22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3"/>
        <v>978.04609999999991</v>
      </c>
    </row>
    <row r="171" spans="1:11" x14ac:dyDescent="0.35">
      <c r="A171">
        <v>26.29</v>
      </c>
      <c r="B171" s="2">
        <f t="shared" si="16"/>
        <v>0.15845395970236248</v>
      </c>
      <c r="C171" s="2">
        <f t="shared" si="17"/>
        <v>10.150519280323344</v>
      </c>
      <c r="D171">
        <v>37.810500000000005</v>
      </c>
      <c r="E171">
        <f t="shared" si="18"/>
        <v>310.81049999999999</v>
      </c>
      <c r="G171">
        <f t="shared" si="21"/>
        <v>58.769193925000003</v>
      </c>
      <c r="H171">
        <f t="shared" si="22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3"/>
        <v>978.04609999999991</v>
      </c>
    </row>
    <row r="172" spans="1:11" x14ac:dyDescent="0.35">
      <c r="A172">
        <v>26.12</v>
      </c>
      <c r="B172" s="2">
        <f t="shared" si="16"/>
        <v>0.16015442404408611</v>
      </c>
      <c r="C172" s="2">
        <f t="shared" si="17"/>
        <v>10.259450581999809</v>
      </c>
      <c r="D172">
        <v>37.810500000000005</v>
      </c>
      <c r="E172">
        <f t="shared" si="18"/>
        <v>310.81049999999999</v>
      </c>
      <c r="G172">
        <f t="shared" si="21"/>
        <v>58.769193925000003</v>
      </c>
      <c r="H172">
        <f t="shared" si="22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3"/>
        <v>978.04609999999991</v>
      </c>
    </row>
    <row r="173" spans="1:11" x14ac:dyDescent="0.35">
      <c r="A173">
        <v>26.37</v>
      </c>
      <c r="B173" s="2">
        <f t="shared" si="16"/>
        <v>0.15765587561257707</v>
      </c>
      <c r="C173" s="2">
        <f t="shared" si="17"/>
        <v>10.101569618278115</v>
      </c>
      <c r="D173">
        <v>37.796999999999997</v>
      </c>
      <c r="E173">
        <f t="shared" si="18"/>
        <v>310.79700000000003</v>
      </c>
      <c r="G173">
        <f t="shared" si="21"/>
        <v>58.770397450000004</v>
      </c>
      <c r="H173">
        <f t="shared" si="22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3"/>
        <v>978.04609999999991</v>
      </c>
    </row>
    <row r="174" spans="1:11" x14ac:dyDescent="0.35">
      <c r="A174">
        <v>26.15</v>
      </c>
      <c r="B174" s="2">
        <f t="shared" si="16"/>
        <v>0.15984782083909829</v>
      </c>
      <c r="C174" s="2">
        <f t="shared" si="17"/>
        <v>10.242015302393108</v>
      </c>
      <c r="D174">
        <v>37.796999999999997</v>
      </c>
      <c r="E174">
        <f t="shared" si="18"/>
        <v>310.79700000000003</v>
      </c>
      <c r="G174">
        <f t="shared" si="21"/>
        <v>58.770397450000004</v>
      </c>
      <c r="H174">
        <f t="shared" si="22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3"/>
        <v>978.04609999999991</v>
      </c>
    </row>
    <row r="175" spans="1:11" x14ac:dyDescent="0.35">
      <c r="A175">
        <v>26.19</v>
      </c>
      <c r="B175" s="2">
        <f t="shared" si="16"/>
        <v>0.15945193384043388</v>
      </c>
      <c r="C175" s="2">
        <f t="shared" si="17"/>
        <v>10.214367765984534</v>
      </c>
      <c r="D175">
        <v>37.811</v>
      </c>
      <c r="E175">
        <f t="shared" si="18"/>
        <v>310.81099999999998</v>
      </c>
      <c r="G175">
        <f t="shared" si="21"/>
        <v>58.769149349999999</v>
      </c>
      <c r="H175">
        <f t="shared" si="22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3"/>
        <v>978.04609999999991</v>
      </c>
    </row>
    <row r="176" spans="1:11" x14ac:dyDescent="0.35">
      <c r="A176">
        <v>26.08</v>
      </c>
      <c r="B176" s="2">
        <f t="shared" si="16"/>
        <v>0.16055771481618661</v>
      </c>
      <c r="C176" s="2">
        <f t="shared" si="17"/>
        <v>10.285203241496987</v>
      </c>
      <c r="D176">
        <v>37.811</v>
      </c>
      <c r="E176">
        <f t="shared" si="18"/>
        <v>310.81099999999998</v>
      </c>
      <c r="G176">
        <f t="shared" si="21"/>
        <v>58.769149349999999</v>
      </c>
      <c r="H176">
        <f t="shared" si="22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3"/>
        <v>978.04609999999991</v>
      </c>
    </row>
    <row r="177" spans="1:11" x14ac:dyDescent="0.35">
      <c r="A177">
        <v>26.14</v>
      </c>
      <c r="B177" s="2">
        <f t="shared" si="16"/>
        <v>0.15994826912556726</v>
      </c>
      <c r="C177" s="2">
        <f t="shared" si="17"/>
        <v>10.248451379417578</v>
      </c>
      <c r="D177">
        <v>37.796999999999997</v>
      </c>
      <c r="E177">
        <f t="shared" si="18"/>
        <v>310.79700000000003</v>
      </c>
      <c r="G177">
        <f t="shared" si="21"/>
        <v>58.770397450000004</v>
      </c>
      <c r="H177">
        <f t="shared" si="22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3"/>
        <v>978.04609999999991</v>
      </c>
    </row>
    <row r="178" spans="1:11" x14ac:dyDescent="0.35">
      <c r="A178">
        <v>26.2</v>
      </c>
      <c r="B178" s="2">
        <f t="shared" si="16"/>
        <v>0.15934664860641318</v>
      </c>
      <c r="C178" s="2">
        <f t="shared" si="17"/>
        <v>10.209903424674973</v>
      </c>
      <c r="D178">
        <v>37.796999999999997</v>
      </c>
      <c r="E178">
        <f t="shared" si="18"/>
        <v>310.79700000000003</v>
      </c>
      <c r="G178">
        <f t="shared" si="21"/>
        <v>58.770397450000004</v>
      </c>
      <c r="H178">
        <f t="shared" si="22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3"/>
        <v>978.04609999999991</v>
      </c>
    </row>
    <row r="179" spans="1:11" x14ac:dyDescent="0.35">
      <c r="A179">
        <v>26.22</v>
      </c>
      <c r="B179" s="2">
        <f t="shared" si="16"/>
        <v>0.15916201903011706</v>
      </c>
      <c r="C179" s="2">
        <f t="shared" si="17"/>
        <v>10.191324176059828</v>
      </c>
      <c r="D179">
        <v>37.838499999999996</v>
      </c>
      <c r="E179">
        <f t="shared" si="18"/>
        <v>310.83850000000001</v>
      </c>
      <c r="G179">
        <f t="shared" si="21"/>
        <v>58.766697725</v>
      </c>
      <c r="H179">
        <f t="shared" si="22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3"/>
        <v>978.04609999999991</v>
      </c>
    </row>
    <row r="180" spans="1:11" x14ac:dyDescent="0.35">
      <c r="A180">
        <v>26.14</v>
      </c>
      <c r="B180" s="2">
        <f t="shared" si="16"/>
        <v>0.15996373800201674</v>
      </c>
      <c r="C180" s="2">
        <f t="shared" si="17"/>
        <v>10.242659149004478</v>
      </c>
      <c r="D180">
        <v>37.838499999999996</v>
      </c>
      <c r="E180">
        <f t="shared" si="18"/>
        <v>310.83850000000001</v>
      </c>
      <c r="G180">
        <f t="shared" si="21"/>
        <v>58.766697725</v>
      </c>
      <c r="H180">
        <f t="shared" si="22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3"/>
        <v>978.04609999999991</v>
      </c>
    </row>
    <row r="181" spans="1:11" x14ac:dyDescent="0.35">
      <c r="A181">
        <v>26.19</v>
      </c>
      <c r="B181" s="2">
        <f t="shared" si="16"/>
        <v>0.15953888126661095</v>
      </c>
      <c r="C181" s="2">
        <f t="shared" si="17"/>
        <v>10.181709660078717</v>
      </c>
      <c r="D181">
        <v>38.045999999999999</v>
      </c>
      <c r="E181">
        <f t="shared" si="18"/>
        <v>311.04599999999999</v>
      </c>
      <c r="G181">
        <f t="shared" si="21"/>
        <v>58.748199100000001</v>
      </c>
      <c r="H181">
        <f t="shared" si="22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3"/>
        <v>978.04609999999991</v>
      </c>
    </row>
    <row r="182" spans="1:11" x14ac:dyDescent="0.35">
      <c r="A182">
        <v>26.08</v>
      </c>
      <c r="B182" s="2">
        <f t="shared" si="16"/>
        <v>0.16064565321776178</v>
      </c>
      <c r="C182" s="2">
        <f t="shared" si="17"/>
        <v>10.252343417674801</v>
      </c>
      <c r="D182">
        <v>38.045999999999999</v>
      </c>
      <c r="E182">
        <f t="shared" si="18"/>
        <v>311.04599999999999</v>
      </c>
      <c r="G182">
        <f t="shared" si="21"/>
        <v>58.748199100000001</v>
      </c>
      <c r="H182">
        <f t="shared" si="22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3"/>
        <v>978.04609999999991</v>
      </c>
    </row>
    <row r="183" spans="1:11" x14ac:dyDescent="0.35">
      <c r="A183">
        <v>26.29</v>
      </c>
      <c r="B183" s="2">
        <f t="shared" si="16"/>
        <v>0.15871684043875967</v>
      </c>
      <c r="C183" s="2">
        <f t="shared" si="17"/>
        <v>10.051134649618421</v>
      </c>
      <c r="D183">
        <v>38.531999999999996</v>
      </c>
      <c r="E183">
        <f t="shared" si="18"/>
        <v>311.53199999999998</v>
      </c>
      <c r="G183">
        <f t="shared" si="21"/>
        <v>58.704872200000004</v>
      </c>
      <c r="H183">
        <f t="shared" si="22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3"/>
        <v>978.04609999999991</v>
      </c>
    </row>
    <row r="184" spans="1:11" x14ac:dyDescent="0.35">
      <c r="A184">
        <v>26.19</v>
      </c>
      <c r="B184" s="2">
        <f t="shared" si="16"/>
        <v>0.15971736868375544</v>
      </c>
      <c r="C184" s="2">
        <f t="shared" si="17"/>
        <v>10.11449556383142</v>
      </c>
      <c r="D184">
        <v>38.531999999999996</v>
      </c>
      <c r="E184">
        <f t="shared" si="18"/>
        <v>311.53199999999998</v>
      </c>
      <c r="G184">
        <f t="shared" si="21"/>
        <v>58.704872200000004</v>
      </c>
      <c r="H184">
        <f t="shared" si="22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3"/>
        <v>978.04609999999991</v>
      </c>
    </row>
    <row r="185" spans="1:11" x14ac:dyDescent="0.35">
      <c r="A185">
        <v>26.17</v>
      </c>
      <c r="B185" s="2">
        <f t="shared" si="16"/>
        <v>0.15997462903740708</v>
      </c>
      <c r="C185" s="2">
        <f t="shared" si="17"/>
        <v>10.105988339099838</v>
      </c>
      <c r="D185">
        <v>38.686</v>
      </c>
      <c r="E185">
        <f t="shared" si="18"/>
        <v>311.68599999999998</v>
      </c>
      <c r="G185">
        <f t="shared" si="21"/>
        <v>58.691143099999998</v>
      </c>
      <c r="H185">
        <f t="shared" si="22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3"/>
        <v>978.04609999999991</v>
      </c>
    </row>
    <row r="186" spans="1:11" x14ac:dyDescent="0.35">
      <c r="A186">
        <v>26.12</v>
      </c>
      <c r="B186" s="2">
        <f t="shared" si="16"/>
        <v>0.16047856902385405</v>
      </c>
      <c r="C186" s="2">
        <f t="shared" si="17"/>
        <v>10.137823459814184</v>
      </c>
      <c r="D186">
        <v>38.686</v>
      </c>
      <c r="E186">
        <f t="shared" si="18"/>
        <v>311.68599999999998</v>
      </c>
      <c r="G186">
        <f t="shared" si="21"/>
        <v>58.691143099999998</v>
      </c>
      <c r="H186">
        <f t="shared" si="22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3"/>
        <v>978.04609999999991</v>
      </c>
    </row>
    <row r="187" spans="1:11" x14ac:dyDescent="0.35">
      <c r="A187">
        <v>26.1</v>
      </c>
      <c r="B187" s="2">
        <f t="shared" si="16"/>
        <v>0.16067549929217448</v>
      </c>
      <c r="C187" s="2">
        <f t="shared" si="17"/>
        <v>10.152525420271441</v>
      </c>
      <c r="D187">
        <v>38.671999999999997</v>
      </c>
      <c r="E187">
        <f t="shared" si="18"/>
        <v>311.67200000000003</v>
      </c>
      <c r="G187">
        <f t="shared" si="21"/>
        <v>58.692391200000003</v>
      </c>
      <c r="H187">
        <f t="shared" si="22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3"/>
        <v>978.04609999999991</v>
      </c>
    </row>
    <row r="188" spans="1:11" x14ac:dyDescent="0.35">
      <c r="A188">
        <v>26.05</v>
      </c>
      <c r="B188" s="2">
        <f t="shared" si="16"/>
        <v>0.16118193118655272</v>
      </c>
      <c r="C188" s="2">
        <f t="shared" si="17"/>
        <v>10.184525088571597</v>
      </c>
      <c r="D188">
        <v>38.671999999999997</v>
      </c>
      <c r="E188">
        <f t="shared" si="18"/>
        <v>311.67200000000003</v>
      </c>
      <c r="G188">
        <f t="shared" si="21"/>
        <v>58.692391200000003</v>
      </c>
      <c r="H188">
        <f t="shared" si="22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3"/>
        <v>978.04609999999991</v>
      </c>
    </row>
    <row r="189" spans="1:11" x14ac:dyDescent="0.35">
      <c r="A189">
        <v>26.14</v>
      </c>
      <c r="B189" s="2">
        <f t="shared" si="16"/>
        <v>0.16027677797153106</v>
      </c>
      <c r="C189" s="2">
        <f t="shared" si="17"/>
        <v>10.125075825805084</v>
      </c>
      <c r="D189">
        <v>38.686</v>
      </c>
      <c r="E189">
        <f t="shared" si="18"/>
        <v>311.68599999999998</v>
      </c>
      <c r="G189">
        <f t="shared" si="21"/>
        <v>58.691143099999998</v>
      </c>
      <c r="H189">
        <f t="shared" si="22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3"/>
        <v>978.04609999999991</v>
      </c>
    </row>
    <row r="190" spans="1:11" x14ac:dyDescent="0.35">
      <c r="A190">
        <v>26.18</v>
      </c>
      <c r="B190" s="2">
        <f t="shared" si="16"/>
        <v>0.15987405576787447</v>
      </c>
      <c r="C190" s="2">
        <f t="shared" si="17"/>
        <v>10.099634879834216</v>
      </c>
      <c r="D190">
        <v>38.686</v>
      </c>
      <c r="E190">
        <f t="shared" si="18"/>
        <v>311.68599999999998</v>
      </c>
      <c r="G190">
        <f t="shared" si="21"/>
        <v>58.691143099999998</v>
      </c>
      <c r="H190">
        <f t="shared" si="22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3"/>
        <v>978.04609999999991</v>
      </c>
    </row>
    <row r="191" spans="1:11" x14ac:dyDescent="0.35">
      <c r="A191">
        <v>26.16</v>
      </c>
      <c r="B191" s="2">
        <f t="shared" si="16"/>
        <v>0.16008550192618365</v>
      </c>
      <c r="C191" s="2">
        <f t="shared" si="17"/>
        <v>10.108488010152408</v>
      </c>
      <c r="D191">
        <v>38.713999999999999</v>
      </c>
      <c r="E191">
        <f t="shared" si="18"/>
        <v>311.714</v>
      </c>
      <c r="G191">
        <f t="shared" si="21"/>
        <v>58.688646900000002</v>
      </c>
      <c r="H191">
        <f t="shared" si="22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3"/>
        <v>978.04609999999991</v>
      </c>
    </row>
    <row r="192" spans="1:11" x14ac:dyDescent="0.35">
      <c r="A192">
        <v>26.15</v>
      </c>
      <c r="B192" s="2">
        <f t="shared" si="16"/>
        <v>0.16018622885653583</v>
      </c>
      <c r="C192" s="2">
        <f t="shared" si="17"/>
        <v>10.114848342321865</v>
      </c>
      <c r="D192">
        <v>38.713999999999999</v>
      </c>
      <c r="E192">
        <f t="shared" si="18"/>
        <v>311.714</v>
      </c>
      <c r="G192">
        <f t="shared" si="21"/>
        <v>58.688646900000002</v>
      </c>
      <c r="H192">
        <f t="shared" si="22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3"/>
        <v>978.04609999999991</v>
      </c>
    </row>
    <row r="193" spans="1:11" x14ac:dyDescent="0.35">
      <c r="A193">
        <v>26.05</v>
      </c>
      <c r="B193" s="2">
        <f t="shared" si="16"/>
        <v>0.16118193118655272</v>
      </c>
      <c r="C193" s="2">
        <f t="shared" si="17"/>
        <v>10.184525088571597</v>
      </c>
      <c r="D193">
        <v>38.671999999999997</v>
      </c>
      <c r="E193">
        <f t="shared" si="18"/>
        <v>311.67200000000003</v>
      </c>
      <c r="G193">
        <f t="shared" si="21"/>
        <v>58.692391200000003</v>
      </c>
      <c r="H193">
        <f t="shared" si="22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3"/>
        <v>978.04609999999991</v>
      </c>
    </row>
    <row r="194" spans="1:11" x14ac:dyDescent="0.35">
      <c r="A194">
        <v>26.12</v>
      </c>
      <c r="B194" s="2">
        <f t="shared" ref="B194:B257" si="24">(TAN((PI()/180)*G194)-TAN((PI()/180)*A194))/TAN((PI()/180)*A194)*H194</f>
        <v>0.16047343140644083</v>
      </c>
      <c r="C194" s="2">
        <f t="shared" ref="C194:C257" si="25">(K194-J194)/1013*B194*0.2095*I194*1000*(32/22.414)*10</f>
        <v>10.139757454056497</v>
      </c>
      <c r="D194">
        <v>38.671999999999997</v>
      </c>
      <c r="E194">
        <f t="shared" ref="E194:E257" si="26">273+D194</f>
        <v>311.67200000000003</v>
      </c>
      <c r="G194">
        <f t="shared" si="21"/>
        <v>58.692391200000003</v>
      </c>
      <c r="H194">
        <f t="shared" si="22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si="23"/>
        <v>978.04609999999991</v>
      </c>
    </row>
    <row r="195" spans="1:11" x14ac:dyDescent="0.35">
      <c r="A195">
        <v>25.99</v>
      </c>
      <c r="B195" s="2">
        <f t="shared" si="24"/>
        <v>0.16179724885365415</v>
      </c>
      <c r="C195" s="2">
        <f t="shared" si="25"/>
        <v>10.221127687885563</v>
      </c>
      <c r="D195">
        <v>38.686</v>
      </c>
      <c r="E195">
        <f t="shared" si="26"/>
        <v>311.68599999999998</v>
      </c>
      <c r="G195">
        <f t="shared" ref="G195:G258" si="29">62.14-0.08915*D195</f>
        <v>58.691143099999998</v>
      </c>
      <c r="H195">
        <f t="shared" ref="H195:H258" si="30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ref="K195:K258" si="31">(28.9+28.87)/2*33.86</f>
        <v>978.04609999999991</v>
      </c>
    </row>
    <row r="196" spans="1:11" x14ac:dyDescent="0.35">
      <c r="A196">
        <v>26.07</v>
      </c>
      <c r="B196" s="2">
        <f t="shared" si="24"/>
        <v>0.16098430599076438</v>
      </c>
      <c r="C196" s="2">
        <f t="shared" si="25"/>
        <v>10.169772100176731</v>
      </c>
      <c r="D196">
        <v>38.686</v>
      </c>
      <c r="E196">
        <f t="shared" si="26"/>
        <v>311.68599999999998</v>
      </c>
      <c r="G196">
        <f t="shared" si="29"/>
        <v>58.691143099999998</v>
      </c>
      <c r="H196">
        <f t="shared" si="30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31"/>
        <v>978.04609999999991</v>
      </c>
    </row>
    <row r="197" spans="1:11" x14ac:dyDescent="0.35">
      <c r="A197">
        <v>26.13</v>
      </c>
      <c r="B197" s="2">
        <f t="shared" si="24"/>
        <v>0.16050036786072386</v>
      </c>
      <c r="C197" s="2">
        <f t="shared" si="25"/>
        <v>10.085159236111982</v>
      </c>
      <c r="D197">
        <v>39.022000000000006</v>
      </c>
      <c r="E197">
        <f t="shared" si="26"/>
        <v>312.02199999999999</v>
      </c>
      <c r="G197">
        <f t="shared" si="29"/>
        <v>58.661188699999997</v>
      </c>
      <c r="H197">
        <f t="shared" si="30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31"/>
        <v>978.04609999999991</v>
      </c>
    </row>
    <row r="198" spans="1:11" x14ac:dyDescent="0.35">
      <c r="A198">
        <v>25.96</v>
      </c>
      <c r="B198" s="2">
        <f t="shared" si="24"/>
        <v>0.16222822037357662</v>
      </c>
      <c r="C198" s="2">
        <f t="shared" si="25"/>
        <v>10.193730125767249</v>
      </c>
      <c r="D198">
        <v>39.022000000000006</v>
      </c>
      <c r="E198">
        <f t="shared" si="26"/>
        <v>312.02199999999999</v>
      </c>
      <c r="G198">
        <f t="shared" si="29"/>
        <v>58.661188699999997</v>
      </c>
      <c r="H198">
        <f t="shared" si="30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31"/>
        <v>978.04609999999991</v>
      </c>
    </row>
    <row r="199" spans="1:11" x14ac:dyDescent="0.35">
      <c r="A199">
        <v>26.11</v>
      </c>
      <c r="B199" s="2">
        <f t="shared" si="24"/>
        <v>0.16085635749056795</v>
      </c>
      <c r="C199" s="2">
        <f t="shared" si="25"/>
        <v>10.039726613805819</v>
      </c>
      <c r="D199">
        <v>39.445499999999996</v>
      </c>
      <c r="E199">
        <f t="shared" si="26"/>
        <v>312.44549999999998</v>
      </c>
      <c r="G199">
        <f t="shared" si="29"/>
        <v>58.623433675000001</v>
      </c>
      <c r="H199">
        <f t="shared" si="30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31"/>
        <v>978.04609999999991</v>
      </c>
    </row>
    <row r="200" spans="1:11" x14ac:dyDescent="0.35">
      <c r="A200">
        <v>26.04</v>
      </c>
      <c r="B200" s="2">
        <f t="shared" si="24"/>
        <v>0.16156742675201319</v>
      </c>
      <c r="C200" s="2">
        <f t="shared" si="25"/>
        <v>10.084107458304361</v>
      </c>
      <c r="D200">
        <v>39.445499999999996</v>
      </c>
      <c r="E200">
        <f t="shared" si="26"/>
        <v>312.44549999999998</v>
      </c>
      <c r="G200">
        <f t="shared" si="29"/>
        <v>58.623433675000001</v>
      </c>
      <c r="H200">
        <f t="shared" si="30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31"/>
        <v>978.04609999999991</v>
      </c>
    </row>
    <row r="201" spans="1:11" x14ac:dyDescent="0.35">
      <c r="A201">
        <v>26.15</v>
      </c>
      <c r="B201" s="2">
        <f t="shared" si="24"/>
        <v>0.16050249384296866</v>
      </c>
      <c r="C201" s="2">
        <f t="shared" si="25"/>
        <v>9.9951487128472003</v>
      </c>
      <c r="D201">
        <v>39.587000000000003</v>
      </c>
      <c r="E201">
        <f t="shared" si="26"/>
        <v>312.58699999999999</v>
      </c>
      <c r="G201">
        <f t="shared" si="29"/>
        <v>58.610818950000002</v>
      </c>
      <c r="H201">
        <f t="shared" si="30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31"/>
        <v>978.04609999999991</v>
      </c>
    </row>
    <row r="202" spans="1:11" x14ac:dyDescent="0.35">
      <c r="A202">
        <v>25.99</v>
      </c>
      <c r="B202" s="2">
        <f t="shared" si="24"/>
        <v>0.16212924632051262</v>
      </c>
      <c r="C202" s="2">
        <f t="shared" si="25"/>
        <v>10.096453262968099</v>
      </c>
      <c r="D202">
        <v>39.587000000000003</v>
      </c>
      <c r="E202">
        <f t="shared" si="26"/>
        <v>312.58699999999999</v>
      </c>
      <c r="G202">
        <f t="shared" si="29"/>
        <v>58.610818950000002</v>
      </c>
      <c r="H202">
        <f t="shared" si="30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31"/>
        <v>978.04609999999991</v>
      </c>
    </row>
    <row r="203" spans="1:11" x14ac:dyDescent="0.35">
      <c r="A203">
        <v>26.04</v>
      </c>
      <c r="B203" s="2">
        <f t="shared" si="24"/>
        <v>0.16163939529885141</v>
      </c>
      <c r="C203" s="2">
        <f t="shared" si="25"/>
        <v>10.056919348379834</v>
      </c>
      <c r="D203">
        <v>39.643500000000003</v>
      </c>
      <c r="E203">
        <f t="shared" si="26"/>
        <v>312.64350000000002</v>
      </c>
      <c r="G203">
        <f t="shared" si="29"/>
        <v>58.605781974999999</v>
      </c>
      <c r="H203">
        <f t="shared" si="30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31"/>
        <v>978.04609999999991</v>
      </c>
    </row>
    <row r="204" spans="1:11" x14ac:dyDescent="0.35">
      <c r="A204">
        <v>26.11</v>
      </c>
      <c r="B204" s="2">
        <f t="shared" si="24"/>
        <v>0.1609277999376699</v>
      </c>
      <c r="C204" s="2">
        <f t="shared" si="25"/>
        <v>10.012645134517228</v>
      </c>
      <c r="D204">
        <v>39.643500000000003</v>
      </c>
      <c r="E204">
        <f t="shared" si="26"/>
        <v>312.64350000000002</v>
      </c>
      <c r="G204">
        <f t="shared" si="29"/>
        <v>58.605781974999999</v>
      </c>
      <c r="H204">
        <f t="shared" si="30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31"/>
        <v>978.04609999999991</v>
      </c>
    </row>
    <row r="205" spans="1:11" x14ac:dyDescent="0.35">
      <c r="A205">
        <v>26.12</v>
      </c>
      <c r="B205" s="2">
        <f t="shared" si="24"/>
        <v>0.16082139650974675</v>
      </c>
      <c r="C205" s="2">
        <f t="shared" si="25"/>
        <v>10.008250004839987</v>
      </c>
      <c r="D205">
        <v>39.6295</v>
      </c>
      <c r="E205">
        <f t="shared" si="26"/>
        <v>312.62950000000001</v>
      </c>
      <c r="G205">
        <f t="shared" si="29"/>
        <v>58.607030074999997</v>
      </c>
      <c r="H205">
        <f t="shared" si="30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31"/>
        <v>978.04609999999991</v>
      </c>
    </row>
    <row r="206" spans="1:11" x14ac:dyDescent="0.35">
      <c r="A206">
        <v>25.99</v>
      </c>
      <c r="B206" s="2">
        <f t="shared" si="24"/>
        <v>0.16214475462456115</v>
      </c>
      <c r="C206" s="2">
        <f t="shared" si="25"/>
        <v>10.090605332840099</v>
      </c>
      <c r="D206">
        <v>39.6295</v>
      </c>
      <c r="E206">
        <f t="shared" si="26"/>
        <v>312.62950000000001</v>
      </c>
      <c r="G206">
        <f t="shared" si="29"/>
        <v>58.607030074999997</v>
      </c>
      <c r="H206">
        <f t="shared" si="30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31"/>
        <v>978.04609999999991</v>
      </c>
    </row>
    <row r="207" spans="1:11" x14ac:dyDescent="0.35">
      <c r="A207">
        <v>25.91</v>
      </c>
      <c r="B207" s="2">
        <f t="shared" si="24"/>
        <v>0.16296526810334211</v>
      </c>
      <c r="C207" s="2">
        <f t="shared" si="25"/>
        <v>10.141667593249476</v>
      </c>
      <c r="D207">
        <v>39.6295</v>
      </c>
      <c r="E207">
        <f t="shared" si="26"/>
        <v>312.62950000000001</v>
      </c>
      <c r="G207">
        <f t="shared" si="29"/>
        <v>58.607030074999997</v>
      </c>
      <c r="H207">
        <f t="shared" si="30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31"/>
        <v>978.04609999999991</v>
      </c>
    </row>
    <row r="208" spans="1:11" x14ac:dyDescent="0.35">
      <c r="A208">
        <v>26.05</v>
      </c>
      <c r="B208" s="2">
        <f t="shared" si="24"/>
        <v>0.16153244742561437</v>
      </c>
      <c r="C208" s="2">
        <f t="shared" si="25"/>
        <v>10.0525001822829</v>
      </c>
      <c r="D208">
        <v>39.6295</v>
      </c>
      <c r="E208">
        <f t="shared" si="26"/>
        <v>312.62950000000001</v>
      </c>
      <c r="G208">
        <f t="shared" si="29"/>
        <v>58.607030074999997</v>
      </c>
      <c r="H208">
        <f t="shared" si="30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31"/>
        <v>978.04609999999991</v>
      </c>
    </row>
    <row r="209" spans="1:11" x14ac:dyDescent="0.35">
      <c r="A209">
        <v>26.11</v>
      </c>
      <c r="B209" s="2">
        <f t="shared" si="24"/>
        <v>0.16091771487358589</v>
      </c>
      <c r="C209" s="2">
        <f t="shared" si="25"/>
        <v>10.016471073471077</v>
      </c>
      <c r="D209">
        <v>39.615499999999997</v>
      </c>
      <c r="E209">
        <f t="shared" si="26"/>
        <v>312.6155</v>
      </c>
      <c r="G209">
        <f t="shared" si="29"/>
        <v>58.608278175000002</v>
      </c>
      <c r="H209">
        <f t="shared" si="30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31"/>
        <v>978.04609999999991</v>
      </c>
    </row>
    <row r="210" spans="1:11" x14ac:dyDescent="0.35">
      <c r="A210">
        <v>25.95</v>
      </c>
      <c r="B210" s="2">
        <f t="shared" si="24"/>
        <v>0.16254929431554083</v>
      </c>
      <c r="C210" s="2">
        <f t="shared" si="25"/>
        <v>10.118030235538786</v>
      </c>
      <c r="D210">
        <v>39.615499999999997</v>
      </c>
      <c r="E210">
        <f t="shared" si="26"/>
        <v>312.6155</v>
      </c>
      <c r="G210">
        <f t="shared" si="29"/>
        <v>58.608278175000002</v>
      </c>
      <c r="H210">
        <f t="shared" si="30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31"/>
        <v>978.04609999999991</v>
      </c>
    </row>
    <row r="211" spans="1:11" x14ac:dyDescent="0.35">
      <c r="A211">
        <v>25.92</v>
      </c>
      <c r="B211" s="2">
        <f t="shared" si="24"/>
        <v>0.16285730153114716</v>
      </c>
      <c r="C211" s="2">
        <f t="shared" si="25"/>
        <v>10.137202427786017</v>
      </c>
      <c r="D211">
        <v>39.615499999999997</v>
      </c>
      <c r="E211">
        <f t="shared" si="26"/>
        <v>312.6155</v>
      </c>
      <c r="G211">
        <f t="shared" si="29"/>
        <v>58.608278175000002</v>
      </c>
      <c r="H211">
        <f t="shared" si="30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31"/>
        <v>978.04609999999991</v>
      </c>
    </row>
    <row r="212" spans="1:11" x14ac:dyDescent="0.35">
      <c r="A212">
        <v>26.04</v>
      </c>
      <c r="B212" s="2">
        <f t="shared" si="24"/>
        <v>0.16162923589232744</v>
      </c>
      <c r="C212" s="2">
        <f t="shared" si="25"/>
        <v>10.060760353293318</v>
      </c>
      <c r="D212">
        <v>39.615499999999997</v>
      </c>
      <c r="E212">
        <f t="shared" si="26"/>
        <v>312.6155</v>
      </c>
      <c r="G212">
        <f t="shared" si="29"/>
        <v>58.608278175000002</v>
      </c>
      <c r="H212">
        <f t="shared" si="30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31"/>
        <v>978.04609999999991</v>
      </c>
    </row>
    <row r="213" spans="1:11" x14ac:dyDescent="0.35">
      <c r="A213">
        <v>25.94</v>
      </c>
      <c r="B213" s="2">
        <f t="shared" si="24"/>
        <v>0.1628285139877533</v>
      </c>
      <c r="C213" s="2">
        <f t="shared" si="25"/>
        <v>10.057819096218211</v>
      </c>
      <c r="D213">
        <v>40.099499999999999</v>
      </c>
      <c r="E213">
        <f t="shared" si="26"/>
        <v>313.09949999999998</v>
      </c>
      <c r="G213">
        <f t="shared" si="29"/>
        <v>58.565129575</v>
      </c>
      <c r="H213">
        <f t="shared" si="30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31"/>
        <v>978.04609999999991</v>
      </c>
    </row>
    <row r="214" spans="1:11" x14ac:dyDescent="0.35">
      <c r="A214">
        <v>25.97</v>
      </c>
      <c r="B214" s="2">
        <f t="shared" si="24"/>
        <v>0.16252039403104501</v>
      </c>
      <c r="C214" s="2">
        <f t="shared" si="25"/>
        <v>10.038786712340162</v>
      </c>
      <c r="D214">
        <v>40.099499999999999</v>
      </c>
      <c r="E214">
        <f t="shared" si="26"/>
        <v>313.09949999999998</v>
      </c>
      <c r="G214">
        <f t="shared" si="29"/>
        <v>58.565129575</v>
      </c>
      <c r="H214">
        <f t="shared" si="30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31"/>
        <v>978.04609999999991</v>
      </c>
    </row>
    <row r="215" spans="1:11" x14ac:dyDescent="0.35">
      <c r="A215">
        <v>25.91</v>
      </c>
      <c r="B215" s="2">
        <f t="shared" si="24"/>
        <v>0.16328293207038028</v>
      </c>
      <c r="C215" s="2">
        <f t="shared" si="25"/>
        <v>10.021820983863163</v>
      </c>
      <c r="D215">
        <v>40.501000000000005</v>
      </c>
      <c r="E215">
        <f t="shared" si="26"/>
        <v>313.50099999999998</v>
      </c>
      <c r="G215">
        <f t="shared" si="29"/>
        <v>58.529335850000002</v>
      </c>
      <c r="H215">
        <f t="shared" si="30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31"/>
        <v>978.04609999999991</v>
      </c>
    </row>
    <row r="216" spans="1:11" x14ac:dyDescent="0.35">
      <c r="A216">
        <v>25.92</v>
      </c>
      <c r="B216" s="2">
        <f t="shared" si="24"/>
        <v>0.16317977701211173</v>
      </c>
      <c r="C216" s="2">
        <f t="shared" si="25"/>
        <v>10.015489633032804</v>
      </c>
      <c r="D216">
        <v>40.501000000000005</v>
      </c>
      <c r="E216">
        <f t="shared" si="26"/>
        <v>313.50099999999998</v>
      </c>
      <c r="G216">
        <f t="shared" si="29"/>
        <v>58.529335850000002</v>
      </c>
      <c r="H216">
        <f t="shared" si="30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31"/>
        <v>978.04609999999991</v>
      </c>
    </row>
    <row r="217" spans="1:11" x14ac:dyDescent="0.35">
      <c r="A217">
        <v>25.95</v>
      </c>
      <c r="B217" s="2">
        <f t="shared" si="24"/>
        <v>0.16290704600929354</v>
      </c>
      <c r="C217" s="2">
        <f t="shared" si="25"/>
        <v>9.9827369786082834</v>
      </c>
      <c r="D217">
        <v>40.602000000000004</v>
      </c>
      <c r="E217">
        <f t="shared" si="26"/>
        <v>313.60199999999998</v>
      </c>
      <c r="G217">
        <f t="shared" si="29"/>
        <v>58.5203317</v>
      </c>
      <c r="H217">
        <f t="shared" si="30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31"/>
        <v>978.04609999999991</v>
      </c>
    </row>
    <row r="218" spans="1:11" x14ac:dyDescent="0.35">
      <c r="A218">
        <v>26.01</v>
      </c>
      <c r="B218" s="2">
        <f t="shared" si="24"/>
        <v>0.1622907646111133</v>
      </c>
      <c r="C218" s="2">
        <f t="shared" si="25"/>
        <v>9.9449720368605128</v>
      </c>
      <c r="D218">
        <v>40.602000000000004</v>
      </c>
      <c r="E218">
        <f t="shared" si="26"/>
        <v>313.60199999999998</v>
      </c>
      <c r="G218">
        <f t="shared" si="29"/>
        <v>58.5203317</v>
      </c>
      <c r="H218">
        <f t="shared" si="30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31"/>
        <v>978.04609999999991</v>
      </c>
    </row>
    <row r="219" spans="1:11" x14ac:dyDescent="0.35">
      <c r="A219">
        <v>26.02</v>
      </c>
      <c r="B219" s="2">
        <f t="shared" si="24"/>
        <v>0.16220878180275941</v>
      </c>
      <c r="C219" s="2">
        <f t="shared" si="25"/>
        <v>9.9308825146518327</v>
      </c>
      <c r="D219">
        <v>40.659500000000001</v>
      </c>
      <c r="E219">
        <f t="shared" si="26"/>
        <v>313.65949999999998</v>
      </c>
      <c r="G219">
        <f t="shared" si="29"/>
        <v>58.515205575000003</v>
      </c>
      <c r="H219">
        <f t="shared" si="30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31"/>
        <v>978.04609999999991</v>
      </c>
    </row>
    <row r="220" spans="1:11" x14ac:dyDescent="0.35">
      <c r="A220">
        <v>25.98</v>
      </c>
      <c r="B220" s="2">
        <f t="shared" si="24"/>
        <v>0.16261913479383791</v>
      </c>
      <c r="C220" s="2">
        <f t="shared" si="25"/>
        <v>9.9560054907240634</v>
      </c>
      <c r="D220">
        <v>40.659500000000001</v>
      </c>
      <c r="E220">
        <f t="shared" si="26"/>
        <v>313.65949999999998</v>
      </c>
      <c r="G220">
        <f t="shared" si="29"/>
        <v>58.515205575000003</v>
      </c>
      <c r="H220">
        <f t="shared" si="30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31"/>
        <v>978.04609999999991</v>
      </c>
    </row>
    <row r="221" spans="1:11" x14ac:dyDescent="0.35">
      <c r="A221">
        <v>26</v>
      </c>
      <c r="B221" s="2">
        <f t="shared" si="24"/>
        <v>0.16241381145531034</v>
      </c>
      <c r="C221" s="2">
        <f t="shared" si="25"/>
        <v>9.9434350125429667</v>
      </c>
      <c r="D221">
        <v>40.659500000000001</v>
      </c>
      <c r="E221">
        <f t="shared" si="26"/>
        <v>313.65949999999998</v>
      </c>
      <c r="G221">
        <f t="shared" si="29"/>
        <v>58.515205575000003</v>
      </c>
      <c r="H221">
        <f t="shared" si="30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31"/>
        <v>978.04609999999991</v>
      </c>
    </row>
    <row r="222" spans="1:11" x14ac:dyDescent="0.35">
      <c r="A222">
        <v>25.97</v>
      </c>
      <c r="B222" s="2">
        <f t="shared" si="24"/>
        <v>0.16272190680826504</v>
      </c>
      <c r="C222" s="2">
        <f t="shared" si="25"/>
        <v>9.9622974854590396</v>
      </c>
      <c r="D222">
        <v>40.659500000000001</v>
      </c>
      <c r="E222">
        <f t="shared" si="26"/>
        <v>313.65949999999998</v>
      </c>
      <c r="G222">
        <f t="shared" si="29"/>
        <v>58.515205575000003</v>
      </c>
      <c r="H222">
        <f t="shared" si="30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31"/>
        <v>978.04609999999991</v>
      </c>
    </row>
    <row r="223" spans="1:11" x14ac:dyDescent="0.35">
      <c r="A223">
        <v>25.82</v>
      </c>
      <c r="B223" s="2">
        <f t="shared" si="24"/>
        <v>0.16428817932405879</v>
      </c>
      <c r="C223" s="2">
        <f t="shared" si="25"/>
        <v>10.051248461429015</v>
      </c>
      <c r="D223">
        <v>40.703000000000003</v>
      </c>
      <c r="E223">
        <f t="shared" si="26"/>
        <v>313.70299999999997</v>
      </c>
      <c r="G223">
        <f t="shared" si="29"/>
        <v>58.511327550000004</v>
      </c>
      <c r="H223">
        <f t="shared" si="30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31"/>
        <v>978.04609999999991</v>
      </c>
    </row>
    <row r="224" spans="1:11" x14ac:dyDescent="0.35">
      <c r="A224">
        <v>25.82</v>
      </c>
      <c r="B224" s="2">
        <f t="shared" si="24"/>
        <v>0.16428817932405879</v>
      </c>
      <c r="C224" s="2">
        <f t="shared" si="25"/>
        <v>10.051248461429015</v>
      </c>
      <c r="D224">
        <v>40.703000000000003</v>
      </c>
      <c r="E224">
        <f t="shared" si="26"/>
        <v>313.70299999999997</v>
      </c>
      <c r="G224">
        <f t="shared" si="29"/>
        <v>58.511327550000004</v>
      </c>
      <c r="H224">
        <f t="shared" si="30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31"/>
        <v>978.04609999999991</v>
      </c>
    </row>
    <row r="225" spans="1:11" x14ac:dyDescent="0.35">
      <c r="A225">
        <v>25.97</v>
      </c>
      <c r="B225" s="2">
        <f t="shared" si="24"/>
        <v>0.1627322780488413</v>
      </c>
      <c r="C225" s="2">
        <f t="shared" si="25"/>
        <v>9.9583486102566674</v>
      </c>
      <c r="D225">
        <v>40.688500000000005</v>
      </c>
      <c r="E225">
        <f t="shared" si="26"/>
        <v>313.68849999999998</v>
      </c>
      <c r="G225">
        <f t="shared" si="29"/>
        <v>58.512620224999999</v>
      </c>
      <c r="H225">
        <f t="shared" si="30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31"/>
        <v>978.04609999999991</v>
      </c>
    </row>
    <row r="226" spans="1:11" x14ac:dyDescent="0.35">
      <c r="A226">
        <v>26.03</v>
      </c>
      <c r="B226" s="2">
        <f t="shared" si="24"/>
        <v>0.16211668239060359</v>
      </c>
      <c r="C226" s="2">
        <f t="shared" si="25"/>
        <v>9.9206774349914149</v>
      </c>
      <c r="D226">
        <v>40.688500000000005</v>
      </c>
      <c r="E226">
        <f t="shared" si="26"/>
        <v>313.68849999999998</v>
      </c>
      <c r="G226">
        <f t="shared" si="29"/>
        <v>58.512620224999999</v>
      </c>
      <c r="H226">
        <f t="shared" si="30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31"/>
        <v>978.04609999999991</v>
      </c>
    </row>
    <row r="227" spans="1:11" x14ac:dyDescent="0.35">
      <c r="A227">
        <v>25.83</v>
      </c>
      <c r="B227" s="2">
        <f t="shared" si="24"/>
        <v>0.16420530255174026</v>
      </c>
      <c r="C227" s="2">
        <f t="shared" si="25"/>
        <v>10.036935983550796</v>
      </c>
      <c r="D227">
        <v>40.760999999999996</v>
      </c>
      <c r="E227">
        <f t="shared" si="26"/>
        <v>313.76099999999997</v>
      </c>
      <c r="G227">
        <f t="shared" si="29"/>
        <v>58.506156850000004</v>
      </c>
      <c r="H227">
        <f t="shared" si="30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31"/>
        <v>978.04609999999991</v>
      </c>
    </row>
    <row r="228" spans="1:11" x14ac:dyDescent="0.35">
      <c r="A228">
        <v>25.85</v>
      </c>
      <c r="B228" s="2">
        <f t="shared" si="24"/>
        <v>0.16399767713049757</v>
      </c>
      <c r="C228" s="2">
        <f t="shared" si="25"/>
        <v>10.024245022728056</v>
      </c>
      <c r="D228">
        <v>40.760999999999996</v>
      </c>
      <c r="E228">
        <f t="shared" si="26"/>
        <v>313.76099999999997</v>
      </c>
      <c r="G228">
        <f t="shared" si="29"/>
        <v>58.506156850000004</v>
      </c>
      <c r="H228">
        <f t="shared" si="30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31"/>
        <v>978.04609999999991</v>
      </c>
    </row>
    <row r="229" spans="1:11" x14ac:dyDescent="0.35">
      <c r="A229">
        <v>26.01</v>
      </c>
      <c r="B229" s="2">
        <f t="shared" si="24"/>
        <v>0.16252171247298619</v>
      </c>
      <c r="C229" s="2">
        <f t="shared" si="25"/>
        <v>9.8566145554528291</v>
      </c>
      <c r="D229">
        <v>41.254000000000005</v>
      </c>
      <c r="E229">
        <f t="shared" si="26"/>
        <v>314.25400000000002</v>
      </c>
      <c r="G229">
        <f t="shared" si="29"/>
        <v>58.462205900000001</v>
      </c>
      <c r="H229">
        <f t="shared" si="30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31"/>
        <v>978.04609999999991</v>
      </c>
    </row>
    <row r="230" spans="1:11" x14ac:dyDescent="0.35">
      <c r="A230">
        <v>25.97</v>
      </c>
      <c r="B230" s="2">
        <f t="shared" si="24"/>
        <v>0.16293325626263258</v>
      </c>
      <c r="C230" s="2">
        <f t="shared" si="25"/>
        <v>9.8815738574778358</v>
      </c>
      <c r="D230">
        <v>41.254000000000005</v>
      </c>
      <c r="E230">
        <f t="shared" si="26"/>
        <v>314.25400000000002</v>
      </c>
      <c r="G230">
        <f t="shared" si="29"/>
        <v>58.462205900000001</v>
      </c>
      <c r="H230">
        <f t="shared" si="30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31"/>
        <v>978.04609999999991</v>
      </c>
    </row>
    <row r="231" spans="1:11" x14ac:dyDescent="0.35">
      <c r="A231">
        <v>25.94</v>
      </c>
      <c r="B231" s="2">
        <f t="shared" si="24"/>
        <v>0.16332524031900114</v>
      </c>
      <c r="C231" s="2">
        <f t="shared" si="25"/>
        <v>9.868708213595669</v>
      </c>
      <c r="D231">
        <v>41.487499999999997</v>
      </c>
      <c r="E231">
        <f t="shared" si="26"/>
        <v>314.48750000000001</v>
      </c>
      <c r="G231">
        <f t="shared" si="29"/>
        <v>58.441389375</v>
      </c>
      <c r="H231">
        <f t="shared" si="30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31"/>
        <v>978.04609999999991</v>
      </c>
    </row>
    <row r="232" spans="1:11" x14ac:dyDescent="0.35">
      <c r="A232">
        <v>25.9</v>
      </c>
      <c r="B232" s="2">
        <f t="shared" si="24"/>
        <v>0.16373920796320657</v>
      </c>
      <c r="C232" s="2">
        <f t="shared" si="25"/>
        <v>9.8937216523180247</v>
      </c>
      <c r="D232">
        <v>41.487499999999997</v>
      </c>
      <c r="E232">
        <f t="shared" si="26"/>
        <v>314.48750000000001</v>
      </c>
      <c r="G232">
        <f t="shared" si="29"/>
        <v>58.441389375</v>
      </c>
      <c r="H232">
        <f t="shared" si="30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31"/>
        <v>978.04609999999991</v>
      </c>
    </row>
    <row r="233" spans="1:11" x14ac:dyDescent="0.35">
      <c r="A233">
        <v>25.88</v>
      </c>
      <c r="B233" s="2">
        <f t="shared" si="24"/>
        <v>0.16397252840025037</v>
      </c>
      <c r="C233" s="2">
        <f t="shared" si="25"/>
        <v>9.8963467371931699</v>
      </c>
      <c r="D233">
        <v>41.560499999999998</v>
      </c>
      <c r="E233">
        <f t="shared" si="26"/>
        <v>314.56049999999999</v>
      </c>
      <c r="G233">
        <f t="shared" si="29"/>
        <v>58.434881425</v>
      </c>
      <c r="H233">
        <f t="shared" si="30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31"/>
        <v>978.04609999999991</v>
      </c>
    </row>
    <row r="234" spans="1:11" x14ac:dyDescent="0.35">
      <c r="A234">
        <v>25.91</v>
      </c>
      <c r="B234" s="2">
        <f t="shared" si="24"/>
        <v>0.16366141169190943</v>
      </c>
      <c r="C234" s="2">
        <f t="shared" si="25"/>
        <v>9.8775696966028033</v>
      </c>
      <c r="D234">
        <v>41.560499999999998</v>
      </c>
      <c r="E234">
        <f t="shared" si="26"/>
        <v>314.56049999999999</v>
      </c>
      <c r="G234">
        <f t="shared" si="29"/>
        <v>58.434881425</v>
      </c>
      <c r="H234">
        <f t="shared" si="30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31"/>
        <v>978.04609999999991</v>
      </c>
    </row>
    <row r="235" spans="1:11" x14ac:dyDescent="0.35">
      <c r="A235">
        <v>25.86</v>
      </c>
      <c r="B235" s="2">
        <f t="shared" si="24"/>
        <v>0.16419593177849645</v>
      </c>
      <c r="C235" s="2">
        <f t="shared" si="25"/>
        <v>9.9029114430242711</v>
      </c>
      <c r="D235">
        <v>41.604500000000002</v>
      </c>
      <c r="E235">
        <f t="shared" si="26"/>
        <v>314.60450000000003</v>
      </c>
      <c r="G235">
        <f t="shared" si="29"/>
        <v>58.430958824999998</v>
      </c>
      <c r="H235">
        <f t="shared" si="30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31"/>
        <v>978.04609999999991</v>
      </c>
    </row>
    <row r="236" spans="1:11" x14ac:dyDescent="0.35">
      <c r="A236">
        <v>25.92</v>
      </c>
      <c r="B236" s="2">
        <f t="shared" si="24"/>
        <v>0.16357337426514962</v>
      </c>
      <c r="C236" s="2">
        <f t="shared" si="25"/>
        <v>9.8653640333163377</v>
      </c>
      <c r="D236">
        <v>41.604500000000002</v>
      </c>
      <c r="E236">
        <f t="shared" si="26"/>
        <v>314.60450000000003</v>
      </c>
      <c r="G236">
        <f t="shared" si="29"/>
        <v>58.430958824999998</v>
      </c>
      <c r="H236">
        <f t="shared" si="30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31"/>
        <v>978.04609999999991</v>
      </c>
    </row>
    <row r="237" spans="1:11" x14ac:dyDescent="0.35">
      <c r="A237">
        <v>25.82</v>
      </c>
      <c r="B237" s="2">
        <f t="shared" si="24"/>
        <v>0.16459678101614317</v>
      </c>
      <c r="C237" s="2">
        <f t="shared" si="25"/>
        <v>9.9340226844920689</v>
      </c>
      <c r="D237">
        <v>41.560499999999998</v>
      </c>
      <c r="E237">
        <f t="shared" si="26"/>
        <v>314.56049999999999</v>
      </c>
      <c r="G237">
        <f t="shared" si="29"/>
        <v>58.434881425</v>
      </c>
      <c r="H237">
        <f t="shared" si="30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31"/>
        <v>978.04609999999991</v>
      </c>
    </row>
    <row r="238" spans="1:11" x14ac:dyDescent="0.35">
      <c r="A238">
        <v>25.83</v>
      </c>
      <c r="B238" s="2">
        <f t="shared" si="24"/>
        <v>0.1644925513691827</v>
      </c>
      <c r="C238" s="2">
        <f t="shared" si="25"/>
        <v>9.927732040951474</v>
      </c>
      <c r="D238">
        <v>41.560499999999998</v>
      </c>
      <c r="E238">
        <f t="shared" si="26"/>
        <v>314.56049999999999</v>
      </c>
      <c r="G238">
        <f t="shared" si="29"/>
        <v>58.434881425</v>
      </c>
      <c r="H238">
        <f t="shared" si="30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31"/>
        <v>978.04609999999991</v>
      </c>
    </row>
    <row r="239" spans="1:11" x14ac:dyDescent="0.35">
      <c r="A239">
        <v>25.71</v>
      </c>
      <c r="B239" s="2">
        <f t="shared" si="24"/>
        <v>0.16574829117372883</v>
      </c>
      <c r="C239" s="2">
        <f t="shared" si="25"/>
        <v>10.003520568692837</v>
      </c>
      <c r="D239">
        <v>41.560499999999998</v>
      </c>
      <c r="E239">
        <f t="shared" si="26"/>
        <v>314.56049999999999</v>
      </c>
      <c r="G239">
        <f t="shared" si="29"/>
        <v>58.434881425</v>
      </c>
      <c r="H239">
        <f t="shared" si="30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31"/>
        <v>978.04609999999991</v>
      </c>
    </row>
    <row r="240" spans="1:11" x14ac:dyDescent="0.35">
      <c r="A240">
        <v>25.84</v>
      </c>
      <c r="B240" s="2">
        <f t="shared" si="24"/>
        <v>0.16438839685654585</v>
      </c>
      <c r="C240" s="2">
        <f t="shared" si="25"/>
        <v>9.9214459320443673</v>
      </c>
      <c r="D240">
        <v>41.560499999999998</v>
      </c>
      <c r="E240">
        <f t="shared" si="26"/>
        <v>314.56049999999999</v>
      </c>
      <c r="G240">
        <f t="shared" si="29"/>
        <v>58.434881425</v>
      </c>
      <c r="H240">
        <f t="shared" si="30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31"/>
        <v>978.04609999999991</v>
      </c>
    </row>
    <row r="241" spans="1:11" x14ac:dyDescent="0.35">
      <c r="A241">
        <v>25.85</v>
      </c>
      <c r="B241" s="2">
        <f t="shared" si="24"/>
        <v>0.16428431739068203</v>
      </c>
      <c r="C241" s="2">
        <f t="shared" si="25"/>
        <v>9.9151643524867463</v>
      </c>
      <c r="D241">
        <v>41.560499999999998</v>
      </c>
      <c r="E241">
        <f t="shared" si="26"/>
        <v>314.56049999999999</v>
      </c>
      <c r="G241">
        <f t="shared" si="29"/>
        <v>58.434881425</v>
      </c>
      <c r="H241">
        <f t="shared" si="30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31"/>
        <v>978.04609999999991</v>
      </c>
    </row>
    <row r="242" spans="1:11" x14ac:dyDescent="0.35">
      <c r="A242">
        <v>25.77</v>
      </c>
      <c r="B242" s="2">
        <f t="shared" si="24"/>
        <v>0.16511905933957327</v>
      </c>
      <c r="C242" s="2">
        <f t="shared" si="25"/>
        <v>9.9655441072109276</v>
      </c>
      <c r="D242">
        <v>41.560499999999998</v>
      </c>
      <c r="E242">
        <f t="shared" si="26"/>
        <v>314.56049999999999</v>
      </c>
      <c r="G242">
        <f t="shared" si="29"/>
        <v>58.434881425</v>
      </c>
      <c r="H242">
        <f t="shared" si="30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31"/>
        <v>978.04609999999991</v>
      </c>
    </row>
    <row r="243" spans="1:11" x14ac:dyDescent="0.35">
      <c r="A243">
        <v>25.81</v>
      </c>
      <c r="B243" s="2">
        <f t="shared" si="24"/>
        <v>0.16475864932291914</v>
      </c>
      <c r="C243" s="2">
        <f t="shared" si="25"/>
        <v>9.9183334665852314</v>
      </c>
      <c r="D243">
        <v>41.722000000000001</v>
      </c>
      <c r="E243">
        <f t="shared" si="26"/>
        <v>314.72199999999998</v>
      </c>
      <c r="G243">
        <f t="shared" si="29"/>
        <v>58.420483699999998</v>
      </c>
      <c r="H243">
        <f t="shared" si="30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31"/>
        <v>978.04609999999991</v>
      </c>
    </row>
    <row r="244" spans="1:11" x14ac:dyDescent="0.35">
      <c r="A244">
        <v>25.73</v>
      </c>
      <c r="B244" s="2">
        <f t="shared" si="24"/>
        <v>0.16559629895635269</v>
      </c>
      <c r="C244" s="2">
        <f t="shared" si="25"/>
        <v>9.9687592768640805</v>
      </c>
      <c r="D244">
        <v>41.722000000000001</v>
      </c>
      <c r="E244">
        <f t="shared" si="26"/>
        <v>314.72199999999998</v>
      </c>
      <c r="G244">
        <f t="shared" si="29"/>
        <v>58.420483699999998</v>
      </c>
      <c r="H244">
        <f t="shared" si="30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31"/>
        <v>978.04609999999991</v>
      </c>
    </row>
    <row r="245" spans="1:11" x14ac:dyDescent="0.35">
      <c r="A245">
        <v>25.83</v>
      </c>
      <c r="B245" s="2">
        <f t="shared" si="24"/>
        <v>0.16472166866576313</v>
      </c>
      <c r="C245" s="2">
        <f t="shared" si="25"/>
        <v>9.8398797064820105</v>
      </c>
      <c r="D245">
        <v>42.207999999999998</v>
      </c>
      <c r="E245">
        <f t="shared" si="26"/>
        <v>315.20799999999997</v>
      </c>
      <c r="G245">
        <f t="shared" si="29"/>
        <v>58.377156800000002</v>
      </c>
      <c r="H245">
        <f t="shared" si="30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31"/>
        <v>978.04609999999991</v>
      </c>
    </row>
    <row r="246" spans="1:11" x14ac:dyDescent="0.35">
      <c r="A246">
        <v>25.82</v>
      </c>
      <c r="B246" s="2">
        <f t="shared" si="24"/>
        <v>0.16482614344173796</v>
      </c>
      <c r="C246" s="2">
        <f t="shared" si="25"/>
        <v>9.8461206536280681</v>
      </c>
      <c r="D246">
        <v>42.207999999999998</v>
      </c>
      <c r="E246">
        <f t="shared" si="26"/>
        <v>315.20799999999997</v>
      </c>
      <c r="G246">
        <f t="shared" si="29"/>
        <v>58.377156800000002</v>
      </c>
      <c r="H246">
        <f t="shared" si="30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31"/>
        <v>978.04609999999991</v>
      </c>
    </row>
    <row r="247" spans="1:11" x14ac:dyDescent="0.35">
      <c r="A247">
        <v>25.81</v>
      </c>
      <c r="B247" s="2">
        <f t="shared" si="24"/>
        <v>0.16499326314085222</v>
      </c>
      <c r="C247" s="2">
        <f t="shared" si="25"/>
        <v>9.8282740137421332</v>
      </c>
      <c r="D247">
        <v>42.385999999999996</v>
      </c>
      <c r="E247">
        <f t="shared" si="26"/>
        <v>315.38599999999997</v>
      </c>
      <c r="G247">
        <f t="shared" si="29"/>
        <v>58.361288100000003</v>
      </c>
      <c r="H247">
        <f t="shared" si="30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31"/>
        <v>978.04609999999991</v>
      </c>
    </row>
    <row r="248" spans="1:11" x14ac:dyDescent="0.35">
      <c r="A248">
        <v>25.81</v>
      </c>
      <c r="B248" s="2">
        <f t="shared" si="24"/>
        <v>0.16499326314085222</v>
      </c>
      <c r="C248" s="2">
        <f t="shared" si="25"/>
        <v>9.8282740137421332</v>
      </c>
      <c r="D248">
        <v>42.385999999999996</v>
      </c>
      <c r="E248">
        <f t="shared" si="26"/>
        <v>315.38599999999997</v>
      </c>
      <c r="G248">
        <f t="shared" si="29"/>
        <v>58.361288100000003</v>
      </c>
      <c r="H248">
        <f t="shared" si="30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31"/>
        <v>978.04609999999991</v>
      </c>
    </row>
    <row r="249" spans="1:11" x14ac:dyDescent="0.35">
      <c r="A249">
        <v>25.9</v>
      </c>
      <c r="B249" s="2">
        <f t="shared" si="24"/>
        <v>0.16406483615321951</v>
      </c>
      <c r="C249" s="2">
        <f t="shared" si="25"/>
        <v>9.768312656423225</v>
      </c>
      <c r="D249">
        <v>42.415999999999997</v>
      </c>
      <c r="E249">
        <f t="shared" si="26"/>
        <v>315.416</v>
      </c>
      <c r="G249">
        <f t="shared" si="29"/>
        <v>58.358613599999998</v>
      </c>
      <c r="H249">
        <f t="shared" si="30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31"/>
        <v>978.04609999999991</v>
      </c>
    </row>
    <row r="250" spans="1:11" x14ac:dyDescent="0.35">
      <c r="A250">
        <v>25.81</v>
      </c>
      <c r="B250" s="2">
        <f t="shared" si="24"/>
        <v>0.1650037852379925</v>
      </c>
      <c r="C250" s="2">
        <f t="shared" si="25"/>
        <v>9.8242170686274317</v>
      </c>
      <c r="D250">
        <v>42.415999999999997</v>
      </c>
      <c r="E250">
        <f t="shared" si="26"/>
        <v>315.416</v>
      </c>
      <c r="G250">
        <f t="shared" si="29"/>
        <v>58.358613599999998</v>
      </c>
      <c r="H250">
        <f t="shared" si="30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31"/>
        <v>978.04609999999991</v>
      </c>
    </row>
    <row r="251" spans="1:11" x14ac:dyDescent="0.35">
      <c r="A251">
        <v>25.81</v>
      </c>
      <c r="B251" s="2">
        <f t="shared" si="24"/>
        <v>0.1650037852379925</v>
      </c>
      <c r="C251" s="2">
        <f t="shared" si="25"/>
        <v>9.8242170686274317</v>
      </c>
      <c r="D251">
        <v>42.415999999999997</v>
      </c>
      <c r="E251">
        <f t="shared" si="26"/>
        <v>315.416</v>
      </c>
      <c r="G251">
        <f t="shared" si="29"/>
        <v>58.358613599999998</v>
      </c>
      <c r="H251">
        <f t="shared" si="30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31"/>
        <v>978.04609999999991</v>
      </c>
    </row>
    <row r="252" spans="1:11" x14ac:dyDescent="0.35">
      <c r="A252">
        <v>25.75</v>
      </c>
      <c r="B252" s="2">
        <f t="shared" si="24"/>
        <v>0.16563314682210561</v>
      </c>
      <c r="C252" s="2">
        <f t="shared" si="25"/>
        <v>9.8616888442479986</v>
      </c>
      <c r="D252">
        <v>42.415999999999997</v>
      </c>
      <c r="E252">
        <f t="shared" si="26"/>
        <v>315.416</v>
      </c>
      <c r="G252">
        <f t="shared" si="29"/>
        <v>58.358613599999998</v>
      </c>
      <c r="H252">
        <f t="shared" si="30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31"/>
        <v>978.04609999999991</v>
      </c>
    </row>
    <row r="253" spans="1:11" x14ac:dyDescent="0.35">
      <c r="A253">
        <v>25.75</v>
      </c>
      <c r="B253" s="2">
        <f t="shared" si="24"/>
        <v>0.16564866684723195</v>
      </c>
      <c r="C253" s="2">
        <f t="shared" si="25"/>
        <v>9.8557202225916587</v>
      </c>
      <c r="D253">
        <v>42.46</v>
      </c>
      <c r="E253">
        <f t="shared" si="26"/>
        <v>315.45999999999998</v>
      </c>
      <c r="G253">
        <f t="shared" si="29"/>
        <v>58.354691000000003</v>
      </c>
      <c r="H253">
        <f t="shared" si="30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31"/>
        <v>978.04609999999991</v>
      </c>
    </row>
    <row r="254" spans="1:11" x14ac:dyDescent="0.35">
      <c r="A254">
        <v>25.77</v>
      </c>
      <c r="B254" s="2">
        <f t="shared" si="24"/>
        <v>0.16543854299054167</v>
      </c>
      <c r="C254" s="2">
        <f t="shared" si="25"/>
        <v>9.843218329379674</v>
      </c>
      <c r="D254">
        <v>42.46</v>
      </c>
      <c r="E254">
        <f t="shared" si="26"/>
        <v>315.45999999999998</v>
      </c>
      <c r="G254">
        <f t="shared" si="29"/>
        <v>58.354691000000003</v>
      </c>
      <c r="H254">
        <f t="shared" si="30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31"/>
        <v>978.04609999999991</v>
      </c>
    </row>
    <row r="255" spans="1:11" x14ac:dyDescent="0.35">
      <c r="A255">
        <v>25.72</v>
      </c>
      <c r="B255" s="2">
        <f t="shared" si="24"/>
        <v>0.16596972817083971</v>
      </c>
      <c r="C255" s="2">
        <f t="shared" si="25"/>
        <v>9.872469301216567</v>
      </c>
      <c r="D255">
        <v>42.475000000000001</v>
      </c>
      <c r="E255">
        <f t="shared" si="26"/>
        <v>315.47500000000002</v>
      </c>
      <c r="G255">
        <f t="shared" si="29"/>
        <v>58.353353750000004</v>
      </c>
      <c r="H255">
        <f t="shared" si="30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31"/>
        <v>978.04609999999991</v>
      </c>
    </row>
    <row r="256" spans="1:11" x14ac:dyDescent="0.35">
      <c r="A256">
        <v>25.73</v>
      </c>
      <c r="B256" s="2">
        <f t="shared" si="24"/>
        <v>0.16586439402413666</v>
      </c>
      <c r="C256" s="2">
        <f t="shared" si="25"/>
        <v>9.8662036518047334</v>
      </c>
      <c r="D256">
        <v>42.475000000000001</v>
      </c>
      <c r="E256">
        <f t="shared" si="26"/>
        <v>315.47500000000002</v>
      </c>
      <c r="G256">
        <f t="shared" si="29"/>
        <v>58.353353750000004</v>
      </c>
      <c r="H256">
        <f t="shared" si="30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31"/>
        <v>978.04609999999991</v>
      </c>
    </row>
    <row r="257" spans="1:11" x14ac:dyDescent="0.35">
      <c r="A257">
        <v>25.79</v>
      </c>
      <c r="B257" s="2">
        <f t="shared" si="24"/>
        <v>0.16522889829587958</v>
      </c>
      <c r="C257" s="2">
        <f t="shared" si="25"/>
        <v>9.830666842584554</v>
      </c>
      <c r="D257">
        <v>42.460499999999996</v>
      </c>
      <c r="E257">
        <f t="shared" si="26"/>
        <v>315.46050000000002</v>
      </c>
      <c r="G257">
        <f t="shared" si="29"/>
        <v>58.354646424999999</v>
      </c>
      <c r="H257">
        <f t="shared" si="30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31"/>
        <v>978.04609999999991</v>
      </c>
    </row>
    <row r="258" spans="1:11" x14ac:dyDescent="0.35">
      <c r="A258">
        <v>25.63</v>
      </c>
      <c r="B258" s="2">
        <f t="shared" ref="B258:B321" si="32">(TAN((PI()/180)*G258)-TAN((PI()/180)*A258))/TAN((PI()/180)*A258)*H258</f>
        <v>0.16691600490873307</v>
      </c>
      <c r="C258" s="2">
        <f t="shared" ref="C258:C321" si="33">(K258-J258)/1013*B258*0.2095*I258*1000*(32/22.414)*10</f>
        <v>9.9310450646143593</v>
      </c>
      <c r="D258">
        <v>42.460499999999996</v>
      </c>
      <c r="E258">
        <f t="shared" ref="E258:E321" si="34">273+D258</f>
        <v>315.46050000000002</v>
      </c>
      <c r="G258">
        <f t="shared" si="29"/>
        <v>58.354646424999999</v>
      </c>
      <c r="H258">
        <f t="shared" si="30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si="31"/>
        <v>978.04609999999991</v>
      </c>
    </row>
    <row r="259" spans="1:11" x14ac:dyDescent="0.35">
      <c r="A259">
        <v>25.87</v>
      </c>
      <c r="B259" s="2">
        <f t="shared" si="32"/>
        <v>0.16449602183355425</v>
      </c>
      <c r="C259" s="2">
        <f t="shared" si="33"/>
        <v>9.7408174130928398</v>
      </c>
      <c r="D259">
        <v>42.758499999999998</v>
      </c>
      <c r="E259">
        <f t="shared" si="34"/>
        <v>315.75850000000003</v>
      </c>
      <c r="G259">
        <f t="shared" ref="G259:G322" si="37">62.14-0.08915*D259</f>
        <v>58.328079725000002</v>
      </c>
      <c r="H259">
        <f t="shared" ref="H259:H322" si="38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ref="K259:K322" si="39">(28.9+28.87)/2*33.86</f>
        <v>978.04609999999991</v>
      </c>
    </row>
    <row r="260" spans="1:11" x14ac:dyDescent="0.35">
      <c r="A260">
        <v>25.69</v>
      </c>
      <c r="B260" s="2">
        <f t="shared" si="32"/>
        <v>0.16638645279759162</v>
      </c>
      <c r="C260" s="2">
        <f t="shared" si="33"/>
        <v>9.8527614142151148</v>
      </c>
      <c r="D260">
        <v>42.758499999999998</v>
      </c>
      <c r="E260">
        <f t="shared" si="34"/>
        <v>315.75850000000003</v>
      </c>
      <c r="G260">
        <f t="shared" si="37"/>
        <v>58.328079725000002</v>
      </c>
      <c r="H260">
        <f t="shared" si="38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9"/>
        <v>978.04609999999991</v>
      </c>
    </row>
    <row r="261" spans="1:11" x14ac:dyDescent="0.35">
      <c r="A261">
        <v>25.66</v>
      </c>
      <c r="B261" s="2">
        <f t="shared" si="32"/>
        <v>0.16686235071137412</v>
      </c>
      <c r="C261" s="2">
        <f t="shared" si="33"/>
        <v>9.8104702015520964</v>
      </c>
      <c r="D261">
        <v>43.208500000000001</v>
      </c>
      <c r="E261">
        <f t="shared" si="34"/>
        <v>316.20850000000002</v>
      </c>
      <c r="G261">
        <f t="shared" si="37"/>
        <v>58.287962225000001</v>
      </c>
      <c r="H261">
        <f t="shared" si="38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9"/>
        <v>978.04609999999991</v>
      </c>
    </row>
    <row r="262" spans="1:11" x14ac:dyDescent="0.35">
      <c r="A262">
        <v>25.66</v>
      </c>
      <c r="B262" s="2">
        <f t="shared" si="32"/>
        <v>0.16686235071137412</v>
      </c>
      <c r="C262" s="2">
        <f t="shared" si="33"/>
        <v>9.8104702015520964</v>
      </c>
      <c r="D262">
        <v>43.208500000000001</v>
      </c>
      <c r="E262">
        <f t="shared" si="34"/>
        <v>316.20850000000002</v>
      </c>
      <c r="G262">
        <f t="shared" si="37"/>
        <v>58.287962225000001</v>
      </c>
      <c r="H262">
        <f t="shared" si="38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9"/>
        <v>978.04609999999991</v>
      </c>
    </row>
    <row r="263" spans="1:11" x14ac:dyDescent="0.35">
      <c r="A263">
        <v>25.65</v>
      </c>
      <c r="B263" s="2">
        <f t="shared" si="32"/>
        <v>0.16700546217219142</v>
      </c>
      <c r="C263" s="2">
        <f t="shared" si="33"/>
        <v>9.802410558959302</v>
      </c>
      <c r="D263">
        <v>43.314</v>
      </c>
      <c r="E263">
        <f t="shared" si="34"/>
        <v>316.31400000000002</v>
      </c>
      <c r="G263">
        <f t="shared" si="37"/>
        <v>58.278556899999998</v>
      </c>
      <c r="H263">
        <f t="shared" si="38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9"/>
        <v>978.04609999999991</v>
      </c>
    </row>
    <row r="264" spans="1:11" x14ac:dyDescent="0.35">
      <c r="A264">
        <v>25.81</v>
      </c>
      <c r="B264" s="2">
        <f t="shared" si="32"/>
        <v>0.16531563928732207</v>
      </c>
      <c r="C264" s="2">
        <f t="shared" si="33"/>
        <v>9.7032261522101635</v>
      </c>
      <c r="D264">
        <v>43.314</v>
      </c>
      <c r="E264">
        <f t="shared" si="34"/>
        <v>316.31400000000002</v>
      </c>
      <c r="G264">
        <f t="shared" si="37"/>
        <v>58.278556899999998</v>
      </c>
      <c r="H264">
        <f t="shared" si="38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9"/>
        <v>978.04609999999991</v>
      </c>
    </row>
    <row r="265" spans="1:11" x14ac:dyDescent="0.35">
      <c r="A265">
        <v>25.67</v>
      </c>
      <c r="B265" s="2">
        <f t="shared" si="32"/>
        <v>0.16680363346589963</v>
      </c>
      <c r="C265" s="2">
        <f t="shared" si="33"/>
        <v>9.7858896276018719</v>
      </c>
      <c r="D265">
        <v>43.344000000000001</v>
      </c>
      <c r="E265">
        <f t="shared" si="34"/>
        <v>316.34399999999999</v>
      </c>
      <c r="G265">
        <f t="shared" si="37"/>
        <v>58.2758824</v>
      </c>
      <c r="H265">
        <f t="shared" si="38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9"/>
        <v>978.04609999999991</v>
      </c>
    </row>
    <row r="266" spans="1:11" x14ac:dyDescent="0.35">
      <c r="A266">
        <v>25.64</v>
      </c>
      <c r="B266" s="2">
        <f t="shared" si="32"/>
        <v>0.16712223536541967</v>
      </c>
      <c r="C266" s="2">
        <f t="shared" si="33"/>
        <v>9.8045810850903266</v>
      </c>
      <c r="D266">
        <v>43.344000000000001</v>
      </c>
      <c r="E266">
        <f t="shared" si="34"/>
        <v>316.34399999999999</v>
      </c>
      <c r="G266">
        <f t="shared" si="37"/>
        <v>58.2758824</v>
      </c>
      <c r="H266">
        <f t="shared" si="38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9"/>
        <v>978.04609999999991</v>
      </c>
    </row>
    <row r="267" spans="1:11" x14ac:dyDescent="0.35">
      <c r="A267">
        <v>25.76</v>
      </c>
      <c r="B267" s="2">
        <f t="shared" si="32"/>
        <v>0.16585716154895708</v>
      </c>
      <c r="C267" s="2">
        <f t="shared" si="33"/>
        <v>9.7280395178514638</v>
      </c>
      <c r="D267">
        <v>43.358999999999995</v>
      </c>
      <c r="E267">
        <f t="shared" si="34"/>
        <v>316.35899999999998</v>
      </c>
      <c r="G267">
        <f t="shared" si="37"/>
        <v>58.274545150000002</v>
      </c>
      <c r="H267">
        <f t="shared" si="38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9"/>
        <v>978.04609999999991</v>
      </c>
    </row>
    <row r="268" spans="1:11" x14ac:dyDescent="0.35">
      <c r="A268">
        <v>25.72</v>
      </c>
      <c r="B268" s="2">
        <f t="shared" si="32"/>
        <v>0.16627937556101161</v>
      </c>
      <c r="C268" s="2">
        <f t="shared" si="33"/>
        <v>9.7528036857408615</v>
      </c>
      <c r="D268">
        <v>43.358999999999995</v>
      </c>
      <c r="E268">
        <f t="shared" si="34"/>
        <v>316.35899999999998</v>
      </c>
      <c r="G268">
        <f t="shared" si="37"/>
        <v>58.274545150000002</v>
      </c>
      <c r="H268">
        <f t="shared" si="38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9"/>
        <v>978.04609999999991</v>
      </c>
    </row>
    <row r="269" spans="1:11" x14ac:dyDescent="0.35">
      <c r="A269">
        <v>25.76</v>
      </c>
      <c r="B269" s="2">
        <f t="shared" si="32"/>
        <v>0.16585716154895708</v>
      </c>
      <c r="C269" s="2">
        <f t="shared" si="33"/>
        <v>9.7280395178514638</v>
      </c>
      <c r="D269">
        <v>43.358999999999995</v>
      </c>
      <c r="E269">
        <f t="shared" si="34"/>
        <v>316.35899999999998</v>
      </c>
      <c r="G269">
        <f t="shared" si="37"/>
        <v>58.274545150000002</v>
      </c>
      <c r="H269">
        <f t="shared" si="38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9"/>
        <v>978.04609999999991</v>
      </c>
    </row>
    <row r="270" spans="1:11" x14ac:dyDescent="0.35">
      <c r="A270">
        <v>25.61</v>
      </c>
      <c r="B270" s="2">
        <f t="shared" si="32"/>
        <v>0.16744680103561027</v>
      </c>
      <c r="C270" s="2">
        <f t="shared" si="33"/>
        <v>9.8212768288055337</v>
      </c>
      <c r="D270">
        <v>43.358999999999995</v>
      </c>
      <c r="E270">
        <f t="shared" si="34"/>
        <v>316.35899999999998</v>
      </c>
      <c r="G270">
        <f t="shared" si="37"/>
        <v>58.274545150000002</v>
      </c>
      <c r="H270">
        <f t="shared" si="38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9"/>
        <v>978.04609999999991</v>
      </c>
    </row>
    <row r="271" spans="1:11" x14ac:dyDescent="0.35">
      <c r="A271">
        <v>25.68</v>
      </c>
      <c r="B271" s="2">
        <f t="shared" si="32"/>
        <v>0.16670281519231428</v>
      </c>
      <c r="C271" s="2">
        <f t="shared" si="33"/>
        <v>9.7776397400195343</v>
      </c>
      <c r="D271">
        <v>43.358999999999995</v>
      </c>
      <c r="E271">
        <f t="shared" si="34"/>
        <v>316.35899999999998</v>
      </c>
      <c r="G271">
        <f t="shared" si="37"/>
        <v>58.274545150000002</v>
      </c>
      <c r="H271">
        <f t="shared" si="38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9"/>
        <v>978.04609999999991</v>
      </c>
    </row>
    <row r="272" spans="1:11" x14ac:dyDescent="0.35">
      <c r="A272">
        <v>25.69</v>
      </c>
      <c r="B272" s="2">
        <f t="shared" si="32"/>
        <v>0.1665968400683521</v>
      </c>
      <c r="C272" s="2">
        <f t="shared" si="33"/>
        <v>9.7714239686643207</v>
      </c>
      <c r="D272">
        <v>43.358999999999995</v>
      </c>
      <c r="E272">
        <f t="shared" si="34"/>
        <v>316.35899999999998</v>
      </c>
      <c r="G272">
        <f t="shared" si="37"/>
        <v>58.274545150000002</v>
      </c>
      <c r="H272">
        <f t="shared" si="38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9"/>
        <v>978.04609999999991</v>
      </c>
    </row>
    <row r="273" spans="1:11" x14ac:dyDescent="0.35">
      <c r="A273">
        <v>25.7</v>
      </c>
      <c r="B273" s="2">
        <f t="shared" si="32"/>
        <v>0.16648572499185021</v>
      </c>
      <c r="C273" s="2">
        <f t="shared" si="33"/>
        <v>9.7672388513922357</v>
      </c>
      <c r="D273">
        <v>43.344000000000001</v>
      </c>
      <c r="E273">
        <f t="shared" si="34"/>
        <v>316.34399999999999</v>
      </c>
      <c r="G273">
        <f t="shared" si="37"/>
        <v>58.2758824</v>
      </c>
      <c r="H273">
        <f t="shared" si="38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9"/>
        <v>978.04609999999991</v>
      </c>
    </row>
    <row r="274" spans="1:11" x14ac:dyDescent="0.35">
      <c r="A274">
        <v>25.74</v>
      </c>
      <c r="B274" s="2">
        <f t="shared" si="32"/>
        <v>0.16606292148110036</v>
      </c>
      <c r="C274" s="2">
        <f t="shared" si="33"/>
        <v>9.74243418494469</v>
      </c>
      <c r="D274">
        <v>43.344000000000001</v>
      </c>
      <c r="E274">
        <f t="shared" si="34"/>
        <v>316.34399999999999</v>
      </c>
      <c r="G274">
        <f t="shared" si="37"/>
        <v>58.2758824</v>
      </c>
      <c r="H274">
        <f t="shared" si="38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9"/>
        <v>978.04609999999991</v>
      </c>
    </row>
    <row r="275" spans="1:11" x14ac:dyDescent="0.35">
      <c r="A275">
        <v>25.73</v>
      </c>
      <c r="B275" s="2">
        <f t="shared" si="32"/>
        <v>0.16632549196193488</v>
      </c>
      <c r="C275" s="2">
        <f t="shared" si="33"/>
        <v>9.6873697891259205</v>
      </c>
      <c r="D275">
        <v>43.798999999999999</v>
      </c>
      <c r="E275">
        <f t="shared" si="34"/>
        <v>316.79899999999998</v>
      </c>
      <c r="G275">
        <f t="shared" si="37"/>
        <v>58.235319150000002</v>
      </c>
      <c r="H275">
        <f t="shared" si="38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9"/>
        <v>978.04609999999991</v>
      </c>
    </row>
    <row r="276" spans="1:11" x14ac:dyDescent="0.35">
      <c r="A276">
        <v>25.62</v>
      </c>
      <c r="B276" s="2">
        <f t="shared" si="32"/>
        <v>0.16749389468390125</v>
      </c>
      <c r="C276" s="2">
        <f t="shared" si="33"/>
        <v>9.7554215898258381</v>
      </c>
      <c r="D276">
        <v>43.798999999999999</v>
      </c>
      <c r="E276">
        <f t="shared" si="34"/>
        <v>316.79899999999998</v>
      </c>
      <c r="G276">
        <f t="shared" si="37"/>
        <v>58.235319150000002</v>
      </c>
      <c r="H276">
        <f t="shared" si="38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9"/>
        <v>978.04609999999991</v>
      </c>
    </row>
    <row r="277" spans="1:11" x14ac:dyDescent="0.35">
      <c r="A277">
        <v>25.73</v>
      </c>
      <c r="B277" s="2">
        <f t="shared" si="32"/>
        <v>0.16644026128356582</v>
      </c>
      <c r="C277" s="2">
        <f t="shared" si="33"/>
        <v>9.6423227115517669</v>
      </c>
      <c r="D277">
        <v>44.134500000000003</v>
      </c>
      <c r="E277">
        <f t="shared" si="34"/>
        <v>317.1345</v>
      </c>
      <c r="G277">
        <f t="shared" si="37"/>
        <v>58.205409324999998</v>
      </c>
      <c r="H277">
        <f t="shared" si="38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9"/>
        <v>978.04609999999991</v>
      </c>
    </row>
    <row r="278" spans="1:11" x14ac:dyDescent="0.35">
      <c r="A278">
        <v>25.75</v>
      </c>
      <c r="B278" s="2">
        <f t="shared" si="32"/>
        <v>0.16622857320916601</v>
      </c>
      <c r="C278" s="2">
        <f t="shared" si="33"/>
        <v>9.6300590638513341</v>
      </c>
      <c r="D278">
        <v>44.134500000000003</v>
      </c>
      <c r="E278">
        <f t="shared" si="34"/>
        <v>317.1345</v>
      </c>
      <c r="G278">
        <f t="shared" si="37"/>
        <v>58.205409324999998</v>
      </c>
      <c r="H278">
        <f t="shared" si="38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9"/>
        <v>978.04609999999991</v>
      </c>
    </row>
    <row r="279" spans="1:11" x14ac:dyDescent="0.35">
      <c r="A279">
        <v>25.76</v>
      </c>
      <c r="B279" s="2">
        <f t="shared" si="32"/>
        <v>0.16614881101089438</v>
      </c>
      <c r="C279" s="2">
        <f t="shared" si="33"/>
        <v>9.6136938342111371</v>
      </c>
      <c r="D279">
        <v>44.210999999999999</v>
      </c>
      <c r="E279">
        <f t="shared" si="34"/>
        <v>317.21100000000001</v>
      </c>
      <c r="G279">
        <f t="shared" si="37"/>
        <v>58.198589349999999</v>
      </c>
      <c r="H279">
        <f t="shared" si="38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9"/>
        <v>978.04609999999991</v>
      </c>
    </row>
    <row r="280" spans="1:11" x14ac:dyDescent="0.35">
      <c r="A280">
        <v>25.73</v>
      </c>
      <c r="B280" s="2">
        <f t="shared" si="32"/>
        <v>0.16646631390247127</v>
      </c>
      <c r="C280" s="2">
        <f t="shared" si="33"/>
        <v>9.6320651699584445</v>
      </c>
      <c r="D280">
        <v>44.210999999999999</v>
      </c>
      <c r="E280">
        <f t="shared" si="34"/>
        <v>317.21100000000001</v>
      </c>
      <c r="G280">
        <f t="shared" si="37"/>
        <v>58.198589349999999</v>
      </c>
      <c r="H280">
        <f t="shared" si="38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9"/>
        <v>978.04609999999991</v>
      </c>
    </row>
    <row r="281" spans="1:11" x14ac:dyDescent="0.35">
      <c r="A281">
        <v>25.63</v>
      </c>
      <c r="B281" s="2">
        <f t="shared" si="32"/>
        <v>0.16754031993414037</v>
      </c>
      <c r="C281" s="2">
        <f t="shared" si="33"/>
        <v>9.6894134566603078</v>
      </c>
      <c r="D281">
        <v>44.242000000000004</v>
      </c>
      <c r="E281">
        <f t="shared" si="34"/>
        <v>317.24200000000002</v>
      </c>
      <c r="G281">
        <f t="shared" si="37"/>
        <v>58.1958257</v>
      </c>
      <c r="H281">
        <f t="shared" si="38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9"/>
        <v>978.04609999999991</v>
      </c>
    </row>
    <row r="282" spans="1:11" x14ac:dyDescent="0.35">
      <c r="A282">
        <v>25.66</v>
      </c>
      <c r="B282" s="2">
        <f t="shared" si="32"/>
        <v>0.16722047034429047</v>
      </c>
      <c r="C282" s="2">
        <f t="shared" si="33"/>
        <v>9.670915491984001</v>
      </c>
      <c r="D282">
        <v>44.242000000000004</v>
      </c>
      <c r="E282">
        <f t="shared" si="34"/>
        <v>317.24200000000002</v>
      </c>
      <c r="G282">
        <f t="shared" si="37"/>
        <v>58.1958257</v>
      </c>
      <c r="H282">
        <f t="shared" si="38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9"/>
        <v>978.04609999999991</v>
      </c>
    </row>
    <row r="283" spans="1:11" x14ac:dyDescent="0.35">
      <c r="A283">
        <v>25.72</v>
      </c>
      <c r="B283" s="2">
        <f t="shared" si="32"/>
        <v>0.16659340746382362</v>
      </c>
      <c r="C283" s="2">
        <f t="shared" si="33"/>
        <v>9.6298835182293399</v>
      </c>
      <c r="D283">
        <v>44.272999999999996</v>
      </c>
      <c r="E283">
        <f t="shared" si="34"/>
        <v>317.27300000000002</v>
      </c>
      <c r="G283">
        <f t="shared" si="37"/>
        <v>58.193062050000002</v>
      </c>
      <c r="H283">
        <f t="shared" si="38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9"/>
        <v>978.04609999999991</v>
      </c>
    </row>
    <row r="284" spans="1:11" x14ac:dyDescent="0.35">
      <c r="A284">
        <v>25.75</v>
      </c>
      <c r="B284" s="2">
        <f t="shared" si="32"/>
        <v>0.1662756051989196</v>
      </c>
      <c r="C284" s="2">
        <f t="shared" si="33"/>
        <v>9.6115130506373418</v>
      </c>
      <c r="D284">
        <v>44.272999999999996</v>
      </c>
      <c r="E284">
        <f t="shared" si="34"/>
        <v>317.27300000000002</v>
      </c>
      <c r="G284">
        <f t="shared" si="37"/>
        <v>58.193062050000002</v>
      </c>
      <c r="H284">
        <f t="shared" si="38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9"/>
        <v>978.04609999999991</v>
      </c>
    </row>
    <row r="285" spans="1:11" x14ac:dyDescent="0.35">
      <c r="A285">
        <v>25.62</v>
      </c>
      <c r="B285" s="2">
        <f t="shared" si="32"/>
        <v>0.16765242535520236</v>
      </c>
      <c r="C285" s="2">
        <f t="shared" si="33"/>
        <v>9.69349808087326</v>
      </c>
      <c r="D285">
        <v>44.2575</v>
      </c>
      <c r="E285">
        <f t="shared" si="34"/>
        <v>317.25749999999999</v>
      </c>
      <c r="G285">
        <f t="shared" si="37"/>
        <v>58.194443875000005</v>
      </c>
      <c r="H285">
        <f t="shared" si="38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9"/>
        <v>978.04609999999991</v>
      </c>
    </row>
    <row r="286" spans="1:11" x14ac:dyDescent="0.35">
      <c r="A286">
        <v>25.57</v>
      </c>
      <c r="B286" s="2">
        <f t="shared" si="32"/>
        <v>0.16818748122960056</v>
      </c>
      <c r="C286" s="2">
        <f t="shared" si="33"/>
        <v>9.724434484451379</v>
      </c>
      <c r="D286">
        <v>44.2575</v>
      </c>
      <c r="E286">
        <f t="shared" si="34"/>
        <v>317.25749999999999</v>
      </c>
      <c r="G286">
        <f t="shared" si="37"/>
        <v>58.194443875000005</v>
      </c>
      <c r="H286">
        <f t="shared" si="38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9"/>
        <v>978.04609999999991</v>
      </c>
    </row>
    <row r="287" spans="1:11" x14ac:dyDescent="0.35">
      <c r="A287">
        <v>25.51</v>
      </c>
      <c r="B287" s="2">
        <f t="shared" si="32"/>
        <v>0.16883752658556808</v>
      </c>
      <c r="C287" s="2">
        <f t="shared" si="33"/>
        <v>9.7596041720800812</v>
      </c>
      <c r="D287">
        <v>44.272999999999996</v>
      </c>
      <c r="E287">
        <f t="shared" si="34"/>
        <v>317.27300000000002</v>
      </c>
      <c r="G287">
        <f t="shared" si="37"/>
        <v>58.193062050000002</v>
      </c>
      <c r="H287">
        <f t="shared" si="38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9"/>
        <v>978.04609999999991</v>
      </c>
    </row>
    <row r="288" spans="1:11" x14ac:dyDescent="0.35">
      <c r="A288">
        <v>25.58</v>
      </c>
      <c r="B288" s="2">
        <f t="shared" si="32"/>
        <v>0.16808566927395191</v>
      </c>
      <c r="C288" s="2">
        <f t="shared" si="33"/>
        <v>9.7161432786184676</v>
      </c>
      <c r="D288">
        <v>44.272999999999996</v>
      </c>
      <c r="E288">
        <f t="shared" si="34"/>
        <v>317.27300000000002</v>
      </c>
      <c r="G288">
        <f t="shared" si="37"/>
        <v>58.193062050000002</v>
      </c>
      <c r="H288">
        <f t="shared" si="38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9"/>
        <v>978.04609999999991</v>
      </c>
    </row>
    <row r="289" spans="1:11" x14ac:dyDescent="0.35">
      <c r="A289">
        <v>25.72</v>
      </c>
      <c r="B289" s="2">
        <f t="shared" si="32"/>
        <v>0.16661924037561829</v>
      </c>
      <c r="C289" s="2">
        <f t="shared" si="33"/>
        <v>9.6196962941980342</v>
      </c>
      <c r="D289">
        <v>44.349000000000004</v>
      </c>
      <c r="E289">
        <f t="shared" si="34"/>
        <v>317.34899999999999</v>
      </c>
      <c r="G289">
        <f t="shared" si="37"/>
        <v>58.18628665</v>
      </c>
      <c r="H289">
        <f t="shared" si="38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9"/>
        <v>978.04609999999991</v>
      </c>
    </row>
    <row r="290" spans="1:11" x14ac:dyDescent="0.35">
      <c r="A290">
        <v>25.57</v>
      </c>
      <c r="B290" s="2">
        <f t="shared" si="32"/>
        <v>0.16821910323770861</v>
      </c>
      <c r="C290" s="2">
        <f t="shared" si="33"/>
        <v>9.7120637471463276</v>
      </c>
      <c r="D290">
        <v>44.349000000000004</v>
      </c>
      <c r="E290">
        <f t="shared" si="34"/>
        <v>317.34899999999999</v>
      </c>
      <c r="G290">
        <f t="shared" si="37"/>
        <v>58.18628665</v>
      </c>
      <c r="H290">
        <f t="shared" si="38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9"/>
        <v>978.04609999999991</v>
      </c>
    </row>
    <row r="291" spans="1:11" x14ac:dyDescent="0.35">
      <c r="A291">
        <v>25.51</v>
      </c>
      <c r="B291" s="2">
        <f t="shared" si="32"/>
        <v>0.16902939565752642</v>
      </c>
      <c r="C291" s="2">
        <f t="shared" si="33"/>
        <v>9.6844941942889733</v>
      </c>
      <c r="D291">
        <v>44.827500000000001</v>
      </c>
      <c r="E291">
        <f t="shared" si="34"/>
        <v>317.82749999999999</v>
      </c>
      <c r="G291">
        <f t="shared" si="37"/>
        <v>58.143628374999999</v>
      </c>
      <c r="H291">
        <f t="shared" si="38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9"/>
        <v>978.04609999999991</v>
      </c>
    </row>
    <row r="292" spans="1:11" x14ac:dyDescent="0.35">
      <c r="A292">
        <v>25.54</v>
      </c>
      <c r="B292" s="2">
        <f t="shared" si="32"/>
        <v>0.1687060716749916</v>
      </c>
      <c r="C292" s="2">
        <f t="shared" si="33"/>
        <v>9.6659694328440651</v>
      </c>
      <c r="D292">
        <v>44.827500000000001</v>
      </c>
      <c r="E292">
        <f t="shared" si="34"/>
        <v>317.82749999999999</v>
      </c>
      <c r="G292">
        <f t="shared" si="37"/>
        <v>58.143628374999999</v>
      </c>
      <c r="H292">
        <f t="shared" si="38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9"/>
        <v>978.04609999999991</v>
      </c>
    </row>
    <row r="293" spans="1:11" x14ac:dyDescent="0.35">
      <c r="A293">
        <v>25.61</v>
      </c>
      <c r="B293" s="2">
        <f t="shared" si="32"/>
        <v>0.16804428864956772</v>
      </c>
      <c r="C293" s="2">
        <f t="shared" si="33"/>
        <v>9.5872985549911753</v>
      </c>
      <c r="D293">
        <v>45.092500000000001</v>
      </c>
      <c r="E293">
        <f t="shared" si="34"/>
        <v>318.09249999999997</v>
      </c>
      <c r="G293">
        <f t="shared" si="37"/>
        <v>58.120003625000003</v>
      </c>
      <c r="H293">
        <f t="shared" si="38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9"/>
        <v>978.04609999999991</v>
      </c>
    </row>
    <row r="294" spans="1:11" x14ac:dyDescent="0.35">
      <c r="A294">
        <v>25.67</v>
      </c>
      <c r="B294" s="2">
        <f t="shared" si="32"/>
        <v>0.167402445837845</v>
      </c>
      <c r="C294" s="2">
        <f t="shared" si="33"/>
        <v>9.5506800021631602</v>
      </c>
      <c r="D294">
        <v>45.092500000000001</v>
      </c>
      <c r="E294">
        <f t="shared" si="34"/>
        <v>318.09249999999997</v>
      </c>
      <c r="G294">
        <f t="shared" si="37"/>
        <v>58.120003625000003</v>
      </c>
      <c r="H294">
        <f t="shared" si="38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9"/>
        <v>978.04609999999991</v>
      </c>
    </row>
    <row r="295" spans="1:11" x14ac:dyDescent="0.35">
      <c r="A295">
        <v>25.42</v>
      </c>
      <c r="B295" s="2">
        <f t="shared" si="32"/>
        <v>0.17011682760583505</v>
      </c>
      <c r="C295" s="2">
        <f t="shared" si="33"/>
        <v>9.6959075524135336</v>
      </c>
      <c r="D295">
        <v>45.154499999999999</v>
      </c>
      <c r="E295">
        <f t="shared" si="34"/>
        <v>318.15449999999998</v>
      </c>
      <c r="G295">
        <f t="shared" si="37"/>
        <v>58.114476324999998</v>
      </c>
      <c r="H295">
        <f t="shared" si="38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9"/>
        <v>978.04609999999991</v>
      </c>
    </row>
    <row r="296" spans="1:11" x14ac:dyDescent="0.35">
      <c r="A296">
        <v>25.5</v>
      </c>
      <c r="B296" s="2">
        <f t="shared" si="32"/>
        <v>0.16924952658750961</v>
      </c>
      <c r="C296" s="2">
        <f t="shared" si="33"/>
        <v>9.6464752263341751</v>
      </c>
      <c r="D296">
        <v>45.154499999999999</v>
      </c>
      <c r="E296">
        <f t="shared" si="34"/>
        <v>318.15449999999998</v>
      </c>
      <c r="G296">
        <f t="shared" si="37"/>
        <v>58.114476324999998</v>
      </c>
      <c r="H296">
        <f t="shared" si="38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9"/>
        <v>978.04609999999991</v>
      </c>
    </row>
    <row r="297" spans="1:11" x14ac:dyDescent="0.35">
      <c r="A297">
        <v>25.51</v>
      </c>
      <c r="B297" s="2">
        <f t="shared" si="32"/>
        <v>0.16914147092807774</v>
      </c>
      <c r="C297" s="2">
        <f t="shared" si="33"/>
        <v>9.6403165311650305</v>
      </c>
      <c r="D297">
        <v>45.154499999999999</v>
      </c>
      <c r="E297">
        <f t="shared" si="34"/>
        <v>318.15449999999998</v>
      </c>
      <c r="G297">
        <f t="shared" si="37"/>
        <v>58.114476324999998</v>
      </c>
      <c r="H297">
        <f t="shared" si="38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9"/>
        <v>978.04609999999991</v>
      </c>
    </row>
    <row r="298" spans="1:11" x14ac:dyDescent="0.35">
      <c r="A298">
        <v>25.65</v>
      </c>
      <c r="B298" s="2">
        <f t="shared" si="32"/>
        <v>0.16763694597209761</v>
      </c>
      <c r="C298" s="2">
        <f t="shared" si="33"/>
        <v>9.5545652560631762</v>
      </c>
      <c r="D298">
        <v>45.154499999999999</v>
      </c>
      <c r="E298">
        <f t="shared" si="34"/>
        <v>318.15449999999998</v>
      </c>
      <c r="G298">
        <f t="shared" si="37"/>
        <v>58.114476324999998</v>
      </c>
      <c r="H298">
        <f t="shared" si="38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9"/>
        <v>978.04609999999991</v>
      </c>
    </row>
    <row r="299" spans="1:11" x14ac:dyDescent="0.35">
      <c r="A299">
        <v>25.58</v>
      </c>
      <c r="B299" s="2">
        <f t="shared" si="32"/>
        <v>0.16839254047768115</v>
      </c>
      <c r="C299" s="2">
        <f t="shared" si="33"/>
        <v>9.5952478131685108</v>
      </c>
      <c r="D299">
        <v>45.17</v>
      </c>
      <c r="E299">
        <f t="shared" si="34"/>
        <v>318.17</v>
      </c>
      <c r="G299">
        <f t="shared" si="37"/>
        <v>58.113094500000003</v>
      </c>
      <c r="H299">
        <f t="shared" si="38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9"/>
        <v>978.04609999999991</v>
      </c>
    </row>
    <row r="300" spans="1:11" x14ac:dyDescent="0.35">
      <c r="A300">
        <v>25.67</v>
      </c>
      <c r="B300" s="2">
        <f t="shared" si="32"/>
        <v>0.16742846319415464</v>
      </c>
      <c r="C300" s="2">
        <f t="shared" si="33"/>
        <v>9.5403133106053826</v>
      </c>
      <c r="D300">
        <v>45.17</v>
      </c>
      <c r="E300">
        <f t="shared" si="34"/>
        <v>318.17</v>
      </c>
      <c r="G300">
        <f t="shared" si="37"/>
        <v>58.113094500000003</v>
      </c>
      <c r="H300">
        <f t="shared" si="38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9"/>
        <v>978.04609999999991</v>
      </c>
    </row>
    <row r="301" spans="1:11" x14ac:dyDescent="0.35">
      <c r="A301">
        <v>25.67</v>
      </c>
      <c r="B301" s="2">
        <f t="shared" si="32"/>
        <v>0.16742846319415464</v>
      </c>
      <c r="C301" s="2">
        <f t="shared" si="33"/>
        <v>9.5403133106053826</v>
      </c>
      <c r="D301">
        <v>45.17</v>
      </c>
      <c r="E301">
        <f t="shared" si="34"/>
        <v>318.17</v>
      </c>
      <c r="G301">
        <f t="shared" si="37"/>
        <v>58.113094500000003</v>
      </c>
      <c r="H301">
        <f t="shared" si="38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9"/>
        <v>978.04609999999991</v>
      </c>
    </row>
    <row r="302" spans="1:11" x14ac:dyDescent="0.35">
      <c r="A302">
        <v>25.67</v>
      </c>
      <c r="B302" s="2">
        <f t="shared" si="32"/>
        <v>0.16742846319415464</v>
      </c>
      <c r="C302" s="2">
        <f t="shared" si="33"/>
        <v>9.5403133106053826</v>
      </c>
      <c r="D302">
        <v>45.17</v>
      </c>
      <c r="E302">
        <f t="shared" si="34"/>
        <v>318.17</v>
      </c>
      <c r="G302">
        <f t="shared" si="37"/>
        <v>58.113094500000003</v>
      </c>
      <c r="H302">
        <f t="shared" si="38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9"/>
        <v>978.04609999999991</v>
      </c>
    </row>
    <row r="303" spans="1:11" x14ac:dyDescent="0.35">
      <c r="A303">
        <v>25.47</v>
      </c>
      <c r="B303" s="2">
        <f t="shared" si="32"/>
        <v>0.16957965610486816</v>
      </c>
      <c r="C303" s="2">
        <f t="shared" si="33"/>
        <v>9.6628139542020843</v>
      </c>
      <c r="D303">
        <v>45.170500000000004</v>
      </c>
      <c r="E303">
        <f t="shared" si="34"/>
        <v>318.1705</v>
      </c>
      <c r="G303">
        <f t="shared" si="37"/>
        <v>58.113049924999999</v>
      </c>
      <c r="H303">
        <f t="shared" si="38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9"/>
        <v>978.04609999999991</v>
      </c>
    </row>
    <row r="304" spans="1:11" x14ac:dyDescent="0.35">
      <c r="A304">
        <v>25.67</v>
      </c>
      <c r="B304" s="2">
        <f t="shared" si="32"/>
        <v>0.16742863090420765</v>
      </c>
      <c r="C304" s="2">
        <f t="shared" si="33"/>
        <v>9.5402464434392993</v>
      </c>
      <c r="D304">
        <v>45.170500000000004</v>
      </c>
      <c r="E304">
        <f t="shared" si="34"/>
        <v>318.1705</v>
      </c>
      <c r="G304">
        <f t="shared" si="37"/>
        <v>58.113049924999999</v>
      </c>
      <c r="H304">
        <f t="shared" si="38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9"/>
        <v>978.04609999999991</v>
      </c>
    </row>
    <row r="305" spans="1:11" x14ac:dyDescent="0.35">
      <c r="A305">
        <v>25.58</v>
      </c>
      <c r="B305" s="2">
        <f t="shared" si="32"/>
        <v>0.16844023485381399</v>
      </c>
      <c r="C305" s="2">
        <f t="shared" si="33"/>
        <v>9.5763015701894556</v>
      </c>
      <c r="D305">
        <v>45.311</v>
      </c>
      <c r="E305">
        <f t="shared" si="34"/>
        <v>318.31099999999998</v>
      </c>
      <c r="G305">
        <f t="shared" si="37"/>
        <v>58.100524350000001</v>
      </c>
      <c r="H305">
        <f t="shared" si="38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9"/>
        <v>978.04609999999991</v>
      </c>
    </row>
    <row r="306" spans="1:11" x14ac:dyDescent="0.35">
      <c r="A306">
        <v>25.46</v>
      </c>
      <c r="B306" s="2">
        <f t="shared" si="32"/>
        <v>0.16973619328478529</v>
      </c>
      <c r="C306" s="2">
        <f t="shared" si="33"/>
        <v>9.6499804555708586</v>
      </c>
      <c r="D306">
        <v>45.311</v>
      </c>
      <c r="E306">
        <f t="shared" si="34"/>
        <v>318.31099999999998</v>
      </c>
      <c r="G306">
        <f t="shared" si="37"/>
        <v>58.100524350000001</v>
      </c>
      <c r="H306">
        <f t="shared" si="38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9"/>
        <v>978.04609999999991</v>
      </c>
    </row>
    <row r="307" spans="1:11" x14ac:dyDescent="0.35">
      <c r="A307">
        <v>25.31</v>
      </c>
      <c r="B307" s="2">
        <f t="shared" si="32"/>
        <v>0.17155166155088744</v>
      </c>
      <c r="C307" s="2">
        <f t="shared" si="33"/>
        <v>9.6723641759910777</v>
      </c>
      <c r="D307">
        <v>45.829499999999996</v>
      </c>
      <c r="E307">
        <f t="shared" si="34"/>
        <v>318.8295</v>
      </c>
      <c r="G307">
        <f t="shared" si="37"/>
        <v>58.054300075</v>
      </c>
      <c r="H307">
        <f t="shared" si="38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9"/>
        <v>978.04609999999991</v>
      </c>
    </row>
    <row r="308" spans="1:11" x14ac:dyDescent="0.35">
      <c r="A308">
        <v>25.49</v>
      </c>
      <c r="B308" s="2">
        <f t="shared" si="32"/>
        <v>0.16958700566400892</v>
      </c>
      <c r="C308" s="2">
        <f t="shared" si="33"/>
        <v>9.561593653300708</v>
      </c>
      <c r="D308">
        <v>45.829499999999996</v>
      </c>
      <c r="E308">
        <f t="shared" si="34"/>
        <v>318.8295</v>
      </c>
      <c r="G308">
        <f t="shared" si="37"/>
        <v>58.054300075</v>
      </c>
      <c r="H308">
        <f t="shared" si="38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9"/>
        <v>978.04609999999991</v>
      </c>
    </row>
    <row r="309" spans="1:11" x14ac:dyDescent="0.35">
      <c r="A309">
        <v>25.42</v>
      </c>
      <c r="B309" s="2">
        <f t="shared" si="32"/>
        <v>0.17041239812570699</v>
      </c>
      <c r="C309" s="2">
        <f t="shared" si="33"/>
        <v>9.5788243434767519</v>
      </c>
      <c r="D309">
        <v>46.019500000000001</v>
      </c>
      <c r="E309">
        <f t="shared" si="34"/>
        <v>319.01949999999999</v>
      </c>
      <c r="G309">
        <f t="shared" si="37"/>
        <v>58.037361574999998</v>
      </c>
      <c r="H309">
        <f t="shared" si="38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9"/>
        <v>978.04609999999991</v>
      </c>
    </row>
    <row r="310" spans="1:11" x14ac:dyDescent="0.35">
      <c r="A310">
        <v>25.69</v>
      </c>
      <c r="B310" s="2">
        <f t="shared" si="32"/>
        <v>0.1674967348382399</v>
      </c>
      <c r="C310" s="2">
        <f t="shared" si="33"/>
        <v>9.4149358777163599</v>
      </c>
      <c r="D310">
        <v>46.019500000000001</v>
      </c>
      <c r="E310">
        <f t="shared" si="34"/>
        <v>319.01949999999999</v>
      </c>
      <c r="G310">
        <f t="shared" si="37"/>
        <v>58.037361574999998</v>
      </c>
      <c r="H310">
        <f t="shared" si="38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9"/>
        <v>978.04609999999991</v>
      </c>
    </row>
    <row r="311" spans="1:11" x14ac:dyDescent="0.35">
      <c r="A311">
        <v>25.49</v>
      </c>
      <c r="B311" s="2">
        <f t="shared" si="32"/>
        <v>0.16966689801735962</v>
      </c>
      <c r="C311" s="2">
        <f t="shared" si="33"/>
        <v>9.5296350490491992</v>
      </c>
      <c r="D311">
        <v>46.067</v>
      </c>
      <c r="E311">
        <f t="shared" si="34"/>
        <v>319.06700000000001</v>
      </c>
      <c r="G311">
        <f t="shared" si="37"/>
        <v>58.033126950000003</v>
      </c>
      <c r="H311">
        <f t="shared" si="38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9"/>
        <v>978.04609999999991</v>
      </c>
    </row>
    <row r="312" spans="1:11" x14ac:dyDescent="0.35">
      <c r="A312">
        <v>25.48</v>
      </c>
      <c r="B312" s="2">
        <f t="shared" si="32"/>
        <v>0.16977545460197441</v>
      </c>
      <c r="C312" s="2">
        <f t="shared" si="33"/>
        <v>9.5357323175537729</v>
      </c>
      <c r="D312">
        <v>46.067</v>
      </c>
      <c r="E312">
        <f t="shared" si="34"/>
        <v>319.06700000000001</v>
      </c>
      <c r="G312">
        <f t="shared" si="37"/>
        <v>58.033126950000003</v>
      </c>
      <c r="H312">
        <f t="shared" si="38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9"/>
        <v>978.04609999999991</v>
      </c>
    </row>
    <row r="313" spans="1:11" x14ac:dyDescent="0.35">
      <c r="A313">
        <v>25.42</v>
      </c>
      <c r="B313" s="2">
        <f t="shared" si="32"/>
        <v>0.17043387706769009</v>
      </c>
      <c r="C313" s="2">
        <f t="shared" si="33"/>
        <v>9.5702496312543079</v>
      </c>
      <c r="D313">
        <v>46.082999999999998</v>
      </c>
      <c r="E313">
        <f t="shared" si="34"/>
        <v>319.08299999999997</v>
      </c>
      <c r="G313">
        <f t="shared" si="37"/>
        <v>58.031700550000004</v>
      </c>
      <c r="H313">
        <f t="shared" si="38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9"/>
        <v>978.04609999999991</v>
      </c>
    </row>
    <row r="314" spans="1:11" x14ac:dyDescent="0.35">
      <c r="A314">
        <v>25.44</v>
      </c>
      <c r="B314" s="2">
        <f t="shared" si="32"/>
        <v>0.17021587452499523</v>
      </c>
      <c r="C314" s="2">
        <f t="shared" si="33"/>
        <v>9.5580082929139873</v>
      </c>
      <c r="D314">
        <v>46.082999999999998</v>
      </c>
      <c r="E314">
        <f t="shared" si="34"/>
        <v>319.08299999999997</v>
      </c>
      <c r="G314">
        <f t="shared" si="37"/>
        <v>58.031700550000004</v>
      </c>
      <c r="H314">
        <f t="shared" si="38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9"/>
        <v>978.04609999999991</v>
      </c>
    </row>
    <row r="315" spans="1:11" x14ac:dyDescent="0.35">
      <c r="A315">
        <v>25.47</v>
      </c>
      <c r="B315" s="2">
        <f t="shared" si="32"/>
        <v>0.16988946993019252</v>
      </c>
      <c r="C315" s="2">
        <f t="shared" si="33"/>
        <v>9.5396799329259689</v>
      </c>
      <c r="D315">
        <v>46.082999999999998</v>
      </c>
      <c r="E315">
        <f t="shared" si="34"/>
        <v>319.08299999999997</v>
      </c>
      <c r="G315">
        <f t="shared" si="37"/>
        <v>58.031700550000004</v>
      </c>
      <c r="H315">
        <f t="shared" si="38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9"/>
        <v>978.04609999999991</v>
      </c>
    </row>
    <row r="316" spans="1:11" x14ac:dyDescent="0.35">
      <c r="A316">
        <v>25.38</v>
      </c>
      <c r="B316" s="2">
        <f t="shared" si="32"/>
        <v>0.17087084431663385</v>
      </c>
      <c r="C316" s="2">
        <f t="shared" si="33"/>
        <v>9.5947863356057166</v>
      </c>
      <c r="D316">
        <v>46.082999999999998</v>
      </c>
      <c r="E316">
        <f t="shared" si="34"/>
        <v>319.08299999999997</v>
      </c>
      <c r="G316">
        <f t="shared" si="37"/>
        <v>58.031700550000004</v>
      </c>
      <c r="H316">
        <f t="shared" si="38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9"/>
        <v>978.04609999999991</v>
      </c>
    </row>
    <row r="317" spans="1:11" x14ac:dyDescent="0.35">
      <c r="A317">
        <v>25.47</v>
      </c>
      <c r="B317" s="2">
        <f t="shared" si="32"/>
        <v>0.16988946993019252</v>
      </c>
      <c r="C317" s="2">
        <f t="shared" si="33"/>
        <v>9.5396799329259689</v>
      </c>
      <c r="D317">
        <v>46.082999999999998</v>
      </c>
      <c r="E317">
        <f t="shared" si="34"/>
        <v>319.08299999999997</v>
      </c>
      <c r="G317">
        <f t="shared" si="37"/>
        <v>58.031700550000004</v>
      </c>
      <c r="H317">
        <f t="shared" si="38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9"/>
        <v>978.04609999999991</v>
      </c>
    </row>
    <row r="318" spans="1:11" x14ac:dyDescent="0.35">
      <c r="A318">
        <v>25.52</v>
      </c>
      <c r="B318" s="2">
        <f t="shared" si="32"/>
        <v>0.16934705390484578</v>
      </c>
      <c r="C318" s="2">
        <f t="shared" si="33"/>
        <v>9.5092220400711387</v>
      </c>
      <c r="D318">
        <v>46.082999999999998</v>
      </c>
      <c r="E318">
        <f t="shared" si="34"/>
        <v>319.08299999999997</v>
      </c>
      <c r="G318">
        <f t="shared" si="37"/>
        <v>58.031700550000004</v>
      </c>
      <c r="H318">
        <f t="shared" si="38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9"/>
        <v>978.04609999999991</v>
      </c>
    </row>
    <row r="319" spans="1:11" x14ac:dyDescent="0.35">
      <c r="A319">
        <v>25.61</v>
      </c>
      <c r="B319" s="2">
        <f t="shared" si="32"/>
        <v>0.16837568529365854</v>
      </c>
      <c r="C319" s="2">
        <f t="shared" si="33"/>
        <v>9.4546774844172514</v>
      </c>
      <c r="D319">
        <v>46.082999999999998</v>
      </c>
      <c r="E319">
        <f t="shared" si="34"/>
        <v>319.08299999999997</v>
      </c>
      <c r="G319">
        <f t="shared" si="37"/>
        <v>58.031700550000004</v>
      </c>
      <c r="H319">
        <f t="shared" si="38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9"/>
        <v>978.04609999999991</v>
      </c>
    </row>
    <row r="320" spans="1:11" x14ac:dyDescent="0.35">
      <c r="A320">
        <v>25.41</v>
      </c>
      <c r="B320" s="2">
        <f t="shared" si="32"/>
        <v>0.17054299846694759</v>
      </c>
      <c r="C320" s="2">
        <f t="shared" si="33"/>
        <v>9.5763770458796955</v>
      </c>
      <c r="D320">
        <v>46.082999999999998</v>
      </c>
      <c r="E320">
        <f t="shared" si="34"/>
        <v>319.08299999999997</v>
      </c>
      <c r="G320">
        <f t="shared" si="37"/>
        <v>58.031700550000004</v>
      </c>
      <c r="H320">
        <f t="shared" si="38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9"/>
        <v>978.04609999999991</v>
      </c>
    </row>
    <row r="321" spans="1:11" x14ac:dyDescent="0.35">
      <c r="A321">
        <v>25.41</v>
      </c>
      <c r="B321" s="2">
        <f t="shared" si="32"/>
        <v>0.17062349405520055</v>
      </c>
      <c r="C321" s="2">
        <f t="shared" si="33"/>
        <v>9.5441761859590244</v>
      </c>
      <c r="D321">
        <v>46.3215</v>
      </c>
      <c r="E321">
        <f t="shared" si="34"/>
        <v>319.32150000000001</v>
      </c>
      <c r="G321">
        <f t="shared" si="37"/>
        <v>58.010438274999998</v>
      </c>
      <c r="H321">
        <f t="shared" si="38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9"/>
        <v>978.04609999999991</v>
      </c>
    </row>
    <row r="322" spans="1:11" x14ac:dyDescent="0.35">
      <c r="A322">
        <v>25.42</v>
      </c>
      <c r="B322" s="2">
        <f t="shared" ref="B322:B385" si="40">(TAN((PI()/180)*G322)-TAN((PI()/180)*A322))/TAN((PI()/180)*A322)*H322</f>
        <v>0.17051428311697286</v>
      </c>
      <c r="C322" s="2">
        <f t="shared" ref="C322:C385" si="41">(K322-J322)/1013*B322*0.2095*I322*1000*(32/22.414)*10</f>
        <v>9.5380672474353432</v>
      </c>
      <c r="D322">
        <v>46.3215</v>
      </c>
      <c r="E322">
        <f t="shared" ref="E322:E385" si="42">273+D322</f>
        <v>319.32150000000001</v>
      </c>
      <c r="G322">
        <f t="shared" si="37"/>
        <v>58.010438274999998</v>
      </c>
      <c r="H322">
        <f t="shared" si="38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si="39"/>
        <v>978.04609999999991</v>
      </c>
    </row>
    <row r="323" spans="1:11" x14ac:dyDescent="0.35">
      <c r="A323">
        <v>25.46</v>
      </c>
      <c r="B323" s="2">
        <f t="shared" si="40"/>
        <v>0.17022216454031741</v>
      </c>
      <c r="C323" s="2">
        <f t="shared" si="41"/>
        <v>9.4556077497550532</v>
      </c>
      <c r="D323">
        <v>46.753500000000003</v>
      </c>
      <c r="E323">
        <f t="shared" si="42"/>
        <v>319.75350000000003</v>
      </c>
      <c r="G323">
        <f t="shared" ref="G323:G386" si="45">62.14-0.08915*D323</f>
        <v>57.971925474999999</v>
      </c>
      <c r="H323">
        <f t="shared" ref="H323:H386" si="46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ref="K323:K386" si="47">(28.9+28.87)/2*33.86</f>
        <v>978.04609999999991</v>
      </c>
    </row>
    <row r="324" spans="1:11" x14ac:dyDescent="0.35">
      <c r="A324">
        <v>25.35</v>
      </c>
      <c r="B324" s="2">
        <f t="shared" si="40"/>
        <v>0.17142615318241222</v>
      </c>
      <c r="C324" s="2">
        <f t="shared" si="41"/>
        <v>9.5224876673354224</v>
      </c>
      <c r="D324">
        <v>46.753500000000003</v>
      </c>
      <c r="E324">
        <f t="shared" si="42"/>
        <v>319.75350000000003</v>
      </c>
      <c r="G324">
        <f t="shared" si="45"/>
        <v>57.971925474999999</v>
      </c>
      <c r="H324">
        <f t="shared" si="46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7"/>
        <v>978.04609999999991</v>
      </c>
    </row>
    <row r="325" spans="1:11" x14ac:dyDescent="0.35">
      <c r="A325">
        <v>25.32</v>
      </c>
      <c r="B325" s="2">
        <f t="shared" si="40"/>
        <v>0.17180513555827229</v>
      </c>
      <c r="C325" s="2">
        <f t="shared" si="41"/>
        <v>9.5211312391607912</v>
      </c>
      <c r="D325">
        <v>46.899000000000001</v>
      </c>
      <c r="E325">
        <f t="shared" si="42"/>
        <v>319.899</v>
      </c>
      <c r="G325">
        <f t="shared" si="45"/>
        <v>57.958954150000004</v>
      </c>
      <c r="H325">
        <f t="shared" si="46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7"/>
        <v>978.04609999999991</v>
      </c>
    </row>
    <row r="326" spans="1:11" x14ac:dyDescent="0.35">
      <c r="A326">
        <v>25.31</v>
      </c>
      <c r="B326" s="2">
        <f t="shared" si="40"/>
        <v>0.17191537119605024</v>
      </c>
      <c r="C326" s="2">
        <f t="shared" si="41"/>
        <v>9.5272402997025853</v>
      </c>
      <c r="D326">
        <v>46.899000000000001</v>
      </c>
      <c r="E326">
        <f t="shared" si="42"/>
        <v>319.899</v>
      </c>
      <c r="G326">
        <f t="shared" si="45"/>
        <v>57.958954150000004</v>
      </c>
      <c r="H326">
        <f t="shared" si="46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7"/>
        <v>978.04609999999991</v>
      </c>
    </row>
    <row r="327" spans="1:11" x14ac:dyDescent="0.35">
      <c r="A327">
        <v>25.39</v>
      </c>
      <c r="B327" s="2">
        <f t="shared" si="40"/>
        <v>0.17105706069192117</v>
      </c>
      <c r="C327" s="2">
        <f t="shared" si="41"/>
        <v>9.4698712132027403</v>
      </c>
      <c r="D327">
        <v>46.963000000000001</v>
      </c>
      <c r="E327">
        <f t="shared" si="42"/>
        <v>319.96300000000002</v>
      </c>
      <c r="G327">
        <f t="shared" si="45"/>
        <v>57.953248549999998</v>
      </c>
      <c r="H327">
        <f t="shared" si="46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7"/>
        <v>978.04609999999991</v>
      </c>
    </row>
    <row r="328" spans="1:11" x14ac:dyDescent="0.35">
      <c r="A328">
        <v>25.41</v>
      </c>
      <c r="B328" s="2">
        <f t="shared" si="40"/>
        <v>0.17083791756663</v>
      </c>
      <c r="C328" s="2">
        <f t="shared" si="41"/>
        <v>9.4577392546307184</v>
      </c>
      <c r="D328">
        <v>46.963000000000001</v>
      </c>
      <c r="E328">
        <f t="shared" si="42"/>
        <v>319.96300000000002</v>
      </c>
      <c r="G328">
        <f t="shared" si="45"/>
        <v>57.953248549999998</v>
      </c>
      <c r="H328">
        <f t="shared" si="46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7"/>
        <v>978.04609999999991</v>
      </c>
    </row>
    <row r="329" spans="1:11" x14ac:dyDescent="0.35">
      <c r="A329">
        <v>25.46</v>
      </c>
      <c r="B329" s="2">
        <f t="shared" si="40"/>
        <v>0.17028618470840529</v>
      </c>
      <c r="C329" s="2">
        <f t="shared" si="41"/>
        <v>9.429633951032816</v>
      </c>
      <c r="D329">
        <v>46.947000000000003</v>
      </c>
      <c r="E329">
        <f t="shared" si="42"/>
        <v>319.947</v>
      </c>
      <c r="G329">
        <f t="shared" si="45"/>
        <v>57.954674949999998</v>
      </c>
      <c r="H329">
        <f t="shared" si="46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7"/>
        <v>978.04609999999991</v>
      </c>
    </row>
    <row r="330" spans="1:11" x14ac:dyDescent="0.35">
      <c r="A330">
        <v>25.33</v>
      </c>
      <c r="B330" s="2">
        <f t="shared" si="40"/>
        <v>0.17171106960914562</v>
      </c>
      <c r="C330" s="2">
        <f t="shared" si="41"/>
        <v>9.5085372576007732</v>
      </c>
      <c r="D330">
        <v>46.947000000000003</v>
      </c>
      <c r="E330">
        <f t="shared" si="42"/>
        <v>319.947</v>
      </c>
      <c r="G330">
        <f t="shared" si="45"/>
        <v>57.954674949999998</v>
      </c>
      <c r="H330">
        <f t="shared" si="46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7"/>
        <v>978.04609999999991</v>
      </c>
    </row>
    <row r="331" spans="1:11" x14ac:dyDescent="0.35">
      <c r="A331">
        <v>25.32</v>
      </c>
      <c r="B331" s="2">
        <f t="shared" si="40"/>
        <v>0.17182677461137114</v>
      </c>
      <c r="C331" s="2">
        <f t="shared" si="41"/>
        <v>9.5124063557160241</v>
      </c>
      <c r="D331">
        <v>46.963499999999996</v>
      </c>
      <c r="E331">
        <f t="shared" si="42"/>
        <v>319.96350000000001</v>
      </c>
      <c r="G331">
        <f t="shared" si="45"/>
        <v>57.953203975000001</v>
      </c>
      <c r="H331">
        <f t="shared" si="46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7"/>
        <v>978.04609999999991</v>
      </c>
    </row>
    <row r="332" spans="1:11" x14ac:dyDescent="0.35">
      <c r="A332">
        <v>25.38</v>
      </c>
      <c r="B332" s="2">
        <f t="shared" si="40"/>
        <v>0.17116691967644299</v>
      </c>
      <c r="C332" s="2">
        <f t="shared" si="41"/>
        <v>9.4758764942258225</v>
      </c>
      <c r="D332">
        <v>46.963499999999996</v>
      </c>
      <c r="E332">
        <f t="shared" si="42"/>
        <v>319.96350000000001</v>
      </c>
      <c r="G332">
        <f t="shared" si="45"/>
        <v>57.953203975000001</v>
      </c>
      <c r="H332">
        <f t="shared" si="46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7"/>
        <v>978.04609999999991</v>
      </c>
    </row>
    <row r="333" spans="1:11" x14ac:dyDescent="0.35">
      <c r="A333">
        <v>25.32</v>
      </c>
      <c r="B333" s="2">
        <f t="shared" si="40"/>
        <v>0.17182677461137114</v>
      </c>
      <c r="C333" s="2">
        <f t="shared" si="41"/>
        <v>9.5124063557160241</v>
      </c>
      <c r="D333">
        <v>46.963499999999996</v>
      </c>
      <c r="E333">
        <f t="shared" si="42"/>
        <v>319.96350000000001</v>
      </c>
      <c r="G333">
        <f t="shared" si="45"/>
        <v>57.953203975000001</v>
      </c>
      <c r="H333">
        <f t="shared" si="46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7"/>
        <v>978.04609999999991</v>
      </c>
    </row>
    <row r="334" spans="1:11" x14ac:dyDescent="0.35">
      <c r="A334">
        <v>25.37</v>
      </c>
      <c r="B334" s="2">
        <f t="shared" si="40"/>
        <v>0.17127669308657775</v>
      </c>
      <c r="C334" s="2">
        <f t="shared" si="41"/>
        <v>9.4819535988366539</v>
      </c>
      <c r="D334">
        <v>46.963499999999996</v>
      </c>
      <c r="E334">
        <f t="shared" si="42"/>
        <v>319.96350000000001</v>
      </c>
      <c r="G334">
        <f t="shared" si="45"/>
        <v>57.953203975000001</v>
      </c>
      <c r="H334">
        <f t="shared" si="46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7"/>
        <v>978.04609999999991</v>
      </c>
    </row>
    <row r="335" spans="1:11" x14ac:dyDescent="0.35">
      <c r="A335">
        <v>25.33</v>
      </c>
      <c r="B335" s="2">
        <f t="shared" si="40"/>
        <v>0.171705708707236</v>
      </c>
      <c r="C335" s="2">
        <f t="shared" si="41"/>
        <v>9.5107002528639093</v>
      </c>
      <c r="D335">
        <v>46.930999999999997</v>
      </c>
      <c r="E335">
        <f t="shared" si="42"/>
        <v>319.93099999999998</v>
      </c>
      <c r="G335">
        <f t="shared" si="45"/>
        <v>57.956101349999997</v>
      </c>
      <c r="H335">
        <f t="shared" si="46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7"/>
        <v>978.04609999999991</v>
      </c>
    </row>
    <row r="336" spans="1:11" x14ac:dyDescent="0.35">
      <c r="A336">
        <v>25.31</v>
      </c>
      <c r="B336" s="2">
        <f t="shared" si="40"/>
        <v>0.17192612272529972</v>
      </c>
      <c r="C336" s="2">
        <f t="shared" si="41"/>
        <v>9.5229088839753366</v>
      </c>
      <c r="D336">
        <v>46.930999999999997</v>
      </c>
      <c r="E336">
        <f t="shared" si="42"/>
        <v>319.93099999999998</v>
      </c>
      <c r="G336">
        <f t="shared" si="45"/>
        <v>57.956101349999997</v>
      </c>
      <c r="H336">
        <f t="shared" si="46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7"/>
        <v>978.04609999999991</v>
      </c>
    </row>
    <row r="337" spans="1:11" x14ac:dyDescent="0.35">
      <c r="A337">
        <v>25.39</v>
      </c>
      <c r="B337" s="2">
        <f t="shared" si="40"/>
        <v>0.17116444666547448</v>
      </c>
      <c r="C337" s="2">
        <f t="shared" si="41"/>
        <v>9.4262553085863718</v>
      </c>
      <c r="D337">
        <v>47.286999999999999</v>
      </c>
      <c r="E337">
        <f t="shared" si="42"/>
        <v>320.28699999999998</v>
      </c>
      <c r="G337">
        <f t="shared" si="45"/>
        <v>57.92436395</v>
      </c>
      <c r="H337">
        <f t="shared" si="46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7"/>
        <v>978.04609999999991</v>
      </c>
    </row>
    <row r="338" spans="1:11" x14ac:dyDescent="0.35">
      <c r="A338">
        <v>25.39</v>
      </c>
      <c r="B338" s="2">
        <f t="shared" si="40"/>
        <v>0.17116444666547448</v>
      </c>
      <c r="C338" s="2">
        <f t="shared" si="41"/>
        <v>9.4262553085863718</v>
      </c>
      <c r="D338">
        <v>47.286999999999999</v>
      </c>
      <c r="E338">
        <f t="shared" si="42"/>
        <v>320.28699999999998</v>
      </c>
      <c r="G338">
        <f t="shared" si="45"/>
        <v>57.92436395</v>
      </c>
      <c r="H338">
        <f t="shared" si="46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7"/>
        <v>978.04609999999991</v>
      </c>
    </row>
    <row r="339" spans="1:11" x14ac:dyDescent="0.35">
      <c r="A339">
        <v>25.35</v>
      </c>
      <c r="B339" s="2">
        <f t="shared" si="40"/>
        <v>0.17174417995110805</v>
      </c>
      <c r="C339" s="2">
        <f t="shared" si="41"/>
        <v>9.3933483949360514</v>
      </c>
      <c r="D339">
        <v>47.710999999999999</v>
      </c>
      <c r="E339">
        <f t="shared" si="42"/>
        <v>320.71100000000001</v>
      </c>
      <c r="G339">
        <f t="shared" si="45"/>
        <v>57.88656435</v>
      </c>
      <c r="H339">
        <f t="shared" si="46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7"/>
        <v>978.04609999999991</v>
      </c>
    </row>
    <row r="340" spans="1:11" x14ac:dyDescent="0.35">
      <c r="A340">
        <v>25.51</v>
      </c>
      <c r="B340" s="2">
        <f t="shared" si="40"/>
        <v>0.16999043536634853</v>
      </c>
      <c r="C340" s="2">
        <f t="shared" si="41"/>
        <v>9.2974293723230677</v>
      </c>
      <c r="D340">
        <v>47.710999999999999</v>
      </c>
      <c r="E340">
        <f t="shared" si="42"/>
        <v>320.71100000000001</v>
      </c>
      <c r="G340">
        <f t="shared" si="45"/>
        <v>57.88656435</v>
      </c>
      <c r="H340">
        <f t="shared" si="46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7"/>
        <v>978.04609999999991</v>
      </c>
    </row>
    <row r="341" spans="1:11" x14ac:dyDescent="0.35">
      <c r="A341">
        <v>25.36</v>
      </c>
      <c r="B341" s="2">
        <f t="shared" si="40"/>
        <v>0.17167166510170476</v>
      </c>
      <c r="C341" s="2">
        <f t="shared" si="41"/>
        <v>9.3718516337026347</v>
      </c>
      <c r="D341">
        <v>47.825999999999993</v>
      </c>
      <c r="E341">
        <f t="shared" si="42"/>
        <v>320.82600000000002</v>
      </c>
      <c r="G341">
        <f t="shared" si="45"/>
        <v>57.8763121</v>
      </c>
      <c r="H341">
        <f t="shared" si="46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7"/>
        <v>978.04609999999991</v>
      </c>
    </row>
    <row r="342" spans="1:11" x14ac:dyDescent="0.35">
      <c r="A342">
        <v>25.39</v>
      </c>
      <c r="B342" s="2">
        <f t="shared" si="40"/>
        <v>0.17134138077793928</v>
      </c>
      <c r="C342" s="2">
        <f t="shared" si="41"/>
        <v>9.3538208440703823</v>
      </c>
      <c r="D342">
        <v>47.825999999999993</v>
      </c>
      <c r="E342">
        <f t="shared" si="42"/>
        <v>320.82600000000002</v>
      </c>
      <c r="G342">
        <f t="shared" si="45"/>
        <v>57.8763121</v>
      </c>
      <c r="H342">
        <f t="shared" si="46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7"/>
        <v>978.04609999999991</v>
      </c>
    </row>
    <row r="343" spans="1:11" x14ac:dyDescent="0.35">
      <c r="A343">
        <v>25.16</v>
      </c>
      <c r="B343" s="2">
        <f t="shared" si="40"/>
        <v>0.17391444248388596</v>
      </c>
      <c r="C343" s="2">
        <f t="shared" si="41"/>
        <v>9.4841051438168584</v>
      </c>
      <c r="D343">
        <v>47.891999999999996</v>
      </c>
      <c r="E343">
        <f t="shared" si="42"/>
        <v>320.892</v>
      </c>
      <c r="G343">
        <f t="shared" si="45"/>
        <v>57.870428199999999</v>
      </c>
      <c r="H343">
        <f t="shared" si="46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7"/>
        <v>978.04609999999991</v>
      </c>
    </row>
    <row r="344" spans="1:11" x14ac:dyDescent="0.35">
      <c r="A344">
        <v>25.46</v>
      </c>
      <c r="B344" s="2">
        <f t="shared" si="40"/>
        <v>0.17059489178764375</v>
      </c>
      <c r="C344" s="2">
        <f t="shared" si="41"/>
        <v>9.3030795349959678</v>
      </c>
      <c r="D344">
        <v>47.891999999999996</v>
      </c>
      <c r="E344">
        <f t="shared" si="42"/>
        <v>320.892</v>
      </c>
      <c r="G344">
        <f t="shared" si="45"/>
        <v>57.870428199999999</v>
      </c>
      <c r="H344">
        <f t="shared" si="46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7"/>
        <v>978.04609999999991</v>
      </c>
    </row>
    <row r="345" spans="1:11" x14ac:dyDescent="0.35">
      <c r="A345">
        <v>25.26</v>
      </c>
      <c r="B345" s="2">
        <f t="shared" si="40"/>
        <v>0.17278882674810409</v>
      </c>
      <c r="C345" s="2">
        <f t="shared" si="41"/>
        <v>9.4277797756652113</v>
      </c>
      <c r="D345">
        <v>47.858999999999995</v>
      </c>
      <c r="E345">
        <f t="shared" si="42"/>
        <v>320.85899999999998</v>
      </c>
      <c r="G345">
        <f t="shared" si="45"/>
        <v>57.87337015</v>
      </c>
      <c r="H345">
        <f t="shared" si="46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7"/>
        <v>978.04609999999991</v>
      </c>
    </row>
    <row r="346" spans="1:11" x14ac:dyDescent="0.35">
      <c r="A346">
        <v>25.36</v>
      </c>
      <c r="B346" s="2">
        <f t="shared" si="40"/>
        <v>0.171682465246628</v>
      </c>
      <c r="C346" s="2">
        <f t="shared" si="41"/>
        <v>9.3674139940085261</v>
      </c>
      <c r="D346">
        <v>47.858999999999995</v>
      </c>
      <c r="E346">
        <f t="shared" si="42"/>
        <v>320.85899999999998</v>
      </c>
      <c r="G346">
        <f t="shared" si="45"/>
        <v>57.87337015</v>
      </c>
      <c r="H346">
        <f t="shared" si="46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7"/>
        <v>978.04609999999991</v>
      </c>
    </row>
    <row r="347" spans="1:11" x14ac:dyDescent="0.35">
      <c r="A347">
        <v>25.29</v>
      </c>
      <c r="B347" s="2">
        <f t="shared" si="40"/>
        <v>0.17246150023886578</v>
      </c>
      <c r="C347" s="2">
        <f t="shared" si="41"/>
        <v>9.4073956221577966</v>
      </c>
      <c r="D347">
        <v>47.875500000000002</v>
      </c>
      <c r="E347">
        <f t="shared" si="42"/>
        <v>320.87549999999999</v>
      </c>
      <c r="G347">
        <f t="shared" si="45"/>
        <v>57.871899175000003</v>
      </c>
      <c r="H347">
        <f t="shared" si="46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7"/>
        <v>978.04609999999991</v>
      </c>
    </row>
    <row r="348" spans="1:11" x14ac:dyDescent="0.35">
      <c r="A348">
        <v>25.26</v>
      </c>
      <c r="B348" s="2">
        <f t="shared" si="40"/>
        <v>0.17279428533045896</v>
      </c>
      <c r="C348" s="2">
        <f t="shared" si="41"/>
        <v>9.4255483171618248</v>
      </c>
      <c r="D348">
        <v>47.875500000000002</v>
      </c>
      <c r="E348">
        <f t="shared" si="42"/>
        <v>320.87549999999999</v>
      </c>
      <c r="G348">
        <f t="shared" si="45"/>
        <v>57.871899175000003</v>
      </c>
      <c r="H348">
        <f t="shared" si="46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7"/>
        <v>978.04609999999991</v>
      </c>
    </row>
    <row r="349" spans="1:11" x14ac:dyDescent="0.35">
      <c r="A349">
        <v>25.24</v>
      </c>
      <c r="B349" s="2">
        <f t="shared" si="40"/>
        <v>0.17301108173101828</v>
      </c>
      <c r="C349" s="2">
        <f t="shared" si="41"/>
        <v>9.4399065495567545</v>
      </c>
      <c r="D349">
        <v>47.858999999999995</v>
      </c>
      <c r="E349">
        <f t="shared" si="42"/>
        <v>320.85899999999998</v>
      </c>
      <c r="G349">
        <f t="shared" si="45"/>
        <v>57.87337015</v>
      </c>
      <c r="H349">
        <f t="shared" si="46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7"/>
        <v>978.04609999999991</v>
      </c>
    </row>
    <row r="350" spans="1:11" x14ac:dyDescent="0.35">
      <c r="A350">
        <v>25.26</v>
      </c>
      <c r="B350" s="2">
        <f t="shared" si="40"/>
        <v>0.17278882674810409</v>
      </c>
      <c r="C350" s="2">
        <f t="shared" si="41"/>
        <v>9.4277797756652113</v>
      </c>
      <c r="D350">
        <v>47.858999999999995</v>
      </c>
      <c r="E350">
        <f t="shared" si="42"/>
        <v>320.85899999999998</v>
      </c>
      <c r="G350">
        <f t="shared" si="45"/>
        <v>57.87337015</v>
      </c>
      <c r="H350">
        <f t="shared" si="46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7"/>
        <v>978.04609999999991</v>
      </c>
    </row>
    <row r="351" spans="1:11" x14ac:dyDescent="0.35">
      <c r="A351">
        <v>25.32</v>
      </c>
      <c r="B351" s="2">
        <f t="shared" si="40"/>
        <v>0.17214028914387844</v>
      </c>
      <c r="C351" s="2">
        <f t="shared" si="41"/>
        <v>9.3848360283941865</v>
      </c>
      <c r="D351">
        <v>47.908500000000004</v>
      </c>
      <c r="E351">
        <f t="shared" si="42"/>
        <v>320.9085</v>
      </c>
      <c r="G351">
        <f t="shared" si="45"/>
        <v>57.868957225000003</v>
      </c>
      <c r="H351">
        <f t="shared" si="46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7"/>
        <v>978.04609999999991</v>
      </c>
    </row>
    <row r="352" spans="1:11" x14ac:dyDescent="0.35">
      <c r="A352">
        <v>25.26</v>
      </c>
      <c r="B352" s="2">
        <f t="shared" si="40"/>
        <v>0.17280519647270381</v>
      </c>
      <c r="C352" s="2">
        <f t="shared" si="41"/>
        <v>9.4210858005198048</v>
      </c>
      <c r="D352">
        <v>47.908500000000004</v>
      </c>
      <c r="E352">
        <f t="shared" si="42"/>
        <v>320.9085</v>
      </c>
      <c r="G352">
        <f t="shared" si="45"/>
        <v>57.868957225000003</v>
      </c>
      <c r="H352">
        <f t="shared" si="46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7"/>
        <v>978.04609999999991</v>
      </c>
    </row>
    <row r="353" spans="1:11" x14ac:dyDescent="0.35">
      <c r="A353">
        <v>25.31</v>
      </c>
      <c r="B353" s="2">
        <f t="shared" si="40"/>
        <v>0.17242373166751021</v>
      </c>
      <c r="C353" s="2">
        <f t="shared" si="41"/>
        <v>9.3196076869612412</v>
      </c>
      <c r="D353">
        <v>48.4375</v>
      </c>
      <c r="E353">
        <f t="shared" si="42"/>
        <v>321.4375</v>
      </c>
      <c r="G353">
        <f t="shared" si="45"/>
        <v>57.821796875000004</v>
      </c>
      <c r="H353">
        <f t="shared" si="46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7"/>
        <v>978.04609999999991</v>
      </c>
    </row>
    <row r="354" spans="1:11" x14ac:dyDescent="0.35">
      <c r="A354">
        <v>25.17</v>
      </c>
      <c r="B354" s="2">
        <f t="shared" si="40"/>
        <v>0.17398370691463116</v>
      </c>
      <c r="C354" s="2">
        <f t="shared" si="41"/>
        <v>9.4039252989508277</v>
      </c>
      <c r="D354">
        <v>48.4375</v>
      </c>
      <c r="E354">
        <f t="shared" si="42"/>
        <v>321.4375</v>
      </c>
      <c r="G354">
        <f t="shared" si="45"/>
        <v>57.821796875000004</v>
      </c>
      <c r="H354">
        <f t="shared" si="46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7"/>
        <v>978.04609999999991</v>
      </c>
    </row>
    <row r="355" spans="1:11" x14ac:dyDescent="0.35">
      <c r="A355">
        <v>25.26</v>
      </c>
      <c r="B355" s="2">
        <f t="shared" si="40"/>
        <v>0.17307666826981277</v>
      </c>
      <c r="C355" s="2">
        <f t="shared" si="41"/>
        <v>9.3091487742734316</v>
      </c>
      <c r="D355">
        <v>48.737499999999997</v>
      </c>
      <c r="E355">
        <f t="shared" si="42"/>
        <v>321.73750000000001</v>
      </c>
      <c r="G355">
        <f t="shared" si="45"/>
        <v>57.795051874999999</v>
      </c>
      <c r="H355">
        <f t="shared" si="46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7"/>
        <v>978.04609999999991</v>
      </c>
    </row>
    <row r="356" spans="1:11" x14ac:dyDescent="0.35">
      <c r="A356">
        <v>25.19</v>
      </c>
      <c r="B356" s="2">
        <f t="shared" si="40"/>
        <v>0.17385830149193618</v>
      </c>
      <c r="C356" s="2">
        <f t="shared" si="41"/>
        <v>9.3511899114434538</v>
      </c>
      <c r="D356">
        <v>48.737499999999997</v>
      </c>
      <c r="E356">
        <f t="shared" si="42"/>
        <v>321.73750000000001</v>
      </c>
      <c r="G356">
        <f t="shared" si="45"/>
        <v>57.795051874999999</v>
      </c>
      <c r="H356">
        <f t="shared" si="46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7"/>
        <v>978.04609999999991</v>
      </c>
    </row>
    <row r="357" spans="1:11" x14ac:dyDescent="0.35">
      <c r="A357">
        <v>25.18</v>
      </c>
      <c r="B357" s="2">
        <f t="shared" si="40"/>
        <v>0.173997607486298</v>
      </c>
      <c r="C357" s="2">
        <f t="shared" si="41"/>
        <v>9.345903490160536</v>
      </c>
      <c r="D357">
        <v>48.820999999999998</v>
      </c>
      <c r="E357">
        <f t="shared" si="42"/>
        <v>321.82100000000003</v>
      </c>
      <c r="G357">
        <f t="shared" si="45"/>
        <v>57.787607850000001</v>
      </c>
      <c r="H357">
        <f t="shared" si="46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7"/>
        <v>978.04609999999991</v>
      </c>
    </row>
    <row r="358" spans="1:11" x14ac:dyDescent="0.35">
      <c r="A358">
        <v>25.27</v>
      </c>
      <c r="B358" s="2">
        <f t="shared" si="40"/>
        <v>0.1729923696778975</v>
      </c>
      <c r="C358" s="2">
        <f t="shared" si="41"/>
        <v>9.2919093250815052</v>
      </c>
      <c r="D358">
        <v>48.820999999999998</v>
      </c>
      <c r="E358">
        <f t="shared" si="42"/>
        <v>321.82100000000003</v>
      </c>
      <c r="G358">
        <f t="shared" si="45"/>
        <v>57.787607850000001</v>
      </c>
      <c r="H358">
        <f t="shared" si="46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7"/>
        <v>978.04609999999991</v>
      </c>
    </row>
    <row r="359" spans="1:11" x14ac:dyDescent="0.35">
      <c r="A359">
        <v>25.1</v>
      </c>
      <c r="B359" s="2">
        <f t="shared" si="40"/>
        <v>0.17490801643688897</v>
      </c>
      <c r="C359" s="2">
        <f t="shared" si="41"/>
        <v>9.3895761990574993</v>
      </c>
      <c r="D359">
        <v>48.855000000000004</v>
      </c>
      <c r="E359">
        <f t="shared" si="42"/>
        <v>321.85500000000002</v>
      </c>
      <c r="G359">
        <f t="shared" si="45"/>
        <v>57.784576749999999</v>
      </c>
      <c r="H359">
        <f t="shared" si="46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7"/>
        <v>978.04609999999991</v>
      </c>
    </row>
    <row r="360" spans="1:11" x14ac:dyDescent="0.35">
      <c r="A360">
        <v>25.33</v>
      </c>
      <c r="B360" s="2">
        <f t="shared" si="40"/>
        <v>0.17233683721557311</v>
      </c>
      <c r="C360" s="2">
        <f t="shared" si="41"/>
        <v>9.2515477443772092</v>
      </c>
      <c r="D360">
        <v>48.855000000000004</v>
      </c>
      <c r="E360">
        <f t="shared" si="42"/>
        <v>321.85500000000002</v>
      </c>
      <c r="G360">
        <f t="shared" si="45"/>
        <v>57.784576749999999</v>
      </c>
      <c r="H360">
        <f t="shared" si="46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7"/>
        <v>978.04609999999991</v>
      </c>
    </row>
    <row r="361" spans="1:11" x14ac:dyDescent="0.35">
      <c r="A361">
        <v>25.18</v>
      </c>
      <c r="B361" s="2">
        <f t="shared" si="40"/>
        <v>0.173997607486298</v>
      </c>
      <c r="C361" s="2">
        <f t="shared" si="41"/>
        <v>9.345903490160536</v>
      </c>
      <c r="D361">
        <v>48.820999999999998</v>
      </c>
      <c r="E361">
        <f t="shared" si="42"/>
        <v>321.82100000000003</v>
      </c>
      <c r="G361">
        <f t="shared" si="45"/>
        <v>57.787607850000001</v>
      </c>
      <c r="H361">
        <f t="shared" si="46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7"/>
        <v>978.04609999999991</v>
      </c>
    </row>
    <row r="362" spans="1:11" x14ac:dyDescent="0.35">
      <c r="A362">
        <v>25.32</v>
      </c>
      <c r="B362" s="2">
        <f t="shared" si="40"/>
        <v>0.17243678993826303</v>
      </c>
      <c r="C362" s="2">
        <f t="shared" si="41"/>
        <v>9.2620675663198444</v>
      </c>
      <c r="D362">
        <v>48.820999999999998</v>
      </c>
      <c r="E362">
        <f t="shared" si="42"/>
        <v>321.82100000000003</v>
      </c>
      <c r="G362">
        <f t="shared" si="45"/>
        <v>57.787607850000001</v>
      </c>
      <c r="H362">
        <f t="shared" si="46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7"/>
        <v>978.04609999999991</v>
      </c>
    </row>
    <row r="363" spans="1:11" x14ac:dyDescent="0.35">
      <c r="A363">
        <v>25.24</v>
      </c>
      <c r="B363" s="2">
        <f t="shared" si="40"/>
        <v>0.17332134838571597</v>
      </c>
      <c r="C363" s="2">
        <f t="shared" si="41"/>
        <v>9.3120943463421852</v>
      </c>
      <c r="D363">
        <v>48.804500000000004</v>
      </c>
      <c r="E363">
        <f t="shared" si="42"/>
        <v>321.80450000000002</v>
      </c>
      <c r="G363">
        <f t="shared" si="45"/>
        <v>57.789078825000004</v>
      </c>
      <c r="H363">
        <f t="shared" si="46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7"/>
        <v>978.04609999999991</v>
      </c>
    </row>
    <row r="364" spans="1:11" x14ac:dyDescent="0.35">
      <c r="A364">
        <v>25.23</v>
      </c>
      <c r="B364" s="2">
        <f t="shared" si="40"/>
        <v>0.17343295230233285</v>
      </c>
      <c r="C364" s="2">
        <f t="shared" si="41"/>
        <v>9.3180905274856922</v>
      </c>
      <c r="D364">
        <v>48.804500000000004</v>
      </c>
      <c r="E364">
        <f t="shared" si="42"/>
        <v>321.80450000000002</v>
      </c>
      <c r="G364">
        <f t="shared" si="45"/>
        <v>57.789078825000004</v>
      </c>
      <c r="H364">
        <f t="shared" si="46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7"/>
        <v>978.04609999999991</v>
      </c>
    </row>
    <row r="365" spans="1:11" x14ac:dyDescent="0.35">
      <c r="A365">
        <v>25.17</v>
      </c>
      <c r="B365" s="2">
        <f t="shared" si="40"/>
        <v>0.17410431609783603</v>
      </c>
      <c r="C365" s="2">
        <f t="shared" si="41"/>
        <v>9.3541611158042812</v>
      </c>
      <c r="D365">
        <v>48.804500000000004</v>
      </c>
      <c r="E365">
        <f t="shared" si="42"/>
        <v>321.80450000000002</v>
      </c>
      <c r="G365">
        <f t="shared" si="45"/>
        <v>57.789078825000004</v>
      </c>
      <c r="H365">
        <f t="shared" si="46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7"/>
        <v>978.04609999999991</v>
      </c>
    </row>
    <row r="366" spans="1:11" x14ac:dyDescent="0.35">
      <c r="A366">
        <v>25.09</v>
      </c>
      <c r="B366" s="2">
        <f t="shared" si="40"/>
        <v>0.17500413646044563</v>
      </c>
      <c r="C366" s="2">
        <f t="shared" si="41"/>
        <v>9.4025060668990132</v>
      </c>
      <c r="D366">
        <v>48.804500000000004</v>
      </c>
      <c r="E366">
        <f t="shared" si="42"/>
        <v>321.80450000000002</v>
      </c>
      <c r="G366">
        <f t="shared" si="45"/>
        <v>57.789078825000004</v>
      </c>
      <c r="H366">
        <f t="shared" si="46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7"/>
        <v>978.04609999999991</v>
      </c>
    </row>
    <row r="367" spans="1:11" x14ac:dyDescent="0.35">
      <c r="A367">
        <v>25.2</v>
      </c>
      <c r="B367" s="2">
        <f t="shared" si="40"/>
        <v>0.17380653435794266</v>
      </c>
      <c r="C367" s="2">
        <f t="shared" si="41"/>
        <v>9.3202128619024798</v>
      </c>
      <c r="D367">
        <v>48.921999999999997</v>
      </c>
      <c r="E367">
        <f t="shared" si="42"/>
        <v>321.92200000000003</v>
      </c>
      <c r="G367">
        <f t="shared" si="45"/>
        <v>57.778603700000005</v>
      </c>
      <c r="H367">
        <f t="shared" si="46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7"/>
        <v>978.04609999999991</v>
      </c>
    </row>
    <row r="368" spans="1:11" x14ac:dyDescent="0.35">
      <c r="A368">
        <v>25.33</v>
      </c>
      <c r="B368" s="2">
        <f t="shared" si="40"/>
        <v>0.17235832611220558</v>
      </c>
      <c r="C368" s="2">
        <f t="shared" si="41"/>
        <v>9.2425540490822762</v>
      </c>
      <c r="D368">
        <v>48.921999999999997</v>
      </c>
      <c r="E368">
        <f t="shared" si="42"/>
        <v>321.92200000000003</v>
      </c>
      <c r="G368">
        <f t="shared" si="45"/>
        <v>57.778603700000005</v>
      </c>
      <c r="H368">
        <f t="shared" si="46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7"/>
        <v>978.04609999999991</v>
      </c>
    </row>
    <row r="369" spans="1:11" x14ac:dyDescent="0.35">
      <c r="A369">
        <v>25.29</v>
      </c>
      <c r="B369" s="2">
        <f t="shared" si="40"/>
        <v>0.17296983462374435</v>
      </c>
      <c r="C369" s="2">
        <f t="shared" si="41"/>
        <v>9.1960643262120136</v>
      </c>
      <c r="D369">
        <v>49.445</v>
      </c>
      <c r="E369">
        <f t="shared" si="42"/>
        <v>322.44499999999999</v>
      </c>
      <c r="G369">
        <f t="shared" si="45"/>
        <v>57.731978249999997</v>
      </c>
      <c r="H369">
        <f t="shared" si="46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7"/>
        <v>978.04609999999991</v>
      </c>
    </row>
    <row r="370" spans="1:11" x14ac:dyDescent="0.35">
      <c r="A370">
        <v>25.23</v>
      </c>
      <c r="B370" s="2">
        <f t="shared" si="40"/>
        <v>0.17363964280854849</v>
      </c>
      <c r="C370" s="2">
        <f t="shared" si="41"/>
        <v>9.2316751549272116</v>
      </c>
      <c r="D370">
        <v>49.445</v>
      </c>
      <c r="E370">
        <f t="shared" si="42"/>
        <v>322.44499999999999</v>
      </c>
      <c r="G370">
        <f t="shared" si="45"/>
        <v>57.731978249999997</v>
      </c>
      <c r="H370">
        <f t="shared" si="46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7"/>
        <v>978.04609999999991</v>
      </c>
    </row>
    <row r="371" spans="1:11" x14ac:dyDescent="0.35">
      <c r="A371">
        <v>25.14</v>
      </c>
      <c r="B371" s="2">
        <f t="shared" si="40"/>
        <v>0.17472694978983033</v>
      </c>
      <c r="C371" s="2">
        <f t="shared" si="41"/>
        <v>9.2530831761629102</v>
      </c>
      <c r="D371">
        <v>49.683499999999995</v>
      </c>
      <c r="E371">
        <f t="shared" si="42"/>
        <v>322.68349999999998</v>
      </c>
      <c r="G371">
        <f t="shared" si="45"/>
        <v>57.710715974999999</v>
      </c>
      <c r="H371">
        <f t="shared" si="46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7"/>
        <v>978.04609999999991</v>
      </c>
    </row>
    <row r="372" spans="1:11" x14ac:dyDescent="0.35">
      <c r="A372">
        <v>25.2</v>
      </c>
      <c r="B372" s="2">
        <f t="shared" si="40"/>
        <v>0.17405212700544678</v>
      </c>
      <c r="C372" s="2">
        <f t="shared" si="41"/>
        <v>9.217346322972368</v>
      </c>
      <c r="D372">
        <v>49.683499999999995</v>
      </c>
      <c r="E372">
        <f t="shared" si="42"/>
        <v>322.68349999999998</v>
      </c>
      <c r="G372">
        <f t="shared" si="45"/>
        <v>57.710715974999999</v>
      </c>
      <c r="H372">
        <f t="shared" si="46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7"/>
        <v>978.04609999999991</v>
      </c>
    </row>
    <row r="373" spans="1:11" x14ac:dyDescent="0.35">
      <c r="A373">
        <v>25.23</v>
      </c>
      <c r="B373" s="2">
        <f t="shared" si="40"/>
        <v>0.17373208081223082</v>
      </c>
      <c r="C373" s="2">
        <f t="shared" si="41"/>
        <v>9.1926679766267085</v>
      </c>
      <c r="D373">
        <v>49.734499999999997</v>
      </c>
      <c r="E373">
        <f t="shared" si="42"/>
        <v>322.73450000000003</v>
      </c>
      <c r="G373">
        <f t="shared" si="45"/>
        <v>57.706169325000005</v>
      </c>
      <c r="H373">
        <f t="shared" si="46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7"/>
        <v>978.04609999999991</v>
      </c>
    </row>
    <row r="374" spans="1:11" x14ac:dyDescent="0.35">
      <c r="A374">
        <v>25.21</v>
      </c>
      <c r="B374" s="2">
        <f t="shared" si="40"/>
        <v>0.17395622617507869</v>
      </c>
      <c r="C374" s="2">
        <f t="shared" si="41"/>
        <v>9.2045281574840825</v>
      </c>
      <c r="D374">
        <v>49.734499999999997</v>
      </c>
      <c r="E374">
        <f t="shared" si="42"/>
        <v>322.73450000000003</v>
      </c>
      <c r="G374">
        <f t="shared" si="45"/>
        <v>57.706169325000005</v>
      </c>
      <c r="H374">
        <f t="shared" si="46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7"/>
        <v>978.04609999999991</v>
      </c>
    </row>
    <row r="375" spans="1:11" x14ac:dyDescent="0.35">
      <c r="A375">
        <v>25.11</v>
      </c>
      <c r="B375" s="2">
        <f t="shared" si="40"/>
        <v>0.1750874432294329</v>
      </c>
      <c r="C375" s="2">
        <f t="shared" si="41"/>
        <v>9.2617882763275805</v>
      </c>
      <c r="D375">
        <v>49.7515</v>
      </c>
      <c r="E375">
        <f t="shared" si="42"/>
        <v>322.75150000000002</v>
      </c>
      <c r="G375">
        <f t="shared" si="45"/>
        <v>57.704653774999997</v>
      </c>
      <c r="H375">
        <f t="shared" si="46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7"/>
        <v>978.04609999999991</v>
      </c>
    </row>
    <row r="376" spans="1:11" x14ac:dyDescent="0.35">
      <c r="A376">
        <v>25.15</v>
      </c>
      <c r="B376" s="2">
        <f t="shared" si="40"/>
        <v>0.17463612071839119</v>
      </c>
      <c r="C376" s="2">
        <f t="shared" si="41"/>
        <v>9.2379141853904514</v>
      </c>
      <c r="D376">
        <v>49.7515</v>
      </c>
      <c r="E376">
        <f t="shared" si="42"/>
        <v>322.75150000000002</v>
      </c>
      <c r="G376">
        <f t="shared" si="45"/>
        <v>57.704653774999997</v>
      </c>
      <c r="H376">
        <f t="shared" si="46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7"/>
        <v>978.04609999999991</v>
      </c>
    </row>
    <row r="377" spans="1:11" x14ac:dyDescent="0.35">
      <c r="A377">
        <v>25.01</v>
      </c>
      <c r="B377" s="2">
        <f t="shared" si="40"/>
        <v>0.17621610712049599</v>
      </c>
      <c r="C377" s="2">
        <f t="shared" si="41"/>
        <v>9.3241050088105766</v>
      </c>
      <c r="D377">
        <v>49.734499999999997</v>
      </c>
      <c r="E377">
        <f t="shared" si="42"/>
        <v>322.73450000000003</v>
      </c>
      <c r="G377">
        <f t="shared" si="45"/>
        <v>57.706169325000005</v>
      </c>
      <c r="H377">
        <f t="shared" si="46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7"/>
        <v>978.04609999999991</v>
      </c>
    </row>
    <row r="378" spans="1:11" x14ac:dyDescent="0.35">
      <c r="A378">
        <v>25.22</v>
      </c>
      <c r="B378" s="2">
        <f t="shared" si="40"/>
        <v>0.17384411196338112</v>
      </c>
      <c r="C378" s="2">
        <f t="shared" si="41"/>
        <v>9.198595869568237</v>
      </c>
      <c r="D378">
        <v>49.734499999999997</v>
      </c>
      <c r="E378">
        <f t="shared" si="42"/>
        <v>322.73450000000003</v>
      </c>
      <c r="G378">
        <f t="shared" si="45"/>
        <v>57.706169325000005</v>
      </c>
      <c r="H378">
        <f t="shared" si="46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7"/>
        <v>978.04609999999991</v>
      </c>
    </row>
    <row r="379" spans="1:11" x14ac:dyDescent="0.35">
      <c r="A379">
        <v>25.17</v>
      </c>
      <c r="B379" s="2">
        <f t="shared" si="40"/>
        <v>0.17441640716184073</v>
      </c>
      <c r="C379" s="2">
        <f t="shared" si="41"/>
        <v>9.2237062328444139</v>
      </c>
      <c r="D379">
        <v>49.768500000000003</v>
      </c>
      <c r="E379">
        <f t="shared" si="42"/>
        <v>322.76850000000002</v>
      </c>
      <c r="G379">
        <f t="shared" si="45"/>
        <v>57.703138225000004</v>
      </c>
      <c r="H379">
        <f t="shared" si="46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7"/>
        <v>978.04609999999991</v>
      </c>
    </row>
    <row r="380" spans="1:11" x14ac:dyDescent="0.35">
      <c r="A380">
        <v>25.13</v>
      </c>
      <c r="B380" s="2">
        <f t="shared" si="40"/>
        <v>0.17486708398393552</v>
      </c>
      <c r="C380" s="2">
        <f t="shared" si="41"/>
        <v>9.2475394872990648</v>
      </c>
      <c r="D380">
        <v>49.768500000000003</v>
      </c>
      <c r="E380">
        <f t="shared" si="42"/>
        <v>322.76850000000002</v>
      </c>
      <c r="G380">
        <f t="shared" si="45"/>
        <v>57.703138225000004</v>
      </c>
      <c r="H380">
        <f t="shared" si="46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7"/>
        <v>978.04609999999991</v>
      </c>
    </row>
    <row r="381" spans="1:11" x14ac:dyDescent="0.35">
      <c r="A381">
        <v>25.11</v>
      </c>
      <c r="B381" s="2">
        <f t="shared" si="40"/>
        <v>0.17509292580649324</v>
      </c>
      <c r="C381" s="2">
        <f t="shared" si="41"/>
        <v>9.259482736562477</v>
      </c>
      <c r="D381">
        <v>49.768500000000003</v>
      </c>
      <c r="E381">
        <f t="shared" si="42"/>
        <v>322.76850000000002</v>
      </c>
      <c r="G381">
        <f t="shared" si="45"/>
        <v>57.703138225000004</v>
      </c>
      <c r="H381">
        <f t="shared" si="46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7"/>
        <v>978.04609999999991</v>
      </c>
    </row>
    <row r="382" spans="1:11" x14ac:dyDescent="0.35">
      <c r="A382">
        <v>25.12</v>
      </c>
      <c r="B382" s="2">
        <f t="shared" si="40"/>
        <v>0.1749799628604517</v>
      </c>
      <c r="C382" s="2">
        <f t="shared" si="41"/>
        <v>9.2535088889959631</v>
      </c>
      <c r="D382">
        <v>49.768500000000003</v>
      </c>
      <c r="E382">
        <f t="shared" si="42"/>
        <v>322.76850000000002</v>
      </c>
      <c r="G382">
        <f t="shared" si="45"/>
        <v>57.703138225000004</v>
      </c>
      <c r="H382">
        <f t="shared" si="46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7"/>
        <v>978.04609999999991</v>
      </c>
    </row>
    <row r="383" spans="1:11" x14ac:dyDescent="0.35">
      <c r="A383">
        <v>24.99</v>
      </c>
      <c r="B383" s="2">
        <f t="shared" si="40"/>
        <v>0.17650533470186178</v>
      </c>
      <c r="C383" s="2">
        <f t="shared" si="41"/>
        <v>9.3104904391381229</v>
      </c>
      <c r="D383">
        <v>49.922499999999999</v>
      </c>
      <c r="E383">
        <f t="shared" si="42"/>
        <v>322.92250000000001</v>
      </c>
      <c r="G383">
        <f t="shared" si="45"/>
        <v>57.689409124999997</v>
      </c>
      <c r="H383">
        <f t="shared" si="46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7"/>
        <v>978.04609999999991</v>
      </c>
    </row>
    <row r="384" spans="1:11" x14ac:dyDescent="0.35">
      <c r="A384">
        <v>25.15</v>
      </c>
      <c r="B384" s="2">
        <f t="shared" si="40"/>
        <v>0.17469091863075628</v>
      </c>
      <c r="C384" s="2">
        <f t="shared" si="41"/>
        <v>9.2147816974664849</v>
      </c>
      <c r="D384">
        <v>49.922499999999999</v>
      </c>
      <c r="E384">
        <f t="shared" si="42"/>
        <v>322.92250000000001</v>
      </c>
      <c r="G384">
        <f t="shared" si="45"/>
        <v>57.689409124999997</v>
      </c>
      <c r="H384">
        <f t="shared" si="46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7"/>
        <v>978.04609999999991</v>
      </c>
    </row>
    <row r="385" spans="1:11" x14ac:dyDescent="0.35">
      <c r="A385">
        <v>25.11</v>
      </c>
      <c r="B385" s="2">
        <f t="shared" si="40"/>
        <v>0.1753020792304201</v>
      </c>
      <c r="C385" s="2">
        <f t="shared" si="41"/>
        <v>9.1709306926079481</v>
      </c>
      <c r="D385">
        <v>50.421999999999997</v>
      </c>
      <c r="E385">
        <f t="shared" si="42"/>
        <v>323.42200000000003</v>
      </c>
      <c r="G385">
        <f t="shared" si="45"/>
        <v>57.6448787</v>
      </c>
      <c r="H385">
        <f t="shared" si="46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7"/>
        <v>978.04609999999991</v>
      </c>
    </row>
    <row r="386" spans="1:11" x14ac:dyDescent="0.35">
      <c r="A386">
        <v>24.96</v>
      </c>
      <c r="B386" s="2">
        <f t="shared" ref="B386:B449" si="48">(TAN((PI()/180)*G386)-TAN((PI()/180)*A386))/TAN((PI()/180)*A386)*H386</f>
        <v>0.17701033678578598</v>
      </c>
      <c r="C386" s="2">
        <f t="shared" ref="C386:C449" si="49">(K386-J386)/1013*B386*0.2095*I386*1000*(32/22.414)*10</f>
        <v>9.2602982101762503</v>
      </c>
      <c r="D386">
        <v>50.421999999999997</v>
      </c>
      <c r="E386">
        <f t="shared" ref="E386:E441" si="50">273+D386</f>
        <v>323.42200000000003</v>
      </c>
      <c r="G386">
        <f t="shared" si="45"/>
        <v>57.6448787</v>
      </c>
      <c r="H386">
        <f t="shared" si="46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si="47"/>
        <v>978.04609999999991</v>
      </c>
    </row>
    <row r="387" spans="1:11" x14ac:dyDescent="0.35">
      <c r="A387">
        <v>25.25</v>
      </c>
      <c r="B387" s="2">
        <f t="shared" si="48"/>
        <v>0.1737735000320125</v>
      </c>
      <c r="C387" s="2">
        <f t="shared" si="49"/>
        <v>9.0674706985546525</v>
      </c>
      <c r="D387">
        <v>50.578000000000003</v>
      </c>
      <c r="E387">
        <f t="shared" si="50"/>
        <v>323.57799999999997</v>
      </c>
      <c r="G387">
        <f t="shared" ref="G387:G418" si="53">62.14-0.08915*D387</f>
        <v>57.630971299999999</v>
      </c>
      <c r="H387">
        <f t="shared" ref="H387:H418" si="54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ref="K387:K450" si="55">(28.9+28.87)/2*33.86</f>
        <v>978.04609999999991</v>
      </c>
    </row>
    <row r="388" spans="1:11" x14ac:dyDescent="0.35">
      <c r="A388">
        <v>25.04</v>
      </c>
      <c r="B388" s="2">
        <f t="shared" si="48"/>
        <v>0.17614675472585833</v>
      </c>
      <c r="C388" s="2">
        <f t="shared" si="49"/>
        <v>9.1913067114834934</v>
      </c>
      <c r="D388">
        <v>50.578000000000003</v>
      </c>
      <c r="E388">
        <f t="shared" si="50"/>
        <v>323.57799999999997</v>
      </c>
      <c r="G388">
        <f t="shared" si="53"/>
        <v>57.630971299999999</v>
      </c>
      <c r="H388">
        <f t="shared" si="54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5"/>
        <v>978.04609999999991</v>
      </c>
    </row>
    <row r="389" spans="1:11" x14ac:dyDescent="0.35">
      <c r="A389">
        <v>25.04</v>
      </c>
      <c r="B389" s="2">
        <f t="shared" si="48"/>
        <v>0.17615775993802638</v>
      </c>
      <c r="C389" s="2">
        <f t="shared" si="49"/>
        <v>9.1866183633014096</v>
      </c>
      <c r="D389">
        <v>50.612499999999997</v>
      </c>
      <c r="E389">
        <f t="shared" si="50"/>
        <v>323.61250000000001</v>
      </c>
      <c r="G389">
        <f t="shared" si="53"/>
        <v>57.627895625000001</v>
      </c>
      <c r="H389">
        <f t="shared" si="54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5"/>
        <v>978.04609999999991</v>
      </c>
    </row>
    <row r="390" spans="1:11" x14ac:dyDescent="0.35">
      <c r="A390">
        <v>24.99</v>
      </c>
      <c r="B390" s="2">
        <f t="shared" si="48"/>
        <v>0.17672838146690156</v>
      </c>
      <c r="C390" s="2">
        <f t="shared" si="49"/>
        <v>9.2163762474701443</v>
      </c>
      <c r="D390">
        <v>50.612499999999997</v>
      </c>
      <c r="E390">
        <f t="shared" si="50"/>
        <v>323.61250000000001</v>
      </c>
      <c r="G390">
        <f t="shared" si="53"/>
        <v>57.627895625000001</v>
      </c>
      <c r="H390">
        <f t="shared" si="54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5"/>
        <v>978.04609999999991</v>
      </c>
    </row>
    <row r="391" spans="1:11" x14ac:dyDescent="0.35">
      <c r="A391">
        <v>25.17</v>
      </c>
      <c r="B391" s="2">
        <f t="shared" si="48"/>
        <v>0.17469505858143394</v>
      </c>
      <c r="C391" s="2">
        <f t="shared" si="49"/>
        <v>9.1050455248521498</v>
      </c>
      <c r="D391">
        <v>50.647500000000001</v>
      </c>
      <c r="E391">
        <f t="shared" si="50"/>
        <v>323.64749999999998</v>
      </c>
      <c r="G391">
        <f t="shared" si="53"/>
        <v>57.624775374999999</v>
      </c>
      <c r="H391">
        <f t="shared" si="54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5"/>
        <v>978.04609999999991</v>
      </c>
    </row>
    <row r="392" spans="1:11" x14ac:dyDescent="0.35">
      <c r="A392">
        <v>25.2</v>
      </c>
      <c r="B392" s="2">
        <f t="shared" si="48"/>
        <v>0.17435695716475622</v>
      </c>
      <c r="C392" s="2">
        <f t="shared" si="49"/>
        <v>9.087423796934571</v>
      </c>
      <c r="D392">
        <v>50.647500000000001</v>
      </c>
      <c r="E392">
        <f t="shared" si="50"/>
        <v>323.64749999999998</v>
      </c>
      <c r="G392">
        <f t="shared" si="53"/>
        <v>57.624775374999999</v>
      </c>
      <c r="H392">
        <f t="shared" si="54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5"/>
        <v>978.04609999999991</v>
      </c>
    </row>
    <row r="393" spans="1:11" x14ac:dyDescent="0.35">
      <c r="A393">
        <v>25.17</v>
      </c>
      <c r="B393" s="2">
        <f t="shared" si="48"/>
        <v>0.17469505858143394</v>
      </c>
      <c r="C393" s="2">
        <f t="shared" si="49"/>
        <v>9.1050455248521498</v>
      </c>
      <c r="D393">
        <v>50.647500000000001</v>
      </c>
      <c r="E393">
        <f t="shared" si="50"/>
        <v>323.64749999999998</v>
      </c>
      <c r="G393">
        <f t="shared" si="53"/>
        <v>57.624775374999999</v>
      </c>
      <c r="H393">
        <f t="shared" si="54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5"/>
        <v>978.04609999999991</v>
      </c>
    </row>
    <row r="394" spans="1:11" x14ac:dyDescent="0.35">
      <c r="A394">
        <v>25.13</v>
      </c>
      <c r="B394" s="2">
        <f t="shared" si="48"/>
        <v>0.17514703426005238</v>
      </c>
      <c r="C394" s="2">
        <f t="shared" si="49"/>
        <v>9.1286023395861413</v>
      </c>
      <c r="D394">
        <v>50.647500000000001</v>
      </c>
      <c r="E394">
        <f t="shared" si="50"/>
        <v>323.64749999999998</v>
      </c>
      <c r="G394">
        <f t="shared" si="53"/>
        <v>57.624775374999999</v>
      </c>
      <c r="H394">
        <f t="shared" si="54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5"/>
        <v>978.04609999999991</v>
      </c>
    </row>
    <row r="395" spans="1:11" x14ac:dyDescent="0.35">
      <c r="A395">
        <v>24.99</v>
      </c>
      <c r="B395" s="2">
        <f t="shared" si="48"/>
        <v>0.17673960233907524</v>
      </c>
      <c r="C395" s="2">
        <f t="shared" si="49"/>
        <v>9.2116064324246931</v>
      </c>
      <c r="D395">
        <v>50.647500000000001</v>
      </c>
      <c r="E395">
        <f t="shared" si="50"/>
        <v>323.64749999999998</v>
      </c>
      <c r="G395">
        <f t="shared" si="53"/>
        <v>57.624775374999999</v>
      </c>
      <c r="H395">
        <f t="shared" si="54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5"/>
        <v>978.04609999999991</v>
      </c>
    </row>
    <row r="396" spans="1:11" x14ac:dyDescent="0.35">
      <c r="A396">
        <v>24.98</v>
      </c>
      <c r="B396" s="2">
        <f t="shared" si="48"/>
        <v>0.17685399616163031</v>
      </c>
      <c r="C396" s="2">
        <f t="shared" si="49"/>
        <v>9.2175685985591187</v>
      </c>
      <c r="D396">
        <v>50.647500000000001</v>
      </c>
      <c r="E396">
        <f t="shared" si="50"/>
        <v>323.64749999999998</v>
      </c>
      <c r="G396">
        <f t="shared" si="53"/>
        <v>57.624775374999999</v>
      </c>
      <c r="H396">
        <f t="shared" si="54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5"/>
        <v>978.04609999999991</v>
      </c>
    </row>
    <row r="397" spans="1:11" x14ac:dyDescent="0.35">
      <c r="A397">
        <v>25.04</v>
      </c>
      <c r="B397" s="2">
        <f t="shared" si="48"/>
        <v>0.17617449030667667</v>
      </c>
      <c r="C397" s="2">
        <f t="shared" si="49"/>
        <v>9.1794846307931586</v>
      </c>
      <c r="D397">
        <v>50.664999999999999</v>
      </c>
      <c r="E397">
        <f t="shared" si="50"/>
        <v>323.66500000000002</v>
      </c>
      <c r="G397">
        <f t="shared" si="53"/>
        <v>57.623215250000001</v>
      </c>
      <c r="H397">
        <f t="shared" si="54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5"/>
        <v>978.04609999999991</v>
      </c>
    </row>
    <row r="398" spans="1:11" x14ac:dyDescent="0.35">
      <c r="A398">
        <v>25.03</v>
      </c>
      <c r="B398" s="2">
        <f t="shared" si="48"/>
        <v>0.17628846345658744</v>
      </c>
      <c r="C398" s="2">
        <f t="shared" si="49"/>
        <v>9.1854231453653181</v>
      </c>
      <c r="D398">
        <v>50.664999999999999</v>
      </c>
      <c r="E398">
        <f t="shared" si="50"/>
        <v>323.66500000000002</v>
      </c>
      <c r="G398">
        <f t="shared" si="53"/>
        <v>57.623215250000001</v>
      </c>
      <c r="H398">
        <f t="shared" si="54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5"/>
        <v>978.04609999999991</v>
      </c>
    </row>
    <row r="399" spans="1:11" x14ac:dyDescent="0.35">
      <c r="A399">
        <v>24.97</v>
      </c>
      <c r="B399" s="2">
        <f t="shared" si="48"/>
        <v>0.17708013308664547</v>
      </c>
      <c r="C399" s="2">
        <f t="shared" si="49"/>
        <v>9.1759381846415451</v>
      </c>
      <c r="D399">
        <v>50.996499999999997</v>
      </c>
      <c r="E399">
        <f t="shared" si="50"/>
        <v>323.99649999999997</v>
      </c>
      <c r="G399">
        <f t="shared" si="53"/>
        <v>57.593662025</v>
      </c>
      <c r="H399">
        <f t="shared" si="54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5"/>
        <v>978.04609999999991</v>
      </c>
    </row>
    <row r="400" spans="1:11" x14ac:dyDescent="0.35">
      <c r="A400">
        <v>25.03</v>
      </c>
      <c r="B400" s="2">
        <f t="shared" si="48"/>
        <v>0.17639376180899058</v>
      </c>
      <c r="C400" s="2">
        <f t="shared" si="49"/>
        <v>9.1403717983637982</v>
      </c>
      <c r="D400">
        <v>50.996499999999997</v>
      </c>
      <c r="E400">
        <f t="shared" si="50"/>
        <v>323.99649999999997</v>
      </c>
      <c r="G400">
        <f t="shared" si="53"/>
        <v>57.593662025</v>
      </c>
      <c r="H400">
        <f t="shared" si="54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5"/>
        <v>978.04609999999991</v>
      </c>
    </row>
    <row r="401" spans="1:11" x14ac:dyDescent="0.35">
      <c r="A401">
        <v>24.98</v>
      </c>
      <c r="B401" s="2">
        <f t="shared" si="48"/>
        <v>0.17708831110238768</v>
      </c>
      <c r="C401" s="2">
        <f t="shared" si="49"/>
        <v>9.1172242385295341</v>
      </c>
      <c r="D401">
        <v>51.384</v>
      </c>
      <c r="E401">
        <f t="shared" si="50"/>
        <v>324.38400000000001</v>
      </c>
      <c r="G401">
        <f t="shared" si="53"/>
        <v>57.559116400000001</v>
      </c>
      <c r="H401">
        <f t="shared" si="54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5"/>
        <v>978.04609999999991</v>
      </c>
    </row>
    <row r="402" spans="1:11" x14ac:dyDescent="0.35">
      <c r="A402">
        <v>25</v>
      </c>
      <c r="B402" s="2">
        <f t="shared" si="48"/>
        <v>0.17685906238941476</v>
      </c>
      <c r="C402" s="2">
        <f t="shared" si="49"/>
        <v>9.1054215853247182</v>
      </c>
      <c r="D402">
        <v>51.384</v>
      </c>
      <c r="E402">
        <f t="shared" si="50"/>
        <v>324.38400000000001</v>
      </c>
      <c r="G402">
        <f t="shared" si="53"/>
        <v>57.559116400000001</v>
      </c>
      <c r="H402">
        <f t="shared" si="54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5"/>
        <v>978.04609999999991</v>
      </c>
    </row>
    <row r="403" spans="1:11" x14ac:dyDescent="0.35">
      <c r="A403">
        <v>25.12</v>
      </c>
      <c r="B403" s="2">
        <f t="shared" si="48"/>
        <v>0.17552344000781311</v>
      </c>
      <c r="C403" s="2">
        <f t="shared" si="49"/>
        <v>9.0207308471319987</v>
      </c>
      <c r="D403">
        <v>51.4895</v>
      </c>
      <c r="E403">
        <f t="shared" si="50"/>
        <v>324.48950000000002</v>
      </c>
      <c r="G403">
        <f t="shared" si="53"/>
        <v>57.549711075000005</v>
      </c>
      <c r="H403">
        <f t="shared" si="54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5"/>
        <v>978.04609999999991</v>
      </c>
    </row>
    <row r="404" spans="1:11" x14ac:dyDescent="0.35">
      <c r="A404">
        <v>25</v>
      </c>
      <c r="B404" s="2">
        <f t="shared" si="48"/>
        <v>0.17689222450823536</v>
      </c>
      <c r="C404" s="2">
        <f t="shared" si="49"/>
        <v>9.0910772154887542</v>
      </c>
      <c r="D404">
        <v>51.4895</v>
      </c>
      <c r="E404">
        <f t="shared" si="50"/>
        <v>324.48950000000002</v>
      </c>
      <c r="G404">
        <f t="shared" si="53"/>
        <v>57.549711075000005</v>
      </c>
      <c r="H404">
        <f t="shared" si="54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5"/>
        <v>978.04609999999991</v>
      </c>
    </row>
    <row r="405" spans="1:11" x14ac:dyDescent="0.35">
      <c r="A405">
        <v>25.04</v>
      </c>
      <c r="B405" s="2">
        <f t="shared" si="48"/>
        <v>0.17645676678642955</v>
      </c>
      <c r="C405" s="2">
        <f t="shared" si="49"/>
        <v>9.0579290525703176</v>
      </c>
      <c r="D405">
        <v>51.560500000000005</v>
      </c>
      <c r="E405">
        <f t="shared" si="50"/>
        <v>324.56049999999999</v>
      </c>
      <c r="G405">
        <f t="shared" si="53"/>
        <v>57.543381425</v>
      </c>
      <c r="H405">
        <f t="shared" si="54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5"/>
        <v>978.04609999999991</v>
      </c>
    </row>
    <row r="406" spans="1:11" x14ac:dyDescent="0.35">
      <c r="A406">
        <v>25.05</v>
      </c>
      <c r="B406" s="2">
        <f t="shared" si="48"/>
        <v>0.17634254805239363</v>
      </c>
      <c r="C406" s="2">
        <f t="shared" si="49"/>
        <v>9.0520659439561602</v>
      </c>
      <c r="D406">
        <v>51.560500000000005</v>
      </c>
      <c r="E406">
        <f t="shared" si="50"/>
        <v>324.56049999999999</v>
      </c>
      <c r="G406">
        <f t="shared" si="53"/>
        <v>57.543381425</v>
      </c>
      <c r="H406">
        <f t="shared" si="54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5"/>
        <v>978.04609999999991</v>
      </c>
    </row>
    <row r="407" spans="1:11" x14ac:dyDescent="0.35">
      <c r="A407">
        <v>24.99</v>
      </c>
      <c r="B407" s="2">
        <f t="shared" si="48"/>
        <v>0.17702365053960298</v>
      </c>
      <c r="C407" s="2">
        <f t="shared" si="49"/>
        <v>9.0896906833029298</v>
      </c>
      <c r="D407">
        <v>51.543000000000006</v>
      </c>
      <c r="E407">
        <f t="shared" si="50"/>
        <v>324.54300000000001</v>
      </c>
      <c r="G407">
        <f t="shared" si="53"/>
        <v>57.544941550000004</v>
      </c>
      <c r="H407">
        <f t="shared" si="54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5"/>
        <v>978.04609999999991</v>
      </c>
    </row>
    <row r="408" spans="1:11" x14ac:dyDescent="0.35">
      <c r="A408">
        <v>25.03</v>
      </c>
      <c r="B408" s="2">
        <f t="shared" si="48"/>
        <v>0.1765656040787936</v>
      </c>
      <c r="C408" s="2">
        <f t="shared" si="49"/>
        <v>9.0661712234191896</v>
      </c>
      <c r="D408">
        <v>51.543000000000006</v>
      </c>
      <c r="E408">
        <f t="shared" si="50"/>
        <v>324.54300000000001</v>
      </c>
      <c r="G408">
        <f t="shared" si="53"/>
        <v>57.544941550000004</v>
      </c>
      <c r="H408">
        <f t="shared" si="54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5"/>
        <v>978.04609999999991</v>
      </c>
    </row>
    <row r="409" spans="1:11" x14ac:dyDescent="0.35">
      <c r="A409">
        <v>24.99</v>
      </c>
      <c r="B409" s="2">
        <f t="shared" si="48"/>
        <v>0.17701250148498207</v>
      </c>
      <c r="C409" s="2">
        <f t="shared" si="49"/>
        <v>9.094519429850898</v>
      </c>
      <c r="D409">
        <v>51.5075</v>
      </c>
      <c r="E409">
        <f t="shared" si="50"/>
        <v>324.50749999999999</v>
      </c>
      <c r="G409">
        <f t="shared" si="53"/>
        <v>57.548106375000003</v>
      </c>
      <c r="H409">
        <f t="shared" si="54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5"/>
        <v>978.04609999999991</v>
      </c>
    </row>
    <row r="410" spans="1:11" x14ac:dyDescent="0.35">
      <c r="A410">
        <v>24.95</v>
      </c>
      <c r="B410" s="2">
        <f t="shared" si="48"/>
        <v>0.17747186961478353</v>
      </c>
      <c r="C410" s="2">
        <f t="shared" si="49"/>
        <v>9.118120770699063</v>
      </c>
      <c r="D410">
        <v>51.5075</v>
      </c>
      <c r="E410">
        <f t="shared" si="50"/>
        <v>324.50749999999999</v>
      </c>
      <c r="G410">
        <f t="shared" si="53"/>
        <v>57.548106375000003</v>
      </c>
      <c r="H410">
        <f t="shared" si="54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5"/>
        <v>978.04609999999991</v>
      </c>
    </row>
    <row r="411" spans="1:11" x14ac:dyDescent="0.35">
      <c r="A411">
        <v>24.84</v>
      </c>
      <c r="B411" s="2">
        <f t="shared" si="48"/>
        <v>0.17874786601715018</v>
      </c>
      <c r="C411" s="2">
        <f t="shared" si="49"/>
        <v>9.1809898409182829</v>
      </c>
      <c r="D411">
        <v>51.525000000000006</v>
      </c>
      <c r="E411">
        <f t="shared" si="50"/>
        <v>324.52499999999998</v>
      </c>
      <c r="G411">
        <f t="shared" si="53"/>
        <v>57.546546249999999</v>
      </c>
      <c r="H411">
        <f t="shared" si="54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5"/>
        <v>978.04609999999991</v>
      </c>
    </row>
    <row r="412" spans="1:11" x14ac:dyDescent="0.35">
      <c r="A412">
        <v>25.06</v>
      </c>
      <c r="B412" s="2">
        <f t="shared" si="48"/>
        <v>0.17621736161779486</v>
      </c>
      <c r="C412" s="2">
        <f t="shared" si="49"/>
        <v>9.051016064444493</v>
      </c>
      <c r="D412">
        <v>51.525000000000006</v>
      </c>
      <c r="E412">
        <f t="shared" si="50"/>
        <v>324.52499999999998</v>
      </c>
      <c r="G412">
        <f t="shared" si="53"/>
        <v>57.546546249999999</v>
      </c>
      <c r="H412">
        <f t="shared" si="54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5"/>
        <v>978.04609999999991</v>
      </c>
    </row>
    <row r="413" spans="1:11" x14ac:dyDescent="0.35">
      <c r="A413">
        <v>24.95</v>
      </c>
      <c r="B413" s="2">
        <f t="shared" si="48"/>
        <v>0.17746065882423626</v>
      </c>
      <c r="C413" s="2">
        <f t="shared" si="49"/>
        <v>9.1229611778748136</v>
      </c>
      <c r="D413">
        <v>51.471999999999994</v>
      </c>
      <c r="E413">
        <f t="shared" si="50"/>
        <v>324.47199999999998</v>
      </c>
      <c r="G413">
        <f t="shared" si="53"/>
        <v>57.551271200000002</v>
      </c>
      <c r="H413">
        <f t="shared" si="54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5"/>
        <v>978.04609999999991</v>
      </c>
    </row>
    <row r="414" spans="1:11" x14ac:dyDescent="0.35">
      <c r="A414">
        <v>24.99</v>
      </c>
      <c r="B414" s="2">
        <f t="shared" si="48"/>
        <v>0.17700134325288763</v>
      </c>
      <c r="C414" s="2">
        <f t="shared" si="49"/>
        <v>9.0993485182939811</v>
      </c>
      <c r="D414">
        <v>51.471999999999994</v>
      </c>
      <c r="E414">
        <f t="shared" si="50"/>
        <v>324.47199999999998</v>
      </c>
      <c r="G414">
        <f t="shared" si="53"/>
        <v>57.551271200000002</v>
      </c>
      <c r="H414">
        <f t="shared" si="54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5"/>
        <v>978.04609999999991</v>
      </c>
    </row>
    <row r="415" spans="1:11" x14ac:dyDescent="0.35">
      <c r="A415">
        <v>24.9</v>
      </c>
      <c r="B415" s="2">
        <f t="shared" si="48"/>
        <v>0.17817161559812317</v>
      </c>
      <c r="C415" s="2">
        <f t="shared" si="49"/>
        <v>9.0942754379267221</v>
      </c>
      <c r="D415">
        <v>51.898499999999999</v>
      </c>
      <c r="E415">
        <f t="shared" si="50"/>
        <v>324.89850000000001</v>
      </c>
      <c r="G415">
        <f t="shared" si="53"/>
        <v>57.513248725000004</v>
      </c>
      <c r="H415">
        <f t="shared" si="54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5"/>
        <v>978.04609999999991</v>
      </c>
    </row>
    <row r="416" spans="1:11" x14ac:dyDescent="0.35">
      <c r="A416">
        <v>24.85</v>
      </c>
      <c r="B416" s="2">
        <f t="shared" si="48"/>
        <v>0.17875066594777486</v>
      </c>
      <c r="C416" s="2">
        <f t="shared" si="49"/>
        <v>9.1238314553343347</v>
      </c>
      <c r="D416">
        <v>51.898499999999999</v>
      </c>
      <c r="E416">
        <f t="shared" si="50"/>
        <v>324.89850000000001</v>
      </c>
      <c r="G416">
        <f t="shared" si="53"/>
        <v>57.513248725000004</v>
      </c>
      <c r="H416">
        <f t="shared" si="54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5"/>
        <v>978.04609999999991</v>
      </c>
    </row>
    <row r="417" spans="1:11" x14ac:dyDescent="0.35">
      <c r="A417">
        <v>24.92</v>
      </c>
      <c r="B417" s="2">
        <f t="shared" si="48"/>
        <v>0.17804162355577063</v>
      </c>
      <c r="C417" s="2">
        <f t="shared" si="49"/>
        <v>9.0384138065710911</v>
      </c>
      <c r="D417">
        <v>52.221499999999999</v>
      </c>
      <c r="E417">
        <f t="shared" si="50"/>
        <v>325.22149999999999</v>
      </c>
      <c r="G417">
        <f t="shared" si="53"/>
        <v>57.484453275</v>
      </c>
      <c r="H417">
        <f t="shared" si="54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5"/>
        <v>978.04609999999991</v>
      </c>
    </row>
    <row r="418" spans="1:11" x14ac:dyDescent="0.35">
      <c r="A418">
        <v>24.83</v>
      </c>
      <c r="B418" s="2">
        <f t="shared" si="48"/>
        <v>0.17908499453780694</v>
      </c>
      <c r="C418" s="2">
        <f t="shared" si="49"/>
        <v>9.0913813009191689</v>
      </c>
      <c r="D418">
        <v>52.221499999999999</v>
      </c>
      <c r="E418">
        <f t="shared" si="50"/>
        <v>325.22149999999999</v>
      </c>
      <c r="G418">
        <f t="shared" si="53"/>
        <v>57.484453275</v>
      </c>
      <c r="H418">
        <f t="shared" si="54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5"/>
        <v>978.04609999999991</v>
      </c>
    </row>
    <row r="419" spans="1:11" x14ac:dyDescent="0.35">
      <c r="A419">
        <v>25.05</v>
      </c>
      <c r="B419" s="2">
        <f t="shared" si="48"/>
        <v>0.17657450845653641</v>
      </c>
      <c r="C419" s="2">
        <f t="shared" si="49"/>
        <v>8.9503525131508432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5"/>
        <v>978.04609999999991</v>
      </c>
    </row>
    <row r="420" spans="1:11" x14ac:dyDescent="0.35">
      <c r="A420">
        <v>24.95</v>
      </c>
      <c r="B420" s="2">
        <f t="shared" si="48"/>
        <v>0.17772331249483614</v>
      </c>
      <c r="C420" s="2">
        <f t="shared" si="49"/>
        <v>9.0085840280008167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5"/>
        <v>978.04609999999991</v>
      </c>
    </row>
    <row r="421" spans="1:11" x14ac:dyDescent="0.35">
      <c r="A421">
        <v>24.87</v>
      </c>
      <c r="B421" s="2">
        <f t="shared" si="48"/>
        <v>0.17867108053571981</v>
      </c>
      <c r="C421" s="2">
        <f t="shared" si="49"/>
        <v>9.0456372426858795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5"/>
        <v>978.04609999999991</v>
      </c>
    </row>
    <row r="422" spans="1:11" x14ac:dyDescent="0.35">
      <c r="A422">
        <v>25.03</v>
      </c>
      <c r="B422" s="2">
        <f t="shared" si="48"/>
        <v>0.17682565894760172</v>
      </c>
      <c r="C422" s="2">
        <f t="shared" si="49"/>
        <v>8.952208500911409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5"/>
        <v>978.04609999999991</v>
      </c>
    </row>
    <row r="423" spans="1:11" x14ac:dyDescent="0.35">
      <c r="A423">
        <v>24.82</v>
      </c>
      <c r="B423" s="2">
        <f t="shared" si="48"/>
        <v>0.17926929256235491</v>
      </c>
      <c r="C423" s="2">
        <f t="shared" si="49"/>
        <v>9.0676584005960699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5"/>
        <v>978.04609999999991</v>
      </c>
    </row>
    <row r="424" spans="1:11" x14ac:dyDescent="0.35">
      <c r="A424">
        <v>24.98</v>
      </c>
      <c r="B424" s="2">
        <f t="shared" si="48"/>
        <v>0.17741660818787502</v>
      </c>
      <c r="C424" s="2">
        <f t="shared" si="49"/>
        <v>8.9739473762941131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5"/>
        <v>978.04609999999991</v>
      </c>
    </row>
    <row r="425" spans="1:11" x14ac:dyDescent="0.35">
      <c r="A425">
        <v>24.86</v>
      </c>
      <c r="B425" s="2">
        <f t="shared" si="48"/>
        <v>0.17880980314822228</v>
      </c>
      <c r="C425" s="2">
        <f t="shared" si="49"/>
        <v>9.0415934613928517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5"/>
        <v>978.04609999999991</v>
      </c>
    </row>
    <row r="426" spans="1:11" x14ac:dyDescent="0.35">
      <c r="A426">
        <v>24.93</v>
      </c>
      <c r="B426" s="2">
        <f t="shared" si="48"/>
        <v>0.17799890744471308</v>
      </c>
      <c r="C426" s="2">
        <f t="shared" si="49"/>
        <v>9.0005901765525778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5"/>
        <v>978.04609999999991</v>
      </c>
    </row>
    <row r="427" spans="1:11" x14ac:dyDescent="0.35">
      <c r="A427">
        <v>24.85</v>
      </c>
      <c r="B427" s="2">
        <f t="shared" si="48"/>
        <v>0.17892036912758899</v>
      </c>
      <c r="C427" s="2">
        <f t="shared" si="49"/>
        <v>9.0499330691601969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5"/>
        <v>978.04609999999991</v>
      </c>
    </row>
    <row r="428" spans="1:11" x14ac:dyDescent="0.35">
      <c r="A428">
        <v>24.75</v>
      </c>
      <c r="B428" s="2">
        <f t="shared" si="48"/>
        <v>0.18008705237775258</v>
      </c>
      <c r="C428" s="2">
        <f t="shared" si="49"/>
        <v>9.1089448260572645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5"/>
        <v>978.04609999999991</v>
      </c>
    </row>
    <row r="429" spans="1:11" x14ac:dyDescent="0.35">
      <c r="A429">
        <v>24.83</v>
      </c>
      <c r="B429" s="2">
        <f t="shared" si="48"/>
        <v>0.17916991076253727</v>
      </c>
      <c r="C429" s="2">
        <f t="shared" si="49"/>
        <v>9.0542983121080312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5"/>
        <v>978.04609999999991</v>
      </c>
    </row>
    <row r="430" spans="1:11" x14ac:dyDescent="0.35">
      <c r="A430">
        <v>24.71</v>
      </c>
      <c r="B430" s="2">
        <f t="shared" si="48"/>
        <v>0.18057335311241601</v>
      </c>
      <c r="C430" s="2">
        <f t="shared" si="49"/>
        <v>9.1252208551040468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5"/>
        <v>978.04609999999991</v>
      </c>
    </row>
    <row r="431" spans="1:11" x14ac:dyDescent="0.35">
      <c r="A431">
        <v>24.95</v>
      </c>
      <c r="B431" s="2">
        <f t="shared" si="48"/>
        <v>0.17795196417515169</v>
      </c>
      <c r="C431" s="2">
        <f t="shared" si="49"/>
        <v>8.9072940690971052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5"/>
        <v>978.04609999999991</v>
      </c>
    </row>
    <row r="432" spans="1:11" x14ac:dyDescent="0.35">
      <c r="A432">
        <v>24.81</v>
      </c>
      <c r="B432" s="2">
        <f t="shared" si="48"/>
        <v>0.17957869085175274</v>
      </c>
      <c r="C432" s="2">
        <f t="shared" si="49"/>
        <v>8.9887190364791376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5"/>
        <v>978.04609999999991</v>
      </c>
    </row>
    <row r="433" spans="1:11" x14ac:dyDescent="0.35">
      <c r="A433">
        <v>24.8</v>
      </c>
      <c r="B433" s="2">
        <f t="shared" si="48"/>
        <v>0.17979773673552887</v>
      </c>
      <c r="C433" s="2">
        <f t="shared" si="49"/>
        <v>8.9491762742515686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5"/>
        <v>978.04609999999991</v>
      </c>
    </row>
    <row r="434" spans="1:11" x14ac:dyDescent="0.35">
      <c r="A434">
        <v>24.84</v>
      </c>
      <c r="B434" s="2">
        <f t="shared" si="48"/>
        <v>0.17933036628523144</v>
      </c>
      <c r="C434" s="2">
        <f t="shared" si="49"/>
        <v>8.9259135757269448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5"/>
        <v>978.04609999999991</v>
      </c>
    </row>
    <row r="435" spans="1:11" x14ac:dyDescent="0.35">
      <c r="A435">
        <v>24.75</v>
      </c>
      <c r="B435" s="2">
        <f t="shared" si="48"/>
        <v>0.1804123723358072</v>
      </c>
      <c r="C435" s="2">
        <f t="shared" si="49"/>
        <v>8.9657041757137463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5"/>
        <v>978.04609999999991</v>
      </c>
    </row>
    <row r="436" spans="1:11" x14ac:dyDescent="0.35">
      <c r="A436">
        <v>24.67</v>
      </c>
      <c r="B436" s="2">
        <f t="shared" si="48"/>
        <v>0.18135520056250354</v>
      </c>
      <c r="C436" s="2">
        <f t="shared" si="49"/>
        <v>9.012558606258775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5"/>
        <v>978.04609999999991</v>
      </c>
    </row>
    <row r="437" spans="1:11" x14ac:dyDescent="0.35">
      <c r="A437">
        <v>24.8</v>
      </c>
      <c r="B437" s="2">
        <f t="shared" si="48"/>
        <v>0.17982599963813106</v>
      </c>
      <c r="C437" s="2">
        <f t="shared" si="49"/>
        <v>8.9365640226521066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5"/>
        <v>978.04609999999991</v>
      </c>
    </row>
    <row r="438" spans="1:11" x14ac:dyDescent="0.35">
      <c r="A438">
        <v>24.97</v>
      </c>
      <c r="B438" s="2">
        <f t="shared" si="48"/>
        <v>0.17784878872378962</v>
      </c>
      <c r="C438" s="2">
        <f t="shared" si="49"/>
        <v>8.8383053061269319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5"/>
        <v>978.04609999999991</v>
      </c>
    </row>
    <row r="439" spans="1:11" x14ac:dyDescent="0.35">
      <c r="A439">
        <v>24.83</v>
      </c>
      <c r="B439" s="2">
        <f t="shared" si="48"/>
        <v>0.17946958005519073</v>
      </c>
      <c r="C439" s="2">
        <f t="shared" si="49"/>
        <v>8.9216642395368044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5"/>
        <v>978.04609999999991</v>
      </c>
    </row>
    <row r="440" spans="1:11" x14ac:dyDescent="0.35">
      <c r="A440">
        <v>24.73</v>
      </c>
      <c r="B440" s="2">
        <f t="shared" si="48"/>
        <v>0.18064181723417078</v>
      </c>
      <c r="C440" s="2">
        <f t="shared" si="49"/>
        <v>8.9799376612317001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5"/>
        <v>978.04609999999991</v>
      </c>
    </row>
    <row r="441" spans="1:11" x14ac:dyDescent="0.35">
      <c r="A441">
        <v>24.82</v>
      </c>
      <c r="B441" s="2">
        <f t="shared" si="48"/>
        <v>0.17958073831393503</v>
      </c>
      <c r="C441" s="2">
        <f t="shared" si="49"/>
        <v>8.9300048835371975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5"/>
        <v>978.04609999999991</v>
      </c>
    </row>
    <row r="442" spans="1:11" x14ac:dyDescent="0.35">
      <c r="A442">
        <v>24.85</v>
      </c>
      <c r="B442" s="2">
        <f t="shared" ref="B442:B505" si="58">(TAN((PI()/180)*G442)-TAN((PI()/180)*A442))/TAN((PI()/180)*A442)*H442</f>
        <v>0.17923054641870625</v>
      </c>
      <c r="C442" s="2">
        <f t="shared" ref="C442:C505" si="59">(K442-J442)/1013*B442*0.2095*I442*1000*(32/22.414)*10</f>
        <v>8.9125909038201669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5"/>
        <v>978.04609999999991</v>
      </c>
    </row>
    <row r="443" spans="1:11" x14ac:dyDescent="0.35">
      <c r="A443">
        <v>24.74</v>
      </c>
      <c r="B443" s="2">
        <f t="shared" si="58"/>
        <v>0.18052419399972042</v>
      </c>
      <c r="C443" s="2">
        <f t="shared" si="59"/>
        <v>8.9740904585792407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5"/>
        <v>978.04609999999991</v>
      </c>
    </row>
    <row r="444" spans="1:11" x14ac:dyDescent="0.35">
      <c r="A444">
        <v>24.75</v>
      </c>
      <c r="B444" s="2">
        <f t="shared" si="58"/>
        <v>0.1804066598346728</v>
      </c>
      <c r="C444" s="2">
        <f t="shared" si="59"/>
        <v>8.9682476836816409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5"/>
        <v>978.04609999999991</v>
      </c>
    </row>
    <row r="445" spans="1:11" x14ac:dyDescent="0.35">
      <c r="A445">
        <v>24.77</v>
      </c>
      <c r="B445" s="2">
        <f t="shared" si="58"/>
        <v>0.18022321182474935</v>
      </c>
      <c r="C445" s="2">
        <f t="shared" si="59"/>
        <v>8.9336447808662776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5"/>
        <v>978.04609999999991</v>
      </c>
    </row>
    <row r="446" spans="1:11" x14ac:dyDescent="0.35">
      <c r="A446">
        <v>24.75</v>
      </c>
      <c r="B446" s="2">
        <f t="shared" si="58"/>
        <v>0.18045813667238392</v>
      </c>
      <c r="C446" s="2">
        <f t="shared" si="59"/>
        <v>8.9452899797156178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5"/>
        <v>978.04609999999991</v>
      </c>
    </row>
    <row r="447" spans="1:11" x14ac:dyDescent="0.35">
      <c r="A447">
        <v>24.85</v>
      </c>
      <c r="B447" s="2">
        <f t="shared" si="58"/>
        <v>0.17942791753738144</v>
      </c>
      <c r="C447" s="2">
        <f t="shared" si="59"/>
        <v>8.8235854330933741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5"/>
        <v>978.04609999999991</v>
      </c>
    </row>
    <row r="448" spans="1:11" x14ac:dyDescent="0.35">
      <c r="A448">
        <v>24.79</v>
      </c>
      <c r="B448" s="2">
        <f t="shared" si="58"/>
        <v>0.18013052869929369</v>
      </c>
      <c r="C448" s="2">
        <f t="shared" si="59"/>
        <v>8.858137189021134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5"/>
        <v>978.04609999999991</v>
      </c>
    </row>
    <row r="449" spans="1:11" x14ac:dyDescent="0.35">
      <c r="A449">
        <v>24.78</v>
      </c>
      <c r="B449" s="2">
        <f t="shared" si="58"/>
        <v>0.1803105397102315</v>
      </c>
      <c r="C449" s="2">
        <f t="shared" si="59"/>
        <v>8.8355325120755328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5"/>
        <v>978.04609999999991</v>
      </c>
    </row>
    <row r="450" spans="1:11" x14ac:dyDescent="0.35">
      <c r="A450">
        <v>24.88</v>
      </c>
      <c r="B450" s="2">
        <f t="shared" si="58"/>
        <v>0.17913964592938353</v>
      </c>
      <c r="C450" s="2">
        <f t="shared" si="59"/>
        <v>8.7781566643547357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si="55"/>
        <v>978.04609999999991</v>
      </c>
    </row>
    <row r="451" spans="1:11" x14ac:dyDescent="0.35">
      <c r="A451">
        <v>24.79</v>
      </c>
      <c r="B451" s="2">
        <f t="shared" si="58"/>
        <v>0.1802043458301795</v>
      </c>
      <c r="C451" s="2">
        <f t="shared" si="59"/>
        <v>8.8246383281633491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ref="K451:K514" si="65">(28.9+28.87)/2*33.86</f>
        <v>978.04609999999991</v>
      </c>
    </row>
    <row r="452" spans="1:11" x14ac:dyDescent="0.35">
      <c r="A452">
        <v>24.65</v>
      </c>
      <c r="B452" s="2">
        <f t="shared" si="58"/>
        <v>0.18185749090966222</v>
      </c>
      <c r="C452" s="2">
        <f t="shared" si="59"/>
        <v>8.9055931317959196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24.69</v>
      </c>
      <c r="B453" s="2">
        <f t="shared" si="58"/>
        <v>0.18138915888238707</v>
      </c>
      <c r="C453" s="2">
        <f t="shared" si="59"/>
        <v>8.8797572602762216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24.83</v>
      </c>
      <c r="B454" s="2">
        <f t="shared" si="58"/>
        <v>0.17974091801161696</v>
      </c>
      <c r="C454" s="2">
        <f t="shared" si="59"/>
        <v>8.7990689824922406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24.65</v>
      </c>
      <c r="B455" s="2">
        <f t="shared" si="58"/>
        <v>0.18186896737798461</v>
      </c>
      <c r="C455" s="2">
        <f t="shared" si="59"/>
        <v>8.9004135747491748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24.79</v>
      </c>
      <c r="B456" s="2">
        <f t="shared" si="58"/>
        <v>0.18021562933230503</v>
      </c>
      <c r="C456" s="2">
        <f t="shared" si="59"/>
        <v>8.8195015170321902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24.82</v>
      </c>
      <c r="B457" s="2">
        <f t="shared" si="58"/>
        <v>0.17986361672949702</v>
      </c>
      <c r="C457" s="2">
        <f t="shared" si="59"/>
        <v>8.8022745112725786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24.78</v>
      </c>
      <c r="B458" s="2">
        <f t="shared" si="58"/>
        <v>0.18033314429012956</v>
      </c>
      <c r="C458" s="2">
        <f t="shared" si="59"/>
        <v>8.8252525351466993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24.77</v>
      </c>
      <c r="B459" s="2">
        <f t="shared" si="58"/>
        <v>0.18045074813941503</v>
      </c>
      <c r="C459" s="2">
        <f t="shared" si="59"/>
        <v>8.8310079034853075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24.72</v>
      </c>
      <c r="B460" s="2">
        <f t="shared" si="58"/>
        <v>0.18104010454635322</v>
      </c>
      <c r="C460" s="2">
        <f t="shared" si="59"/>
        <v>8.8598501839485628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24.87</v>
      </c>
      <c r="B461" s="2">
        <f t="shared" si="58"/>
        <v>0.17927318553297383</v>
      </c>
      <c r="C461" s="2">
        <f t="shared" si="59"/>
        <v>8.7761715232466635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24.68</v>
      </c>
      <c r="B462" s="2">
        <f t="shared" si="58"/>
        <v>0.18150756082181771</v>
      </c>
      <c r="C462" s="2">
        <f t="shared" si="59"/>
        <v>8.8855535299527979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24.7</v>
      </c>
      <c r="B463" s="2">
        <f t="shared" si="58"/>
        <v>0.18126506582881952</v>
      </c>
      <c r="C463" s="2">
        <f t="shared" si="59"/>
        <v>8.8765819719879548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24.73</v>
      </c>
      <c r="B464" s="2">
        <f t="shared" si="58"/>
        <v>0.18091068866399884</v>
      </c>
      <c r="C464" s="2">
        <f t="shared" si="59"/>
        <v>8.8592280602557167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24.66</v>
      </c>
      <c r="B465" s="2">
        <f t="shared" si="58"/>
        <v>0.18175028835147816</v>
      </c>
      <c r="C465" s="2">
        <f t="shared" si="59"/>
        <v>8.8946055887371323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24.7</v>
      </c>
      <c r="B466" s="2">
        <f t="shared" si="58"/>
        <v>0.18127647314530754</v>
      </c>
      <c r="C466" s="2">
        <f t="shared" si="59"/>
        <v>8.8714177334712083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24.62</v>
      </c>
      <c r="B467" s="2">
        <f t="shared" si="58"/>
        <v>0.18221971220662567</v>
      </c>
      <c r="C467" s="2">
        <f t="shared" si="59"/>
        <v>8.9204930177514399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24.63</v>
      </c>
      <c r="B468" s="2">
        <f t="shared" si="58"/>
        <v>0.18210076895204869</v>
      </c>
      <c r="C468" s="2">
        <f t="shared" si="59"/>
        <v>8.9146701983697536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24.72</v>
      </c>
      <c r="B469" s="2">
        <f t="shared" si="58"/>
        <v>0.18104586639386339</v>
      </c>
      <c r="C469" s="2">
        <f t="shared" si="59"/>
        <v>8.8572368384139679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24.77</v>
      </c>
      <c r="B470" s="2">
        <f t="shared" si="58"/>
        <v>0.18045647514445115</v>
      </c>
      <c r="C470" s="2">
        <f t="shared" si="59"/>
        <v>8.8284022784733622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24.67</v>
      </c>
      <c r="B471" s="2">
        <f t="shared" si="58"/>
        <v>0.18163169952487804</v>
      </c>
      <c r="C471" s="2">
        <f t="shared" si="59"/>
        <v>8.8888020169826838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24.79</v>
      </c>
      <c r="B472" s="2">
        <f t="shared" si="58"/>
        <v>0.18021562933230503</v>
      </c>
      <c r="C472" s="2">
        <f t="shared" si="59"/>
        <v>8.8195015170321902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24.71</v>
      </c>
      <c r="B473" s="2">
        <f t="shared" si="58"/>
        <v>0.18116401285187367</v>
      </c>
      <c r="C473" s="2">
        <f t="shared" si="59"/>
        <v>8.8630168718445059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24.57</v>
      </c>
      <c r="B474" s="2">
        <f t="shared" si="58"/>
        <v>0.18282752721912318</v>
      </c>
      <c r="C474" s="2">
        <f t="shared" si="59"/>
        <v>8.9444003412841173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24.6</v>
      </c>
      <c r="B475" s="2">
        <f t="shared" si="58"/>
        <v>0.18246371937196534</v>
      </c>
      <c r="C475" s="2">
        <f t="shared" si="59"/>
        <v>8.9295199077159957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24.62</v>
      </c>
      <c r="B476" s="2">
        <f t="shared" si="58"/>
        <v>0.18222554675971872</v>
      </c>
      <c r="C476" s="2">
        <f t="shared" si="59"/>
        <v>8.9178640722992384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24.69</v>
      </c>
      <c r="B477" s="2">
        <f t="shared" si="58"/>
        <v>0.18139479203153566</v>
      </c>
      <c r="C477" s="2">
        <f t="shared" si="59"/>
        <v>8.8772080947203911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24.72</v>
      </c>
      <c r="B478" s="2">
        <f t="shared" si="58"/>
        <v>0.18104010454635322</v>
      </c>
      <c r="C478" s="2">
        <f t="shared" si="59"/>
        <v>8.8598501839485628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24.78</v>
      </c>
      <c r="B479" s="2">
        <f t="shared" si="58"/>
        <v>0.18032757226377144</v>
      </c>
      <c r="C479" s="2">
        <f t="shared" si="59"/>
        <v>8.8277881594647631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24.69</v>
      </c>
      <c r="B480" s="2">
        <f t="shared" si="58"/>
        <v>0.18138915888238707</v>
      </c>
      <c r="C480" s="2">
        <f t="shared" si="59"/>
        <v>8.8797572602762216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24.62</v>
      </c>
      <c r="B481" s="2">
        <f t="shared" si="58"/>
        <v>0.18222570026516952</v>
      </c>
      <c r="C481" s="2">
        <f t="shared" si="59"/>
        <v>8.9177948904795326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24.6</v>
      </c>
      <c r="B482" s="2">
        <f t="shared" si="58"/>
        <v>0.18246387324799065</v>
      </c>
      <c r="C482" s="2">
        <f t="shared" si="59"/>
        <v>8.9294506437907373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24.64</v>
      </c>
      <c r="B483" s="2">
        <f t="shared" si="58"/>
        <v>0.18199355458566469</v>
      </c>
      <c r="C483" s="2">
        <f t="shared" si="59"/>
        <v>8.9036002209697056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24.54</v>
      </c>
      <c r="B484" s="2">
        <f t="shared" si="58"/>
        <v>0.18318630988754828</v>
      </c>
      <c r="C484" s="2">
        <f t="shared" si="59"/>
        <v>8.9619529268860845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24.67</v>
      </c>
      <c r="B485" s="2">
        <f t="shared" si="58"/>
        <v>0.18164329055310163</v>
      </c>
      <c r="C485" s="2">
        <f t="shared" si="59"/>
        <v>8.8835598970137752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24.72</v>
      </c>
      <c r="B486" s="2">
        <f t="shared" si="58"/>
        <v>0.1810516256309504</v>
      </c>
      <c r="C486" s="2">
        <f t="shared" si="59"/>
        <v>8.8546235638363271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24.78</v>
      </c>
      <c r="B487" s="2">
        <f t="shared" si="58"/>
        <v>0.18033886434248134</v>
      </c>
      <c r="C487" s="2">
        <f t="shared" si="59"/>
        <v>8.8226484507359402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24.69</v>
      </c>
      <c r="B488" s="2">
        <f t="shared" si="58"/>
        <v>0.18140057484800348</v>
      </c>
      <c r="C488" s="2">
        <f t="shared" si="59"/>
        <v>8.8745901028075984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24.7</v>
      </c>
      <c r="B489" s="2">
        <f t="shared" si="58"/>
        <v>0.18127647314530754</v>
      </c>
      <c r="C489" s="2">
        <f t="shared" si="59"/>
        <v>8.8714177334712083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24.64</v>
      </c>
      <c r="B490" s="2">
        <f t="shared" si="58"/>
        <v>0.18198773671458565</v>
      </c>
      <c r="C490" s="2">
        <f t="shared" si="59"/>
        <v>8.9062259804112749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24.77</v>
      </c>
      <c r="B491" s="2">
        <f t="shared" si="58"/>
        <v>0.18044501852961065</v>
      </c>
      <c r="C491" s="2">
        <f t="shared" si="59"/>
        <v>8.8336135996975447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24.66</v>
      </c>
      <c r="B492" s="2">
        <f t="shared" si="58"/>
        <v>0.18174448190026649</v>
      </c>
      <c r="C492" s="2">
        <f t="shared" si="59"/>
        <v>8.8972283084707353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24.65</v>
      </c>
      <c r="B493" s="2">
        <f t="shared" si="58"/>
        <v>0.18186315390931912</v>
      </c>
      <c r="C493" s="2">
        <f t="shared" si="59"/>
        <v>8.9030378491364335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24.7</v>
      </c>
      <c r="B494" s="2">
        <f t="shared" si="58"/>
        <v>0.18127069471064117</v>
      </c>
      <c r="C494" s="2">
        <f t="shared" si="59"/>
        <v>8.8740342463916537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24.78</v>
      </c>
      <c r="B495" s="2">
        <f t="shared" si="58"/>
        <v>0.18033314429012956</v>
      </c>
      <c r="C495" s="2">
        <f t="shared" si="59"/>
        <v>8.8252525351466993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24.64</v>
      </c>
      <c r="B496" s="2">
        <f t="shared" si="58"/>
        <v>0.18198773671458565</v>
      </c>
      <c r="C496" s="2">
        <f t="shared" si="59"/>
        <v>8.9062259804112749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24.69</v>
      </c>
      <c r="B497" s="2">
        <f t="shared" si="58"/>
        <v>0.18140057484800345</v>
      </c>
      <c r="C497" s="2">
        <f t="shared" si="59"/>
        <v>8.8745901028076055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24.7</v>
      </c>
      <c r="B498" s="2">
        <f t="shared" si="58"/>
        <v>0.1812822489668183</v>
      </c>
      <c r="C498" s="2">
        <f t="shared" si="59"/>
        <v>8.8688012915265411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24.65</v>
      </c>
      <c r="B499" s="2">
        <f t="shared" si="58"/>
        <v>0.1818633069288953</v>
      </c>
      <c r="C499" s="2">
        <f t="shared" si="59"/>
        <v>8.9029687883761834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24.81</v>
      </c>
      <c r="B500" s="2">
        <f t="shared" si="58"/>
        <v>0.17997531391518543</v>
      </c>
      <c r="C500" s="2">
        <f t="shared" si="59"/>
        <v>8.8105436413931084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24.75</v>
      </c>
      <c r="B501" s="2">
        <f t="shared" si="58"/>
        <v>0.18069196387102282</v>
      </c>
      <c r="C501" s="2">
        <f t="shared" si="59"/>
        <v>8.8399230022853352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24.68</v>
      </c>
      <c r="B502" s="2">
        <f t="shared" si="58"/>
        <v>0.18151899060491233</v>
      </c>
      <c r="C502" s="2">
        <f t="shared" si="59"/>
        <v>8.880383311043909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24.53</v>
      </c>
      <c r="B503" s="2">
        <f t="shared" si="58"/>
        <v>0.18330608703975432</v>
      </c>
      <c r="C503" s="2">
        <f t="shared" si="59"/>
        <v>8.9678127381375159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24.61</v>
      </c>
      <c r="B504" s="2">
        <f t="shared" si="58"/>
        <v>0.1823504266574637</v>
      </c>
      <c r="C504" s="2">
        <f t="shared" si="59"/>
        <v>8.921059335192524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24.7</v>
      </c>
      <c r="B505" s="2">
        <f t="shared" si="58"/>
        <v>0.18127647314530754</v>
      </c>
      <c r="C505" s="2">
        <f t="shared" si="59"/>
        <v>8.8714177334712083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24.69</v>
      </c>
      <c r="B506" s="2">
        <f t="shared" ref="B506:B533" si="66">(TAN((PI()/180)*G506)-TAN((PI()/180)*A506))/TAN((PI()/180)*A506)*H506</f>
        <v>0.18139479203153566</v>
      </c>
      <c r="C506" s="2">
        <f t="shared" ref="C506:C533" si="67">(K506-J506)/1013*B506*0.2095*I506*1000*(32/22.414)*10</f>
        <v>8.8772080947203911</v>
      </c>
      <c r="D506">
        <v>54.375500000000002</v>
      </c>
      <c r="E506">
        <f t="shared" ref="E506:E533" si="68">273+D506</f>
        <v>327.37549999999999</v>
      </c>
      <c r="G506">
        <f t="shared" ref="G506:G533" si="69">62.14-0.08915*D506</f>
        <v>57.292424175000001</v>
      </c>
      <c r="H506">
        <f t="shared" ref="H506:H533" si="70">0.04899+4.965*10^(-4)*D506</f>
        <v>7.5987435749999999E-2</v>
      </c>
      <c r="I506">
        <f t="shared" ref="I506:I533" si="71">(48.998-1.335*D506+2.755*10^(-2)*D506^2-3.22*10^(-4)*D506^3+1.598*10^(-6)*D506^4)*10^(-3)</f>
        <v>2.0064933571921618E-2</v>
      </c>
      <c r="J506">
        <f t="shared" ref="J506:J533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24.75</v>
      </c>
      <c r="B507" s="2">
        <f t="shared" si="66"/>
        <v>0.18068637405523252</v>
      </c>
      <c r="C507" s="2">
        <f t="shared" si="67"/>
        <v>8.8424630608321149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24.65</v>
      </c>
      <c r="B508" s="2">
        <f t="shared" si="66"/>
        <v>0.18186912032863095</v>
      </c>
      <c r="C508" s="2">
        <f t="shared" si="67"/>
        <v>8.9003445158535381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24.72</v>
      </c>
      <c r="B509" s="2">
        <f t="shared" si="66"/>
        <v>0.18104025620736588</v>
      </c>
      <c r="C509" s="2">
        <f t="shared" si="67"/>
        <v>8.8597814107878801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24.61</v>
      </c>
      <c r="B510" s="2">
        <f t="shared" si="66"/>
        <v>0.18234474138019002</v>
      </c>
      <c r="C510" s="2">
        <f t="shared" si="67"/>
        <v>8.9236205464970002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24.68</v>
      </c>
      <c r="B511" s="2">
        <f t="shared" si="66"/>
        <v>0.18150176584247113</v>
      </c>
      <c r="C511" s="2">
        <f t="shared" si="67"/>
        <v>8.8881732130488924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24.66</v>
      </c>
      <c r="B512" s="2">
        <f t="shared" si="66"/>
        <v>0.181738825734552</v>
      </c>
      <c r="C512" s="2">
        <f t="shared" si="67"/>
        <v>8.8997820774194469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24.59</v>
      </c>
      <c r="B513" s="2">
        <f t="shared" si="66"/>
        <v>0.18258309597965741</v>
      </c>
      <c r="C513" s="2">
        <f t="shared" si="67"/>
        <v>8.9352851877970991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24.64</v>
      </c>
      <c r="B514" s="2">
        <f t="shared" si="66"/>
        <v>0.18198788985002609</v>
      </c>
      <c r="C514" s="2">
        <f t="shared" si="67"/>
        <v>8.9061568805721318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si="65"/>
        <v>978.04609999999991</v>
      </c>
    </row>
    <row r="515" spans="1:11" x14ac:dyDescent="0.35">
      <c r="A515">
        <v>24.69</v>
      </c>
      <c r="B515" s="2">
        <f t="shared" si="66"/>
        <v>0.18138337090568452</v>
      </c>
      <c r="C515" s="2">
        <f t="shared" si="67"/>
        <v>8.8823753922903848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ref="K515:K533" si="73">(28.9+28.87)/2*33.86</f>
        <v>978.04609999999991</v>
      </c>
    </row>
    <row r="516" spans="1:11" x14ac:dyDescent="0.35">
      <c r="A516">
        <v>24.57</v>
      </c>
      <c r="B516" s="2">
        <f t="shared" si="66"/>
        <v>0.18281007238685787</v>
      </c>
      <c r="C516" s="2">
        <f t="shared" si="67"/>
        <v>8.9522412133148919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24.75</v>
      </c>
      <c r="B517" s="2">
        <f t="shared" si="66"/>
        <v>0.18067488451826524</v>
      </c>
      <c r="C517" s="2">
        <f t="shared" si="67"/>
        <v>8.8476806900033829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24.73</v>
      </c>
      <c r="B518" s="2">
        <f t="shared" si="66"/>
        <v>0.18091068866399884</v>
      </c>
      <c r="C518" s="2">
        <f t="shared" si="67"/>
        <v>8.8592280602557132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24.7</v>
      </c>
      <c r="B519" s="2">
        <f t="shared" si="66"/>
        <v>0.18126506582881952</v>
      </c>
      <c r="C519" s="2">
        <f t="shared" si="67"/>
        <v>8.8765819719879548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24.66</v>
      </c>
      <c r="B520" s="2">
        <f t="shared" si="66"/>
        <v>0.181738825734552</v>
      </c>
      <c r="C520" s="2">
        <f t="shared" si="67"/>
        <v>8.8997820774194505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24.63</v>
      </c>
      <c r="B521" s="2">
        <f t="shared" si="66"/>
        <v>0.18208941309970272</v>
      </c>
      <c r="C521" s="2">
        <f t="shared" si="67"/>
        <v>8.9197868926808574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24.74</v>
      </c>
      <c r="B522" s="2">
        <f t="shared" si="66"/>
        <v>0.180787137779818</v>
      </c>
      <c r="C522" s="2">
        <f t="shared" si="67"/>
        <v>8.8559939563907655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24.75</v>
      </c>
      <c r="B523" s="2">
        <f t="shared" si="66"/>
        <v>0.18066928715269387</v>
      </c>
      <c r="C523" s="2">
        <f t="shared" si="67"/>
        <v>8.8502209547580986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24.63</v>
      </c>
      <c r="B524" s="2">
        <f t="shared" si="66"/>
        <v>0.18208941309970272</v>
      </c>
      <c r="C524" s="2">
        <f t="shared" si="67"/>
        <v>8.9197868926808574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24.59</v>
      </c>
      <c r="B525" s="2">
        <f t="shared" si="66"/>
        <v>0.18158858152380206</v>
      </c>
      <c r="C525" s="2">
        <f t="shared" si="67"/>
        <v>9.3677537622560045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24.81</v>
      </c>
      <c r="B526" s="2">
        <f t="shared" si="66"/>
        <v>0.17901206074646617</v>
      </c>
      <c r="C526" s="2">
        <f t="shared" si="67"/>
        <v>9.2348367473045165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24.69</v>
      </c>
      <c r="B527" s="2">
        <f t="shared" si="66"/>
        <v>0.1753190700581426</v>
      </c>
      <c r="C527" s="2">
        <f t="shared" si="67"/>
        <v>11.23125219364619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24.77</v>
      </c>
      <c r="B528" s="2">
        <f t="shared" si="66"/>
        <v>0.17442748120925822</v>
      </c>
      <c r="C528" s="2">
        <f t="shared" si="67"/>
        <v>11.174135422427051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24.57</v>
      </c>
      <c r="B529" s="2">
        <f t="shared" si="66"/>
        <v>0.17346612436637091</v>
      </c>
      <c r="C529" s="2">
        <f t="shared" si="67"/>
        <v>12.430884877507545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24.58</v>
      </c>
      <c r="B530" s="2">
        <f t="shared" si="66"/>
        <v>0.17335640695735116</v>
      </c>
      <c r="C530" s="2">
        <f t="shared" si="67"/>
        <v>12.423022336705616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24.69</v>
      </c>
      <c r="B531" s="2">
        <f t="shared" si="66"/>
        <v>0.17093322982979881</v>
      </c>
      <c r="C531" s="2">
        <f t="shared" si="67"/>
        <v>12.770730070720152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24.61</v>
      </c>
      <c r="B532" s="2">
        <f t="shared" si="66"/>
        <v>0.17179697730994867</v>
      </c>
      <c r="C532" s="2">
        <f t="shared" si="67"/>
        <v>12.835262203701214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A533">
        <v>24.71</v>
      </c>
      <c r="B533" s="2">
        <f t="shared" si="66"/>
        <v>0.17014080226885642</v>
      </c>
      <c r="C533" s="2">
        <f t="shared" si="67"/>
        <v>12.962938801210411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D534">
        <v>27.358000000000001</v>
      </c>
    </row>
    <row r="535" spans="1:11" x14ac:dyDescent="0.35">
      <c r="D535">
        <v>26.731999999999999</v>
      </c>
    </row>
    <row r="536" spans="1:11" x14ac:dyDescent="0.35">
      <c r="D536">
        <v>26.731999999999999</v>
      </c>
    </row>
    <row r="537" spans="1:11" x14ac:dyDescent="0.35">
      <c r="D537">
        <v>26.341000000000001</v>
      </c>
    </row>
    <row r="538" spans="1:11" x14ac:dyDescent="0.35">
      <c r="D538">
        <v>26.341000000000001</v>
      </c>
    </row>
    <row r="539" spans="1:11" x14ac:dyDescent="0.35">
      <c r="D539">
        <v>26.097000000000001</v>
      </c>
    </row>
    <row r="540" spans="1:11" x14ac:dyDescent="0.35">
      <c r="D540">
        <v>26.097000000000001</v>
      </c>
    </row>
    <row r="541" spans="1:11" x14ac:dyDescent="0.35">
      <c r="D541">
        <v>25.938500000000001</v>
      </c>
    </row>
    <row r="542" spans="1:11" x14ac:dyDescent="0.35">
      <c r="D542">
        <v>25.938500000000001</v>
      </c>
    </row>
    <row r="543" spans="1:11" x14ac:dyDescent="0.35">
      <c r="D543">
        <v>25.938500000000001</v>
      </c>
    </row>
    <row r="544" spans="1:11" x14ac:dyDescent="0.35">
      <c r="D544">
        <v>25.938500000000001</v>
      </c>
    </row>
    <row r="545" spans="4:4" x14ac:dyDescent="0.35">
      <c r="D545">
        <v>25.829000000000001</v>
      </c>
    </row>
    <row r="546" spans="4:4" x14ac:dyDescent="0.35">
      <c r="D546">
        <v>25.829000000000001</v>
      </c>
    </row>
    <row r="547" spans="4:4" x14ac:dyDescent="0.35">
      <c r="D547">
        <v>25.768000000000001</v>
      </c>
    </row>
    <row r="548" spans="4:4" x14ac:dyDescent="0.35">
      <c r="D548">
        <v>25.768000000000001</v>
      </c>
    </row>
    <row r="549" spans="4:4" x14ac:dyDescent="0.35">
      <c r="D549">
        <v>25.731999999999999</v>
      </c>
    </row>
    <row r="550" spans="4:4" x14ac:dyDescent="0.35">
      <c r="D550">
        <v>25.731999999999999</v>
      </c>
    </row>
    <row r="551" spans="4:4" x14ac:dyDescent="0.35">
      <c r="D551">
        <v>25.695</v>
      </c>
    </row>
    <row r="552" spans="4:4" x14ac:dyDescent="0.35">
      <c r="D552">
        <v>25.695</v>
      </c>
    </row>
    <row r="553" spans="4:4" x14ac:dyDescent="0.35">
      <c r="D553">
        <v>25.695</v>
      </c>
    </row>
    <row r="554" spans="4:4" x14ac:dyDescent="0.35">
      <c r="D554">
        <v>25.695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B6B2-A876-441E-A28D-16C1FB3A771F}">
  <sheetPr codeName="Sheet2"/>
  <dimension ref="A1:K2566"/>
  <sheetViews>
    <sheetView topLeftCell="A2" zoomScale="70" zoomScaleNormal="70" workbookViewId="0">
      <selection activeCell="G455" sqref="G1:G455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27.26</v>
      </c>
      <c r="B2" s="2">
        <f t="shared" ref="B2:B65" si="0">(TAN((PI()/180)*G2)-TAN((PI()/180)*A2))/TAN((PI()/180)*A2)*H2</f>
        <v>0.14606972207861282</v>
      </c>
      <c r="C2" s="2">
        <f t="shared" ref="C2:C65" si="1">(K2-J2)/1013*B2*0.2095*I2*1000*(32/22.414)*10</f>
        <v>10.746354885383438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 t="shared" ref="K2:K65" si="5">(28.9+28.87)/2*33.86</f>
        <v>978.04609999999991</v>
      </c>
    </row>
    <row r="3" spans="1:11" x14ac:dyDescent="0.35">
      <c r="A3">
        <v>27.34</v>
      </c>
      <c r="B3" s="2">
        <f t="shared" si="0"/>
        <v>0.14535273130605542</v>
      </c>
      <c r="C3" s="2">
        <f t="shared" si="1"/>
        <v>10.693605847582843</v>
      </c>
      <c r="D3">
        <v>29.376999999999999</v>
      </c>
      <c r="E3">
        <f t="shared" si="2"/>
        <v>302.37700000000001</v>
      </c>
      <c r="G3">
        <f t="shared" ref="G3:G66" si="6">62.14-0.08915*D3</f>
        <v>59.521040450000001</v>
      </c>
      <c r="H3">
        <f t="shared" ref="H3:H66" si="7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si="5"/>
        <v>978.04609999999991</v>
      </c>
    </row>
    <row r="4" spans="1:11" x14ac:dyDescent="0.35">
      <c r="A4">
        <v>27.23</v>
      </c>
      <c r="B4" s="2">
        <f t="shared" si="0"/>
        <v>0.14633959631465143</v>
      </c>
      <c r="C4" s="2">
        <f t="shared" si="1"/>
        <v>10.766209542964917</v>
      </c>
      <c r="D4">
        <v>29.376999999999999</v>
      </c>
      <c r="E4">
        <f t="shared" si="2"/>
        <v>302.37700000000001</v>
      </c>
      <c r="G4">
        <f t="shared" si="6"/>
        <v>59.521040450000001</v>
      </c>
      <c r="H4">
        <f t="shared" si="7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5"/>
        <v>978.04609999999991</v>
      </c>
    </row>
    <row r="5" spans="1:11" x14ac:dyDescent="0.35">
      <c r="A5">
        <v>27.3</v>
      </c>
      <c r="B5" s="2">
        <f t="shared" si="0"/>
        <v>0.14575490453687567</v>
      </c>
      <c r="C5" s="2">
        <f t="shared" si="1"/>
        <v>10.702601072179565</v>
      </c>
      <c r="D5">
        <v>29.4895</v>
      </c>
      <c r="E5">
        <f t="shared" si="2"/>
        <v>302.48950000000002</v>
      </c>
      <c r="G5">
        <f t="shared" si="6"/>
        <v>59.511011074999999</v>
      </c>
      <c r="H5">
        <f t="shared" si="7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5"/>
        <v>978.04609999999991</v>
      </c>
    </row>
    <row r="6" spans="1:11" x14ac:dyDescent="0.35">
      <c r="A6">
        <v>27.29</v>
      </c>
      <c r="B6" s="2">
        <f t="shared" si="0"/>
        <v>0.14584460136851565</v>
      </c>
      <c r="C6" s="2">
        <f t="shared" si="1"/>
        <v>10.709187398790883</v>
      </c>
      <c r="D6">
        <v>29.4895</v>
      </c>
      <c r="E6">
        <f t="shared" si="2"/>
        <v>302.48950000000002</v>
      </c>
      <c r="G6">
        <f t="shared" si="6"/>
        <v>59.511011074999999</v>
      </c>
      <c r="H6">
        <f t="shared" si="7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5"/>
        <v>978.04609999999991</v>
      </c>
    </row>
    <row r="7" spans="1:11" x14ac:dyDescent="0.35">
      <c r="A7">
        <v>27.36</v>
      </c>
      <c r="B7" s="2">
        <f t="shared" si="0"/>
        <v>0.14518365849002371</v>
      </c>
      <c r="C7" s="2">
        <f t="shared" si="1"/>
        <v>10.676694276483785</v>
      </c>
      <c r="D7">
        <v>29.401499999999999</v>
      </c>
      <c r="E7">
        <f t="shared" si="2"/>
        <v>302.4015</v>
      </c>
      <c r="G7">
        <f t="shared" si="6"/>
        <v>59.518856275000005</v>
      </c>
      <c r="H7">
        <f t="shared" si="7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5"/>
        <v>978.04609999999991</v>
      </c>
    </row>
    <row r="8" spans="1:11" x14ac:dyDescent="0.35">
      <c r="A8">
        <v>27.11</v>
      </c>
      <c r="B8" s="2">
        <f t="shared" si="0"/>
        <v>0.14743441355041959</v>
      </c>
      <c r="C8" s="2">
        <f t="shared" si="1"/>
        <v>10.842213067792841</v>
      </c>
      <c r="D8">
        <v>29.401499999999999</v>
      </c>
      <c r="E8">
        <f t="shared" si="2"/>
        <v>302.4015</v>
      </c>
      <c r="G8">
        <f t="shared" si="6"/>
        <v>59.518856275000005</v>
      </c>
      <c r="H8">
        <f t="shared" si="7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5"/>
        <v>978.04609999999991</v>
      </c>
    </row>
    <row r="9" spans="1:11" x14ac:dyDescent="0.35">
      <c r="A9">
        <v>27.32</v>
      </c>
      <c r="B9" s="2">
        <f t="shared" si="0"/>
        <v>0.14552690828478143</v>
      </c>
      <c r="C9" s="2">
        <f t="shared" si="1"/>
        <v>10.70861722113462</v>
      </c>
      <c r="D9">
        <v>29.364999999999998</v>
      </c>
      <c r="E9">
        <f t="shared" si="2"/>
        <v>302.36500000000001</v>
      </c>
      <c r="G9">
        <f t="shared" si="6"/>
        <v>59.522110249999997</v>
      </c>
      <c r="H9">
        <f t="shared" si="7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5"/>
        <v>978.04609999999991</v>
      </c>
    </row>
    <row r="10" spans="1:11" x14ac:dyDescent="0.35">
      <c r="A10">
        <v>27.24</v>
      </c>
      <c r="B10" s="2">
        <f t="shared" si="0"/>
        <v>0.14624483331850416</v>
      </c>
      <c r="C10" s="2">
        <f t="shared" si="1"/>
        <v>10.761445831803393</v>
      </c>
      <c r="D10">
        <v>29.364999999999998</v>
      </c>
      <c r="E10">
        <f t="shared" si="2"/>
        <v>302.36500000000001</v>
      </c>
      <c r="G10">
        <f t="shared" si="6"/>
        <v>59.522110249999997</v>
      </c>
      <c r="H10">
        <f t="shared" si="7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5"/>
        <v>978.04609999999991</v>
      </c>
    </row>
    <row r="11" spans="1:11" x14ac:dyDescent="0.35">
      <c r="A11">
        <v>27.15</v>
      </c>
      <c r="B11" s="2">
        <f t="shared" si="0"/>
        <v>0.14704220681531305</v>
      </c>
      <c r="C11" s="2">
        <f t="shared" si="1"/>
        <v>10.827063412041111</v>
      </c>
      <c r="D11">
        <v>29.327500000000001</v>
      </c>
      <c r="E11">
        <f t="shared" si="2"/>
        <v>302.32749999999999</v>
      </c>
      <c r="G11">
        <f t="shared" si="6"/>
        <v>59.525453374999998</v>
      </c>
      <c r="H11">
        <f t="shared" si="7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5"/>
        <v>978.04609999999991</v>
      </c>
    </row>
    <row r="12" spans="1:11" x14ac:dyDescent="0.35">
      <c r="A12">
        <v>27.29</v>
      </c>
      <c r="B12" s="2">
        <f t="shared" si="0"/>
        <v>0.14578091444583208</v>
      </c>
      <c r="C12" s="2">
        <f t="shared" si="1"/>
        <v>10.734191489337679</v>
      </c>
      <c r="D12">
        <v>29.327500000000001</v>
      </c>
      <c r="E12">
        <f t="shared" si="2"/>
        <v>302.32749999999999</v>
      </c>
      <c r="G12">
        <f t="shared" si="6"/>
        <v>59.525453374999998</v>
      </c>
      <c r="H12">
        <f t="shared" si="7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5"/>
        <v>978.04609999999991</v>
      </c>
    </row>
    <row r="13" spans="1:11" x14ac:dyDescent="0.35">
      <c r="A13">
        <v>27.24</v>
      </c>
      <c r="B13" s="2">
        <f t="shared" si="0"/>
        <v>0.14623989054955977</v>
      </c>
      <c r="C13" s="2">
        <f t="shared" si="1"/>
        <v>10.76338288296963</v>
      </c>
      <c r="D13">
        <v>29.352499999999999</v>
      </c>
      <c r="E13">
        <f t="shared" si="2"/>
        <v>302.35250000000002</v>
      </c>
      <c r="G13">
        <f t="shared" si="6"/>
        <v>59.523224624999997</v>
      </c>
      <c r="H13">
        <f t="shared" si="7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5"/>
        <v>978.04609999999991</v>
      </c>
    </row>
    <row r="14" spans="1:11" x14ac:dyDescent="0.35">
      <c r="A14">
        <v>27.38</v>
      </c>
      <c r="B14" s="2">
        <f t="shared" si="0"/>
        <v>0.14498613024207971</v>
      </c>
      <c r="C14" s="2">
        <f t="shared" si="1"/>
        <v>10.671105036055458</v>
      </c>
      <c r="D14">
        <v>29.352499999999999</v>
      </c>
      <c r="E14">
        <f t="shared" si="2"/>
        <v>302.35250000000002</v>
      </c>
      <c r="G14">
        <f t="shared" si="6"/>
        <v>59.523224624999997</v>
      </c>
      <c r="H14">
        <f t="shared" si="7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5"/>
        <v>978.04609999999991</v>
      </c>
    </row>
    <row r="15" spans="1:11" x14ac:dyDescent="0.35">
      <c r="A15">
        <v>27.3</v>
      </c>
      <c r="B15" s="2">
        <f t="shared" si="0"/>
        <v>0.14573018539447638</v>
      </c>
      <c r="C15" s="2">
        <f t="shared" si="1"/>
        <v>10.712307463275026</v>
      </c>
      <c r="D15">
        <v>29.426500000000001</v>
      </c>
      <c r="E15">
        <f t="shared" si="2"/>
        <v>302.42649999999998</v>
      </c>
      <c r="G15">
        <f t="shared" si="6"/>
        <v>59.516627525000004</v>
      </c>
      <c r="H15">
        <f t="shared" si="7"/>
        <v>6.360025725E-2</v>
      </c>
      <c r="I15">
        <f t="shared" si="3"/>
        <v>2.656302354852191E-2</v>
      </c>
      <c r="J15">
        <f t="shared" si="4"/>
        <v>40.806107463147207</v>
      </c>
      <c r="K15">
        <f t="shared" si="5"/>
        <v>978.04609999999991</v>
      </c>
    </row>
    <row r="16" spans="1:11" x14ac:dyDescent="0.35">
      <c r="A16">
        <v>27.21</v>
      </c>
      <c r="B16" s="2">
        <f t="shared" si="0"/>
        <v>0.14653943156085408</v>
      </c>
      <c r="C16" s="2">
        <f t="shared" si="1"/>
        <v>10.771793380514813</v>
      </c>
      <c r="D16">
        <v>29.426500000000001</v>
      </c>
      <c r="E16">
        <f t="shared" si="2"/>
        <v>302.42649999999998</v>
      </c>
      <c r="G16">
        <f t="shared" si="6"/>
        <v>59.516627525000004</v>
      </c>
      <c r="H16">
        <f t="shared" si="7"/>
        <v>6.360025725E-2</v>
      </c>
      <c r="I16">
        <f t="shared" si="3"/>
        <v>2.656302354852191E-2</v>
      </c>
      <c r="J16">
        <f t="shared" si="4"/>
        <v>40.806107463147207</v>
      </c>
      <c r="K16">
        <f t="shared" si="5"/>
        <v>978.04609999999991</v>
      </c>
    </row>
    <row r="17" spans="1:11" x14ac:dyDescent="0.35">
      <c r="A17">
        <v>27.21</v>
      </c>
      <c r="B17" s="2">
        <f t="shared" si="0"/>
        <v>0.14655942207936892</v>
      </c>
      <c r="C17" s="2">
        <f t="shared" si="1"/>
        <v>10.763973092944161</v>
      </c>
      <c r="D17">
        <v>29.476999999999997</v>
      </c>
      <c r="E17">
        <f t="shared" si="2"/>
        <v>302.47699999999998</v>
      </c>
      <c r="G17">
        <f t="shared" si="6"/>
        <v>59.512125449999999</v>
      </c>
      <c r="H17">
        <f t="shared" si="7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5"/>
        <v>978.04609999999991</v>
      </c>
    </row>
    <row r="18" spans="1:11" x14ac:dyDescent="0.35">
      <c r="A18">
        <v>27.3</v>
      </c>
      <c r="B18" s="2">
        <f t="shared" si="0"/>
        <v>0.14575000237279934</v>
      </c>
      <c r="C18" s="2">
        <f t="shared" si="1"/>
        <v>10.704525724642615</v>
      </c>
      <c r="D18">
        <v>29.476999999999997</v>
      </c>
      <c r="E18">
        <f t="shared" si="2"/>
        <v>302.47699999999998</v>
      </c>
      <c r="G18">
        <f t="shared" si="6"/>
        <v>59.512125449999999</v>
      </c>
      <c r="H18">
        <f t="shared" si="7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5"/>
        <v>978.04609999999991</v>
      </c>
    </row>
    <row r="19" spans="1:11" x14ac:dyDescent="0.35">
      <c r="A19">
        <v>27.29</v>
      </c>
      <c r="B19" s="2">
        <f t="shared" si="0"/>
        <v>0.14585951103207526</v>
      </c>
      <c r="C19" s="2">
        <f t="shared" si="1"/>
        <v>10.703336941374694</v>
      </c>
      <c r="D19">
        <v>29.5275</v>
      </c>
      <c r="E19">
        <f t="shared" si="2"/>
        <v>302.52749999999997</v>
      </c>
      <c r="G19">
        <f t="shared" si="6"/>
        <v>59.507623375000001</v>
      </c>
      <c r="H19">
        <f t="shared" si="7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5"/>
        <v>978.04609999999991</v>
      </c>
    </row>
    <row r="20" spans="1:11" x14ac:dyDescent="0.35">
      <c r="A20">
        <v>27.38</v>
      </c>
      <c r="B20" s="2">
        <f t="shared" si="0"/>
        <v>0.14505428722248656</v>
      </c>
      <c r="C20" s="2">
        <f t="shared" si="1"/>
        <v>10.644248701696243</v>
      </c>
      <c r="D20">
        <v>29.5275</v>
      </c>
      <c r="E20">
        <f t="shared" si="2"/>
        <v>302.52749999999997</v>
      </c>
      <c r="G20">
        <f t="shared" si="6"/>
        <v>59.507623375000001</v>
      </c>
      <c r="H20">
        <f t="shared" si="7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5"/>
        <v>978.04609999999991</v>
      </c>
    </row>
    <row r="21" spans="1:11" x14ac:dyDescent="0.35">
      <c r="A21">
        <v>27.27</v>
      </c>
      <c r="B21" s="2">
        <f t="shared" si="0"/>
        <v>0.14603911584412213</v>
      </c>
      <c r="C21" s="2">
        <f t="shared" si="1"/>
        <v>10.716516546914489</v>
      </c>
      <c r="D21">
        <v>29.5275</v>
      </c>
      <c r="E21">
        <f t="shared" si="2"/>
        <v>302.52749999999997</v>
      </c>
      <c r="G21">
        <f t="shared" si="6"/>
        <v>59.507623375000001</v>
      </c>
      <c r="H21">
        <f t="shared" si="7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5"/>
        <v>978.04609999999991</v>
      </c>
    </row>
    <row r="22" spans="1:11" x14ac:dyDescent="0.35">
      <c r="A22">
        <v>27.3</v>
      </c>
      <c r="B22" s="2">
        <f t="shared" si="0"/>
        <v>0.14576979973740509</v>
      </c>
      <c r="C22" s="2">
        <f t="shared" si="1"/>
        <v>10.696753824459606</v>
      </c>
      <c r="D22">
        <v>29.5275</v>
      </c>
      <c r="E22">
        <f t="shared" si="2"/>
        <v>302.52749999999997</v>
      </c>
      <c r="G22">
        <f t="shared" si="6"/>
        <v>59.507623375000001</v>
      </c>
      <c r="H22">
        <f t="shared" si="7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5"/>
        <v>978.04609999999991</v>
      </c>
    </row>
    <row r="23" spans="1:11" x14ac:dyDescent="0.35">
      <c r="A23">
        <v>27.21</v>
      </c>
      <c r="B23" s="2">
        <f t="shared" si="0"/>
        <v>0.14657939290834227</v>
      </c>
      <c r="C23" s="2">
        <f t="shared" si="1"/>
        <v>10.756162692847154</v>
      </c>
      <c r="D23">
        <v>29.5275</v>
      </c>
      <c r="E23">
        <f t="shared" si="2"/>
        <v>302.52749999999997</v>
      </c>
      <c r="G23">
        <f t="shared" si="6"/>
        <v>59.507623375000001</v>
      </c>
      <c r="H23">
        <f t="shared" si="7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5"/>
        <v>978.04609999999991</v>
      </c>
    </row>
    <row r="24" spans="1:11" x14ac:dyDescent="0.35">
      <c r="A24">
        <v>27.33</v>
      </c>
      <c r="B24" s="2">
        <f t="shared" si="0"/>
        <v>0.1455010294946108</v>
      </c>
      <c r="C24" s="2">
        <f t="shared" si="1"/>
        <v>10.677031158120695</v>
      </c>
      <c r="D24">
        <v>29.5275</v>
      </c>
      <c r="E24">
        <f t="shared" si="2"/>
        <v>302.52749999999997</v>
      </c>
      <c r="G24">
        <f t="shared" si="6"/>
        <v>59.507623375000001</v>
      </c>
      <c r="H24">
        <f t="shared" si="7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5"/>
        <v>978.04609999999991</v>
      </c>
    </row>
    <row r="25" spans="1:11" x14ac:dyDescent="0.35">
      <c r="A25">
        <v>27.29</v>
      </c>
      <c r="B25" s="2">
        <f t="shared" si="0"/>
        <v>0.14586931396416697</v>
      </c>
      <c r="C25" s="2">
        <f t="shared" si="1"/>
        <v>10.699490985442683</v>
      </c>
      <c r="D25">
        <v>29.552500000000002</v>
      </c>
      <c r="E25">
        <f t="shared" si="2"/>
        <v>302.55250000000001</v>
      </c>
      <c r="G25">
        <f t="shared" si="6"/>
        <v>59.505394625000001</v>
      </c>
      <c r="H25">
        <f t="shared" si="7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5"/>
        <v>978.04609999999991</v>
      </c>
    </row>
    <row r="26" spans="1:11" x14ac:dyDescent="0.35">
      <c r="A26">
        <v>27.24</v>
      </c>
      <c r="B26" s="2">
        <f t="shared" si="0"/>
        <v>0.14631883021911868</v>
      </c>
      <c r="C26" s="2">
        <f t="shared" si="1"/>
        <v>10.732462931268431</v>
      </c>
      <c r="D26">
        <v>29.552500000000002</v>
      </c>
      <c r="E26">
        <f t="shared" si="2"/>
        <v>302.55250000000001</v>
      </c>
      <c r="G26">
        <f t="shared" si="6"/>
        <v>59.505394625000001</v>
      </c>
      <c r="H26">
        <f t="shared" si="7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5"/>
        <v>978.04609999999991</v>
      </c>
    </row>
    <row r="27" spans="1:11" x14ac:dyDescent="0.35">
      <c r="A27">
        <v>27.27</v>
      </c>
      <c r="B27" s="2">
        <f t="shared" si="0"/>
        <v>0.14605384700500335</v>
      </c>
      <c r="C27" s="2">
        <f t="shared" si="1"/>
        <v>10.710742177515884</v>
      </c>
      <c r="D27">
        <v>29.564999999999998</v>
      </c>
      <c r="E27">
        <f t="shared" si="2"/>
        <v>302.565</v>
      </c>
      <c r="G27">
        <f t="shared" si="6"/>
        <v>59.504280250000001</v>
      </c>
      <c r="H27">
        <f t="shared" si="7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5"/>
        <v>978.04609999999991</v>
      </c>
    </row>
    <row r="28" spans="1:11" x14ac:dyDescent="0.35">
      <c r="A28">
        <v>27.2</v>
      </c>
      <c r="B28" s="2">
        <f t="shared" si="0"/>
        <v>0.14668448453920657</v>
      </c>
      <c r="C28" s="2">
        <f t="shared" si="1"/>
        <v>10.756989477226407</v>
      </c>
      <c r="D28">
        <v>29.564999999999998</v>
      </c>
      <c r="E28">
        <f t="shared" si="2"/>
        <v>302.565</v>
      </c>
      <c r="G28">
        <f t="shared" si="6"/>
        <v>59.504280250000001</v>
      </c>
      <c r="H28">
        <f t="shared" si="7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5"/>
        <v>978.04609999999991</v>
      </c>
    </row>
    <row r="29" spans="1:11" x14ac:dyDescent="0.35">
      <c r="A29">
        <v>27.28</v>
      </c>
      <c r="B29" s="2">
        <f t="shared" si="0"/>
        <v>0.14596399991875961</v>
      </c>
      <c r="C29" s="2">
        <f t="shared" si="1"/>
        <v>10.704153313231298</v>
      </c>
      <c r="D29">
        <v>29.564999999999998</v>
      </c>
      <c r="E29">
        <f t="shared" si="2"/>
        <v>302.565</v>
      </c>
      <c r="G29">
        <f t="shared" si="6"/>
        <v>59.504280250000001</v>
      </c>
      <c r="H29">
        <f t="shared" si="7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5"/>
        <v>978.04609999999991</v>
      </c>
    </row>
    <row r="30" spans="1:11" x14ac:dyDescent="0.35">
      <c r="A30">
        <v>27.32</v>
      </c>
      <c r="B30" s="2">
        <f t="shared" si="0"/>
        <v>0.14560521885606997</v>
      </c>
      <c r="C30" s="2">
        <f t="shared" si="1"/>
        <v>10.677842390654149</v>
      </c>
      <c r="D30">
        <v>29.564999999999998</v>
      </c>
      <c r="E30">
        <f t="shared" si="2"/>
        <v>302.565</v>
      </c>
      <c r="G30">
        <f t="shared" si="6"/>
        <v>59.504280250000001</v>
      </c>
      <c r="H30">
        <f t="shared" si="7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5"/>
        <v>978.04609999999991</v>
      </c>
    </row>
    <row r="31" spans="1:11" x14ac:dyDescent="0.35">
      <c r="A31">
        <v>27.3</v>
      </c>
      <c r="B31" s="2">
        <f t="shared" si="0"/>
        <v>0.14577959315693903</v>
      </c>
      <c r="C31" s="2">
        <f t="shared" si="1"/>
        <v>10.692909978498495</v>
      </c>
      <c r="D31">
        <v>29.552500000000002</v>
      </c>
      <c r="E31">
        <f t="shared" si="2"/>
        <v>302.55250000000001</v>
      </c>
      <c r="G31">
        <f t="shared" si="6"/>
        <v>59.505394625000001</v>
      </c>
      <c r="H31">
        <f t="shared" si="7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5"/>
        <v>978.04609999999991</v>
      </c>
    </row>
    <row r="32" spans="1:11" x14ac:dyDescent="0.35">
      <c r="A32">
        <v>27.46</v>
      </c>
      <c r="B32" s="2">
        <f t="shared" si="0"/>
        <v>0.14435226442321489</v>
      </c>
      <c r="C32" s="2">
        <f t="shared" si="1"/>
        <v>10.588215642831047</v>
      </c>
      <c r="D32">
        <v>29.552500000000002</v>
      </c>
      <c r="E32">
        <f t="shared" si="2"/>
        <v>302.55250000000001</v>
      </c>
      <c r="G32">
        <f t="shared" si="6"/>
        <v>59.505394625000001</v>
      </c>
      <c r="H32">
        <f t="shared" si="7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5"/>
        <v>978.04609999999991</v>
      </c>
    </row>
    <row r="33" spans="1:11" x14ac:dyDescent="0.35">
      <c r="A33">
        <v>27.19</v>
      </c>
      <c r="B33" s="2">
        <f t="shared" si="0"/>
        <v>0.14676492441788533</v>
      </c>
      <c r="C33" s="2">
        <f t="shared" si="1"/>
        <v>10.767480114489508</v>
      </c>
      <c r="D33">
        <v>29.54</v>
      </c>
      <c r="E33">
        <f t="shared" si="2"/>
        <v>302.54000000000002</v>
      </c>
      <c r="G33">
        <f t="shared" si="6"/>
        <v>59.506509000000001</v>
      </c>
      <c r="H33">
        <f t="shared" si="7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5"/>
        <v>978.04609999999991</v>
      </c>
    </row>
    <row r="34" spans="1:11" x14ac:dyDescent="0.35">
      <c r="A34">
        <v>27.19</v>
      </c>
      <c r="B34" s="2">
        <f t="shared" si="0"/>
        <v>0.14676492441788533</v>
      </c>
      <c r="C34" s="2">
        <f t="shared" si="1"/>
        <v>10.767480114489508</v>
      </c>
      <c r="D34">
        <v>29.54</v>
      </c>
      <c r="E34">
        <f t="shared" si="2"/>
        <v>302.54000000000002</v>
      </c>
      <c r="G34">
        <f t="shared" si="6"/>
        <v>59.506509000000001</v>
      </c>
      <c r="H34">
        <f t="shared" si="7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5"/>
        <v>978.04609999999991</v>
      </c>
    </row>
    <row r="35" spans="1:11" x14ac:dyDescent="0.35">
      <c r="A35">
        <v>27.29</v>
      </c>
      <c r="B35" s="2">
        <f t="shared" si="0"/>
        <v>0.14586441309894763</v>
      </c>
      <c r="C35" s="2">
        <f t="shared" si="1"/>
        <v>10.701413663271737</v>
      </c>
      <c r="D35">
        <v>29.54</v>
      </c>
      <c r="E35">
        <f t="shared" si="2"/>
        <v>302.54000000000002</v>
      </c>
      <c r="G35">
        <f t="shared" si="6"/>
        <v>59.506509000000001</v>
      </c>
      <c r="H35">
        <f t="shared" si="7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5"/>
        <v>978.04609999999991</v>
      </c>
    </row>
    <row r="36" spans="1:11" x14ac:dyDescent="0.35">
      <c r="A36">
        <v>27.21</v>
      </c>
      <c r="B36" s="2">
        <f t="shared" si="0"/>
        <v>0.14658433314369942</v>
      </c>
      <c r="C36" s="2">
        <f t="shared" si="1"/>
        <v>10.754230947760066</v>
      </c>
      <c r="D36">
        <v>29.54</v>
      </c>
      <c r="E36">
        <f t="shared" si="2"/>
        <v>302.54000000000002</v>
      </c>
      <c r="G36">
        <f t="shared" si="6"/>
        <v>59.506509000000001</v>
      </c>
      <c r="H36">
        <f t="shared" si="7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5"/>
        <v>978.04609999999991</v>
      </c>
    </row>
    <row r="37" spans="1:11" x14ac:dyDescent="0.35">
      <c r="A37">
        <v>27.33</v>
      </c>
      <c r="B37" s="2">
        <f t="shared" si="0"/>
        <v>0.14551567507595597</v>
      </c>
      <c r="C37" s="2">
        <f t="shared" si="1"/>
        <v>10.671275769082254</v>
      </c>
      <c r="D37">
        <v>29.564999999999998</v>
      </c>
      <c r="E37">
        <f t="shared" si="2"/>
        <v>302.565</v>
      </c>
      <c r="G37">
        <f t="shared" si="6"/>
        <v>59.504280250000001</v>
      </c>
      <c r="H37">
        <f t="shared" si="7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5"/>
        <v>978.04609999999991</v>
      </c>
    </row>
    <row r="38" spans="1:11" x14ac:dyDescent="0.35">
      <c r="A38">
        <v>27.35</v>
      </c>
      <c r="B38" s="2">
        <f t="shared" si="0"/>
        <v>0.14533676883074961</v>
      </c>
      <c r="C38" s="2">
        <f t="shared" si="1"/>
        <v>10.658155822530711</v>
      </c>
      <c r="D38">
        <v>29.564999999999998</v>
      </c>
      <c r="E38">
        <f t="shared" si="2"/>
        <v>302.565</v>
      </c>
      <c r="G38">
        <f t="shared" si="6"/>
        <v>59.504280250000001</v>
      </c>
      <c r="H38">
        <f t="shared" si="7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5"/>
        <v>978.04609999999991</v>
      </c>
    </row>
    <row r="39" spans="1:11" x14ac:dyDescent="0.35">
      <c r="A39">
        <v>27.29</v>
      </c>
      <c r="B39" s="2">
        <f t="shared" si="0"/>
        <v>0.14586441309894763</v>
      </c>
      <c r="C39" s="2">
        <f t="shared" si="1"/>
        <v>10.701413663271737</v>
      </c>
      <c r="D39">
        <v>29.54</v>
      </c>
      <c r="E39">
        <f t="shared" si="2"/>
        <v>302.54000000000002</v>
      </c>
      <c r="G39">
        <f t="shared" si="6"/>
        <v>59.506509000000001</v>
      </c>
      <c r="H39">
        <f t="shared" si="7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5"/>
        <v>978.04609999999991</v>
      </c>
    </row>
    <row r="40" spans="1:11" x14ac:dyDescent="0.35">
      <c r="A40">
        <v>27.29</v>
      </c>
      <c r="B40" s="2">
        <f t="shared" si="0"/>
        <v>0.14586441309894763</v>
      </c>
      <c r="C40" s="2">
        <f t="shared" si="1"/>
        <v>10.701413663271737</v>
      </c>
      <c r="D40">
        <v>29.54</v>
      </c>
      <c r="E40">
        <f t="shared" si="2"/>
        <v>302.54000000000002</v>
      </c>
      <c r="G40">
        <f t="shared" si="6"/>
        <v>59.506509000000001</v>
      </c>
      <c r="H40">
        <f t="shared" si="7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5"/>
        <v>978.04609999999991</v>
      </c>
    </row>
    <row r="41" spans="1:11" x14ac:dyDescent="0.35">
      <c r="A41">
        <v>27.23</v>
      </c>
      <c r="B41" s="2">
        <f t="shared" si="0"/>
        <v>0.14673800369591769</v>
      </c>
      <c r="C41" s="2">
        <f t="shared" si="1"/>
        <v>10.610564133750419</v>
      </c>
      <c r="D41">
        <v>30.393999999999998</v>
      </c>
      <c r="E41">
        <f t="shared" si="2"/>
        <v>303.39400000000001</v>
      </c>
      <c r="G41">
        <f t="shared" si="6"/>
        <v>59.430374900000004</v>
      </c>
      <c r="H41">
        <f t="shared" si="7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5"/>
        <v>978.04609999999991</v>
      </c>
    </row>
    <row r="42" spans="1:11" x14ac:dyDescent="0.35">
      <c r="A42">
        <v>27.27</v>
      </c>
      <c r="B42" s="2">
        <f t="shared" si="0"/>
        <v>0.14637674525832731</v>
      </c>
      <c r="C42" s="2">
        <f t="shared" si="1"/>
        <v>10.58444168609293</v>
      </c>
      <c r="D42">
        <v>30.393999999999998</v>
      </c>
      <c r="E42">
        <f t="shared" si="2"/>
        <v>303.39400000000001</v>
      </c>
      <c r="G42">
        <f t="shared" si="6"/>
        <v>59.430374900000004</v>
      </c>
      <c r="H42">
        <f t="shared" si="7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5"/>
        <v>978.04609999999991</v>
      </c>
    </row>
    <row r="43" spans="1:11" x14ac:dyDescent="0.35">
      <c r="A43">
        <v>27.37</v>
      </c>
      <c r="B43" s="2">
        <f t="shared" si="0"/>
        <v>0.14603815107822682</v>
      </c>
      <c r="C43" s="2">
        <f t="shared" si="1"/>
        <v>10.300273877550657</v>
      </c>
      <c r="D43">
        <v>31.880499999999998</v>
      </c>
      <c r="E43">
        <f t="shared" si="2"/>
        <v>304.88049999999998</v>
      </c>
      <c r="G43">
        <f t="shared" si="6"/>
        <v>59.297853425</v>
      </c>
      <c r="H43">
        <f t="shared" si="7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5"/>
        <v>978.04609999999991</v>
      </c>
    </row>
    <row r="44" spans="1:11" x14ac:dyDescent="0.35">
      <c r="A44">
        <v>27.3</v>
      </c>
      <c r="B44" s="2">
        <f t="shared" si="0"/>
        <v>0.14667062338232564</v>
      </c>
      <c r="C44" s="2">
        <f t="shared" si="1"/>
        <v>10.344883028680581</v>
      </c>
      <c r="D44">
        <v>31.880499999999998</v>
      </c>
      <c r="E44">
        <f t="shared" si="2"/>
        <v>304.88049999999998</v>
      </c>
      <c r="G44">
        <f t="shared" si="6"/>
        <v>59.297853425</v>
      </c>
      <c r="H44">
        <f t="shared" si="7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5"/>
        <v>978.04609999999991</v>
      </c>
    </row>
    <row r="45" spans="1:11" x14ac:dyDescent="0.35">
      <c r="A45">
        <v>27.33</v>
      </c>
      <c r="B45" s="2">
        <f t="shared" si="0"/>
        <v>0.14649456850107742</v>
      </c>
      <c r="C45" s="2">
        <f t="shared" si="1"/>
        <v>10.288574360349292</v>
      </c>
      <c r="D45">
        <v>32.137</v>
      </c>
      <c r="E45">
        <f t="shared" si="2"/>
        <v>305.137</v>
      </c>
      <c r="G45">
        <f t="shared" si="6"/>
        <v>59.27498645</v>
      </c>
      <c r="H45">
        <f t="shared" si="7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5"/>
        <v>978.04609999999991</v>
      </c>
    </row>
    <row r="46" spans="1:11" x14ac:dyDescent="0.35">
      <c r="A46">
        <v>27.33</v>
      </c>
      <c r="B46" s="2">
        <f t="shared" si="0"/>
        <v>0.14649456850107742</v>
      </c>
      <c r="C46" s="2">
        <f t="shared" si="1"/>
        <v>10.288574360349292</v>
      </c>
      <c r="D46">
        <v>32.137</v>
      </c>
      <c r="E46">
        <f t="shared" si="2"/>
        <v>305.137</v>
      </c>
      <c r="G46">
        <f t="shared" si="6"/>
        <v>59.27498645</v>
      </c>
      <c r="H46">
        <f t="shared" si="7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5"/>
        <v>978.04609999999991</v>
      </c>
    </row>
    <row r="47" spans="1:11" x14ac:dyDescent="0.35">
      <c r="A47">
        <v>27.34</v>
      </c>
      <c r="B47" s="2">
        <f t="shared" si="0"/>
        <v>0.14631368532660119</v>
      </c>
      <c r="C47" s="2">
        <f t="shared" si="1"/>
        <v>10.317478711425744</v>
      </c>
      <c r="D47">
        <v>31.8935</v>
      </c>
      <c r="E47">
        <f t="shared" si="2"/>
        <v>304.89350000000002</v>
      </c>
      <c r="G47">
        <f t="shared" si="6"/>
        <v>59.296694475000002</v>
      </c>
      <c r="H47">
        <f t="shared" si="7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5"/>
        <v>978.04609999999991</v>
      </c>
    </row>
    <row r="48" spans="1:11" x14ac:dyDescent="0.35">
      <c r="A48">
        <v>27.25</v>
      </c>
      <c r="B48" s="2">
        <f t="shared" si="0"/>
        <v>0.14712910982424812</v>
      </c>
      <c r="C48" s="2">
        <f t="shared" si="1"/>
        <v>10.374979312797841</v>
      </c>
      <c r="D48">
        <v>31.8935</v>
      </c>
      <c r="E48">
        <f t="shared" si="2"/>
        <v>304.89350000000002</v>
      </c>
      <c r="G48">
        <f t="shared" si="6"/>
        <v>59.296694475000002</v>
      </c>
      <c r="H48">
        <f t="shared" si="7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5"/>
        <v>978.04609999999991</v>
      </c>
    </row>
    <row r="49" spans="1:11" x14ac:dyDescent="0.35">
      <c r="A49">
        <v>27.21</v>
      </c>
      <c r="B49" s="2">
        <f t="shared" si="0"/>
        <v>0.14713407154123206</v>
      </c>
      <c r="C49" s="2">
        <f t="shared" si="1"/>
        <v>10.539991311109077</v>
      </c>
      <c r="D49">
        <v>30.950499999999998</v>
      </c>
      <c r="E49">
        <f t="shared" si="2"/>
        <v>303.95049999999998</v>
      </c>
      <c r="G49">
        <f t="shared" si="6"/>
        <v>59.380762924999999</v>
      </c>
      <c r="H49">
        <f t="shared" si="7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5"/>
        <v>978.04609999999991</v>
      </c>
    </row>
    <row r="50" spans="1:11" x14ac:dyDescent="0.35">
      <c r="A50">
        <v>27.3</v>
      </c>
      <c r="B50" s="2">
        <f t="shared" si="0"/>
        <v>0.14631962150693956</v>
      </c>
      <c r="C50" s="2">
        <f t="shared" si="1"/>
        <v>10.481647949881763</v>
      </c>
      <c r="D50">
        <v>30.950499999999998</v>
      </c>
      <c r="E50">
        <f t="shared" si="2"/>
        <v>303.95049999999998</v>
      </c>
      <c r="G50">
        <f t="shared" si="6"/>
        <v>59.380762924999999</v>
      </c>
      <c r="H50">
        <f t="shared" si="7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5"/>
        <v>978.04609999999991</v>
      </c>
    </row>
    <row r="51" spans="1:11" x14ac:dyDescent="0.35">
      <c r="A51">
        <v>27.15</v>
      </c>
      <c r="B51" s="2">
        <f t="shared" si="0"/>
        <v>0.14744372007384521</v>
      </c>
      <c r="C51" s="2">
        <f t="shared" si="1"/>
        <v>10.670694046195234</v>
      </c>
      <c r="D51">
        <v>30.343499999999999</v>
      </c>
      <c r="E51">
        <f t="shared" si="2"/>
        <v>303.34350000000001</v>
      </c>
      <c r="G51">
        <f t="shared" si="6"/>
        <v>59.434876975000002</v>
      </c>
      <c r="H51">
        <f t="shared" si="7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5"/>
        <v>978.04609999999991</v>
      </c>
    </row>
    <row r="52" spans="1:11" x14ac:dyDescent="0.35">
      <c r="A52">
        <v>26.98</v>
      </c>
      <c r="B52" s="2">
        <f t="shared" si="0"/>
        <v>0.14899820216456511</v>
      </c>
      <c r="C52" s="2">
        <f t="shared" si="1"/>
        <v>10.783193939592215</v>
      </c>
      <c r="D52">
        <v>30.343499999999999</v>
      </c>
      <c r="E52">
        <f t="shared" si="2"/>
        <v>303.34350000000001</v>
      </c>
      <c r="G52">
        <f t="shared" si="6"/>
        <v>59.434876975000002</v>
      </c>
      <c r="H52">
        <f t="shared" si="7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5"/>
        <v>978.04609999999991</v>
      </c>
    </row>
    <row r="53" spans="1:11" x14ac:dyDescent="0.35">
      <c r="A53">
        <v>26.81</v>
      </c>
      <c r="B53" s="2">
        <f t="shared" si="0"/>
        <v>0.15047911335031069</v>
      </c>
      <c r="C53" s="2">
        <f t="shared" si="1"/>
        <v>10.932189538986732</v>
      </c>
      <c r="D53">
        <v>30.117000000000001</v>
      </c>
      <c r="E53">
        <f t="shared" si="2"/>
        <v>303.11700000000002</v>
      </c>
      <c r="G53">
        <f t="shared" si="6"/>
        <v>59.455069450000003</v>
      </c>
      <c r="H53">
        <f t="shared" si="7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5"/>
        <v>978.04609999999991</v>
      </c>
    </row>
    <row r="54" spans="1:11" x14ac:dyDescent="0.35">
      <c r="A54">
        <v>26.85</v>
      </c>
      <c r="B54" s="2">
        <f t="shared" si="0"/>
        <v>0.15010776001910794</v>
      </c>
      <c r="C54" s="2">
        <f t="shared" si="1"/>
        <v>10.905211010789326</v>
      </c>
      <c r="D54">
        <v>30.117000000000001</v>
      </c>
      <c r="E54">
        <f t="shared" si="2"/>
        <v>303.11700000000002</v>
      </c>
      <c r="G54">
        <f t="shared" si="6"/>
        <v>59.455069450000003</v>
      </c>
      <c r="H54">
        <f t="shared" si="7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5"/>
        <v>978.04609999999991</v>
      </c>
    </row>
    <row r="55" spans="1:11" x14ac:dyDescent="0.35">
      <c r="A55">
        <v>26.99</v>
      </c>
      <c r="B55" s="2">
        <f t="shared" si="0"/>
        <v>0.14879568055994152</v>
      </c>
      <c r="C55" s="2">
        <f t="shared" si="1"/>
        <v>10.819237815180074</v>
      </c>
      <c r="D55">
        <v>30.066000000000003</v>
      </c>
      <c r="E55">
        <f t="shared" si="2"/>
        <v>303.06600000000003</v>
      </c>
      <c r="G55">
        <f t="shared" si="6"/>
        <v>59.459616099999998</v>
      </c>
      <c r="H55">
        <f t="shared" si="7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5"/>
        <v>978.04609999999991</v>
      </c>
    </row>
    <row r="56" spans="1:11" x14ac:dyDescent="0.35">
      <c r="A56">
        <v>26.82</v>
      </c>
      <c r="B56" s="2">
        <f t="shared" si="0"/>
        <v>0.15036547403998576</v>
      </c>
      <c r="C56" s="2">
        <f t="shared" si="1"/>
        <v>10.933380705063733</v>
      </c>
      <c r="D56">
        <v>30.066000000000003</v>
      </c>
      <c r="E56">
        <f t="shared" si="2"/>
        <v>303.06600000000003</v>
      </c>
      <c r="G56">
        <f t="shared" si="6"/>
        <v>59.459616099999998</v>
      </c>
      <c r="H56">
        <f t="shared" si="7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5"/>
        <v>978.04609999999991</v>
      </c>
    </row>
    <row r="57" spans="1:11" x14ac:dyDescent="0.35">
      <c r="A57">
        <v>27.13</v>
      </c>
      <c r="B57" s="2">
        <f t="shared" si="0"/>
        <v>0.14767011219873413</v>
      </c>
      <c r="C57" s="2">
        <f t="shared" si="1"/>
        <v>10.666613175704784</v>
      </c>
      <c r="D57">
        <v>30.457000000000001</v>
      </c>
      <c r="E57">
        <f t="shared" si="2"/>
        <v>303.45699999999999</v>
      </c>
      <c r="G57">
        <f t="shared" si="6"/>
        <v>59.424758449999999</v>
      </c>
      <c r="H57">
        <f t="shared" si="7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5"/>
        <v>978.04609999999991</v>
      </c>
    </row>
    <row r="58" spans="1:11" x14ac:dyDescent="0.35">
      <c r="A58">
        <v>27.04</v>
      </c>
      <c r="B58" s="2">
        <f t="shared" si="0"/>
        <v>0.1484923360439977</v>
      </c>
      <c r="C58" s="2">
        <f t="shared" si="1"/>
        <v>10.726004636648916</v>
      </c>
      <c r="D58">
        <v>30.457000000000001</v>
      </c>
      <c r="E58">
        <f t="shared" si="2"/>
        <v>303.45699999999999</v>
      </c>
      <c r="G58">
        <f t="shared" si="6"/>
        <v>59.424758449999999</v>
      </c>
      <c r="H58">
        <f t="shared" si="7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5"/>
        <v>978.04609999999991</v>
      </c>
    </row>
    <row r="59" spans="1:11" x14ac:dyDescent="0.35">
      <c r="A59">
        <v>27.07</v>
      </c>
      <c r="B59" s="2">
        <f t="shared" si="0"/>
        <v>0.14839105142366887</v>
      </c>
      <c r="C59" s="2">
        <f t="shared" si="1"/>
        <v>10.639140318235299</v>
      </c>
      <c r="D59">
        <v>30.8995</v>
      </c>
      <c r="E59">
        <f t="shared" si="2"/>
        <v>303.89949999999999</v>
      </c>
      <c r="G59">
        <f t="shared" si="6"/>
        <v>59.385309575000001</v>
      </c>
      <c r="H59">
        <f t="shared" si="7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5"/>
        <v>978.04609999999991</v>
      </c>
    </row>
    <row r="60" spans="1:11" x14ac:dyDescent="0.35">
      <c r="A60">
        <v>27.22</v>
      </c>
      <c r="B60" s="2">
        <f t="shared" si="0"/>
        <v>0.14702373936574811</v>
      </c>
      <c r="C60" s="2">
        <f t="shared" si="1"/>
        <v>10.541108633012577</v>
      </c>
      <c r="D60">
        <v>30.8995</v>
      </c>
      <c r="E60">
        <f t="shared" si="2"/>
        <v>303.89949999999999</v>
      </c>
      <c r="G60">
        <f t="shared" si="6"/>
        <v>59.385309575000001</v>
      </c>
      <c r="H60">
        <f t="shared" si="7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5"/>
        <v>978.04609999999991</v>
      </c>
    </row>
    <row r="61" spans="1:11" x14ac:dyDescent="0.35">
      <c r="A61">
        <v>27.2</v>
      </c>
      <c r="B61" s="2">
        <f t="shared" si="0"/>
        <v>0.14728326256180418</v>
      </c>
      <c r="C61" s="2">
        <f t="shared" si="1"/>
        <v>10.523821046028258</v>
      </c>
      <c r="D61">
        <v>31.102499999999999</v>
      </c>
      <c r="E61">
        <f t="shared" si="2"/>
        <v>304.10250000000002</v>
      </c>
      <c r="G61">
        <f t="shared" si="6"/>
        <v>59.367212125000002</v>
      </c>
      <c r="H61">
        <f t="shared" si="7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5"/>
        <v>978.04609999999991</v>
      </c>
    </row>
    <row r="62" spans="1:11" x14ac:dyDescent="0.35">
      <c r="A62">
        <v>27.27</v>
      </c>
      <c r="B62" s="2">
        <f t="shared" si="0"/>
        <v>0.14664854132634025</v>
      </c>
      <c r="C62" s="2">
        <f t="shared" si="1"/>
        <v>10.478468352314446</v>
      </c>
      <c r="D62">
        <v>31.102499999999999</v>
      </c>
      <c r="E62">
        <f t="shared" si="2"/>
        <v>304.10250000000002</v>
      </c>
      <c r="G62">
        <f t="shared" si="6"/>
        <v>59.367212125000002</v>
      </c>
      <c r="H62">
        <f t="shared" si="7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5"/>
        <v>978.04609999999991</v>
      </c>
    </row>
    <row r="63" spans="1:11" x14ac:dyDescent="0.35">
      <c r="A63">
        <v>27.12</v>
      </c>
      <c r="B63" s="2">
        <f t="shared" si="0"/>
        <v>0.14805175611054941</v>
      </c>
      <c r="C63" s="2">
        <f t="shared" si="1"/>
        <v>10.56067891726193</v>
      </c>
      <c r="D63">
        <v>31.204500000000003</v>
      </c>
      <c r="E63">
        <f t="shared" si="2"/>
        <v>304.2045</v>
      </c>
      <c r="G63">
        <f t="shared" si="6"/>
        <v>59.358118824999998</v>
      </c>
      <c r="H63">
        <f t="shared" si="7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5"/>
        <v>978.04609999999991</v>
      </c>
    </row>
    <row r="64" spans="1:11" x14ac:dyDescent="0.35">
      <c r="A64">
        <v>27.2</v>
      </c>
      <c r="B64" s="2">
        <f t="shared" si="0"/>
        <v>0.14732234602235317</v>
      </c>
      <c r="C64" s="2">
        <f t="shared" si="1"/>
        <v>10.50864937068431</v>
      </c>
      <c r="D64">
        <v>31.204500000000003</v>
      </c>
      <c r="E64">
        <f t="shared" si="2"/>
        <v>304.2045</v>
      </c>
      <c r="G64">
        <f t="shared" si="6"/>
        <v>59.358118824999998</v>
      </c>
      <c r="H64">
        <f t="shared" si="7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5"/>
        <v>978.04609999999991</v>
      </c>
    </row>
    <row r="65" spans="1:11" x14ac:dyDescent="0.35">
      <c r="A65">
        <v>27.19</v>
      </c>
      <c r="B65" s="2">
        <f t="shared" si="0"/>
        <v>0.1474278599691419</v>
      </c>
      <c r="C65" s="2">
        <f t="shared" si="1"/>
        <v>10.50949133651539</v>
      </c>
      <c r="D65">
        <v>31.2425</v>
      </c>
      <c r="E65">
        <f t="shared" si="2"/>
        <v>304.24250000000001</v>
      </c>
      <c r="G65">
        <f t="shared" si="6"/>
        <v>59.354731125000001</v>
      </c>
      <c r="H65">
        <f t="shared" si="7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5"/>
        <v>978.04609999999991</v>
      </c>
    </row>
    <row r="66" spans="1:11" x14ac:dyDescent="0.35">
      <c r="A66">
        <v>27.1</v>
      </c>
      <c r="B66" s="2">
        <f t="shared" ref="B66:B129" si="8">(TAN((PI()/180)*G66)-TAN((PI()/180)*A66))/TAN((PI()/180)*A66)*H66</f>
        <v>0.14824941447980408</v>
      </c>
      <c r="C66" s="2">
        <f t="shared" ref="C66:C129" si="9">(K66-J66)/1013*B66*0.2095*I66*1000*(32/22.414)*10</f>
        <v>10.568056386663216</v>
      </c>
      <c r="D66">
        <v>31.2425</v>
      </c>
      <c r="E66">
        <f t="shared" ref="E66:E129" si="10">273+D66</f>
        <v>304.24250000000001</v>
      </c>
      <c r="G66">
        <f t="shared" si="6"/>
        <v>59.354731125000001</v>
      </c>
      <c r="H66">
        <f t="shared" si="7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ref="K66:K129" si="13">(28.9+28.87)/2*33.86</f>
        <v>978.04609999999991</v>
      </c>
    </row>
    <row r="67" spans="1:11" x14ac:dyDescent="0.35">
      <c r="A67">
        <v>27.15</v>
      </c>
      <c r="B67" s="2">
        <f t="shared" si="8"/>
        <v>0.14779717813133875</v>
      </c>
      <c r="C67" s="2">
        <f t="shared" si="9"/>
        <v>10.533615615245694</v>
      </c>
      <c r="D67">
        <v>31.255000000000003</v>
      </c>
      <c r="E67">
        <f t="shared" si="10"/>
        <v>304.255</v>
      </c>
      <c r="G67">
        <f t="shared" ref="G67:G130" si="14">62.14-0.08915*D67</f>
        <v>59.35361675</v>
      </c>
      <c r="H67">
        <f t="shared" ref="H67:H130" si="15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si="13"/>
        <v>978.04609999999991</v>
      </c>
    </row>
    <row r="68" spans="1:11" x14ac:dyDescent="0.35">
      <c r="A68">
        <v>27.12</v>
      </c>
      <c r="B68" s="2">
        <f t="shared" si="8"/>
        <v>0.14807122977187859</v>
      </c>
      <c r="C68" s="2">
        <f t="shared" si="9"/>
        <v>10.553147480986787</v>
      </c>
      <c r="D68">
        <v>31.255000000000003</v>
      </c>
      <c r="E68">
        <f t="shared" si="10"/>
        <v>304.255</v>
      </c>
      <c r="G68">
        <f t="shared" si="14"/>
        <v>59.35361675</v>
      </c>
      <c r="H68">
        <f t="shared" si="15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3"/>
        <v>978.04609999999991</v>
      </c>
    </row>
    <row r="69" spans="1:11" x14ac:dyDescent="0.35">
      <c r="A69">
        <v>27.14</v>
      </c>
      <c r="B69" s="2">
        <f t="shared" si="8"/>
        <v>0.14789346647808896</v>
      </c>
      <c r="C69" s="2">
        <f t="shared" si="9"/>
        <v>10.538186549247403</v>
      </c>
      <c r="D69">
        <v>31.268000000000001</v>
      </c>
      <c r="E69">
        <f t="shared" si="10"/>
        <v>304.26800000000003</v>
      </c>
      <c r="G69">
        <f t="shared" si="14"/>
        <v>59.352457800000003</v>
      </c>
      <c r="H69">
        <f t="shared" si="15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3"/>
        <v>978.04609999999991</v>
      </c>
    </row>
    <row r="70" spans="1:11" x14ac:dyDescent="0.35">
      <c r="A70">
        <v>27.16</v>
      </c>
      <c r="B70" s="2">
        <f t="shared" si="8"/>
        <v>0.14771094207360411</v>
      </c>
      <c r="C70" s="2">
        <f t="shared" si="9"/>
        <v>10.525180726407106</v>
      </c>
      <c r="D70">
        <v>31.268000000000001</v>
      </c>
      <c r="E70">
        <f t="shared" si="10"/>
        <v>304.26800000000003</v>
      </c>
      <c r="G70">
        <f t="shared" si="14"/>
        <v>59.352457800000003</v>
      </c>
      <c r="H70">
        <f t="shared" si="15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3"/>
        <v>978.04609999999991</v>
      </c>
    </row>
    <row r="71" spans="1:11" x14ac:dyDescent="0.35">
      <c r="A71">
        <v>27.24</v>
      </c>
      <c r="B71" s="2">
        <f t="shared" si="8"/>
        <v>0.1469833209793317</v>
      </c>
      <c r="C71" s="2">
        <f t="shared" si="9"/>
        <v>10.473333900369353</v>
      </c>
      <c r="D71">
        <v>31.268000000000001</v>
      </c>
      <c r="E71">
        <f t="shared" si="10"/>
        <v>304.26800000000003</v>
      </c>
      <c r="G71">
        <f t="shared" si="14"/>
        <v>59.352457800000003</v>
      </c>
      <c r="H71">
        <f t="shared" si="15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3"/>
        <v>978.04609999999991</v>
      </c>
    </row>
    <row r="72" spans="1:11" x14ac:dyDescent="0.35">
      <c r="A72">
        <v>27.16</v>
      </c>
      <c r="B72" s="2">
        <f t="shared" si="8"/>
        <v>0.14771094207360411</v>
      </c>
      <c r="C72" s="2">
        <f t="shared" si="9"/>
        <v>10.525180726407106</v>
      </c>
      <c r="D72">
        <v>31.268000000000001</v>
      </c>
      <c r="E72">
        <f t="shared" si="10"/>
        <v>304.26800000000003</v>
      </c>
      <c r="G72">
        <f t="shared" si="14"/>
        <v>59.352457800000003</v>
      </c>
      <c r="H72">
        <f t="shared" si="15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3"/>
        <v>978.04609999999991</v>
      </c>
    </row>
    <row r="73" spans="1:11" x14ac:dyDescent="0.35">
      <c r="A73">
        <v>27.12</v>
      </c>
      <c r="B73" s="2">
        <f t="shared" si="8"/>
        <v>0.14823778416278707</v>
      </c>
      <c r="C73" s="2">
        <f t="shared" si="9"/>
        <v>10.488774878406149</v>
      </c>
      <c r="D73">
        <v>31.689</v>
      </c>
      <c r="E73">
        <f t="shared" si="10"/>
        <v>304.68900000000002</v>
      </c>
      <c r="G73">
        <f t="shared" si="14"/>
        <v>59.314925649999999</v>
      </c>
      <c r="H73">
        <f t="shared" si="15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3"/>
        <v>978.04609999999991</v>
      </c>
    </row>
    <row r="74" spans="1:11" x14ac:dyDescent="0.35">
      <c r="A74">
        <v>27.05</v>
      </c>
      <c r="B74" s="2">
        <f t="shared" si="8"/>
        <v>0.1488805756698445</v>
      </c>
      <c r="C74" s="2">
        <f t="shared" si="9"/>
        <v>10.534256504088528</v>
      </c>
      <c r="D74">
        <v>31.689</v>
      </c>
      <c r="E74">
        <f t="shared" si="10"/>
        <v>304.68900000000002</v>
      </c>
      <c r="G74">
        <f t="shared" si="14"/>
        <v>59.314925649999999</v>
      </c>
      <c r="H74">
        <f t="shared" si="15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3"/>
        <v>978.04609999999991</v>
      </c>
    </row>
    <row r="75" spans="1:11" x14ac:dyDescent="0.35">
      <c r="A75">
        <v>27.02</v>
      </c>
      <c r="B75" s="2">
        <f t="shared" si="8"/>
        <v>0.14928987271545488</v>
      </c>
      <c r="C75" s="2">
        <f t="shared" si="9"/>
        <v>10.502731024799424</v>
      </c>
      <c r="D75">
        <v>32.034499999999994</v>
      </c>
      <c r="E75">
        <f t="shared" si="10"/>
        <v>305.03449999999998</v>
      </c>
      <c r="G75">
        <f t="shared" si="14"/>
        <v>59.284124325000001</v>
      </c>
      <c r="H75">
        <f t="shared" si="15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3"/>
        <v>978.04609999999991</v>
      </c>
    </row>
    <row r="76" spans="1:11" x14ac:dyDescent="0.35">
      <c r="A76">
        <v>27.01</v>
      </c>
      <c r="B76" s="2">
        <f t="shared" si="8"/>
        <v>0.14938227172543367</v>
      </c>
      <c r="C76" s="2">
        <f t="shared" si="9"/>
        <v>10.509231411805679</v>
      </c>
      <c r="D76">
        <v>32.034499999999994</v>
      </c>
      <c r="E76">
        <f t="shared" si="10"/>
        <v>305.03449999999998</v>
      </c>
      <c r="G76">
        <f t="shared" si="14"/>
        <v>59.284124325000001</v>
      </c>
      <c r="H76">
        <f t="shared" si="15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3"/>
        <v>978.04609999999991</v>
      </c>
    </row>
    <row r="77" spans="1:11" x14ac:dyDescent="0.35">
      <c r="A77">
        <v>27.04</v>
      </c>
      <c r="B77" s="2">
        <f t="shared" si="8"/>
        <v>0.14913946762929195</v>
      </c>
      <c r="C77" s="2">
        <f t="shared" si="9"/>
        <v>10.476587690221601</v>
      </c>
      <c r="D77">
        <v>32.124000000000002</v>
      </c>
      <c r="E77">
        <f t="shared" si="10"/>
        <v>305.12400000000002</v>
      </c>
      <c r="G77">
        <f t="shared" si="14"/>
        <v>59.276145400000004</v>
      </c>
      <c r="H77">
        <f t="shared" si="15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3"/>
        <v>978.04609999999991</v>
      </c>
    </row>
    <row r="78" spans="1:11" x14ac:dyDescent="0.35">
      <c r="A78">
        <v>27.02</v>
      </c>
      <c r="B78" s="2">
        <f t="shared" si="8"/>
        <v>0.14932414388541318</v>
      </c>
      <c r="C78" s="2">
        <f t="shared" si="9"/>
        <v>10.489560627716358</v>
      </c>
      <c r="D78">
        <v>32.124000000000002</v>
      </c>
      <c r="E78">
        <f t="shared" si="10"/>
        <v>305.12400000000002</v>
      </c>
      <c r="G78">
        <f t="shared" si="14"/>
        <v>59.276145400000004</v>
      </c>
      <c r="H78">
        <f t="shared" si="15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3"/>
        <v>978.04609999999991</v>
      </c>
    </row>
    <row r="79" spans="1:11" x14ac:dyDescent="0.35">
      <c r="A79">
        <v>26.96</v>
      </c>
      <c r="B79" s="2">
        <f t="shared" si="8"/>
        <v>0.14989469641894801</v>
      </c>
      <c r="C79" s="2">
        <f t="shared" si="9"/>
        <v>10.522836164547831</v>
      </c>
      <c r="D79">
        <v>32.162999999999997</v>
      </c>
      <c r="E79">
        <f t="shared" si="10"/>
        <v>305.16300000000001</v>
      </c>
      <c r="G79">
        <f t="shared" si="14"/>
        <v>59.272668549999999</v>
      </c>
      <c r="H79">
        <f t="shared" si="15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3"/>
        <v>978.04609999999991</v>
      </c>
    </row>
    <row r="80" spans="1:11" x14ac:dyDescent="0.35">
      <c r="A80">
        <v>27.15</v>
      </c>
      <c r="B80" s="2">
        <f t="shared" si="8"/>
        <v>0.14814296868574336</v>
      </c>
      <c r="C80" s="2">
        <f t="shared" si="9"/>
        <v>10.399862207618176</v>
      </c>
      <c r="D80">
        <v>32.162999999999997</v>
      </c>
      <c r="E80">
        <f t="shared" si="10"/>
        <v>305.16300000000001</v>
      </c>
      <c r="G80">
        <f t="shared" si="14"/>
        <v>59.272668549999999</v>
      </c>
      <c r="H80">
        <f t="shared" si="15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3"/>
        <v>978.04609999999991</v>
      </c>
    </row>
    <row r="81" spans="1:11" x14ac:dyDescent="0.35">
      <c r="A81">
        <v>27.04</v>
      </c>
      <c r="B81" s="2">
        <f t="shared" si="8"/>
        <v>0.14916388841514652</v>
      </c>
      <c r="C81" s="2">
        <f t="shared" si="9"/>
        <v>10.467195711666067</v>
      </c>
      <c r="D81">
        <v>32.188000000000002</v>
      </c>
      <c r="E81">
        <f t="shared" si="10"/>
        <v>305.18799999999999</v>
      </c>
      <c r="G81">
        <f t="shared" si="14"/>
        <v>59.270439799999998</v>
      </c>
      <c r="H81">
        <f t="shared" si="15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3"/>
        <v>978.04609999999991</v>
      </c>
    </row>
    <row r="82" spans="1:11" x14ac:dyDescent="0.35">
      <c r="A82">
        <v>26.98</v>
      </c>
      <c r="B82" s="2">
        <f t="shared" si="8"/>
        <v>0.14971882235683526</v>
      </c>
      <c r="C82" s="2">
        <f t="shared" si="9"/>
        <v>10.506136786723964</v>
      </c>
      <c r="D82">
        <v>32.188000000000002</v>
      </c>
      <c r="E82">
        <f t="shared" si="10"/>
        <v>305.18799999999999</v>
      </c>
      <c r="G82">
        <f t="shared" si="14"/>
        <v>59.270439799999998</v>
      </c>
      <c r="H82">
        <f t="shared" si="15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3"/>
        <v>978.04609999999991</v>
      </c>
    </row>
    <row r="83" spans="1:11" x14ac:dyDescent="0.35">
      <c r="A83">
        <v>27.09</v>
      </c>
      <c r="B83" s="2">
        <f t="shared" si="8"/>
        <v>0.14870318000921537</v>
      </c>
      <c r="C83" s="2">
        <f t="shared" si="9"/>
        <v>10.434866673437524</v>
      </c>
      <c r="D83">
        <v>32.188000000000002</v>
      </c>
      <c r="E83">
        <f t="shared" si="10"/>
        <v>305.18799999999999</v>
      </c>
      <c r="G83">
        <f t="shared" si="14"/>
        <v>59.270439799999998</v>
      </c>
      <c r="H83">
        <f t="shared" si="15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3"/>
        <v>978.04609999999991</v>
      </c>
    </row>
    <row r="84" spans="1:11" x14ac:dyDescent="0.35">
      <c r="A84">
        <v>26.85</v>
      </c>
      <c r="B84" s="2">
        <f t="shared" si="8"/>
        <v>0.15092904794955453</v>
      </c>
      <c r="C84" s="2">
        <f t="shared" si="9"/>
        <v>10.591061283321983</v>
      </c>
      <c r="D84">
        <v>32.188000000000002</v>
      </c>
      <c r="E84">
        <f t="shared" si="10"/>
        <v>305.18799999999999</v>
      </c>
      <c r="G84">
        <f t="shared" si="14"/>
        <v>59.270439799999998</v>
      </c>
      <c r="H84">
        <f t="shared" si="15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3"/>
        <v>978.04609999999991</v>
      </c>
    </row>
    <row r="85" spans="1:11" x14ac:dyDescent="0.35">
      <c r="A85">
        <v>27.03</v>
      </c>
      <c r="B85" s="2">
        <f t="shared" si="8"/>
        <v>0.14925621918550461</v>
      </c>
      <c r="C85" s="2">
        <f t="shared" si="9"/>
        <v>10.473674788162498</v>
      </c>
      <c r="D85">
        <v>32.188000000000002</v>
      </c>
      <c r="E85">
        <f t="shared" si="10"/>
        <v>305.18799999999999</v>
      </c>
      <c r="G85">
        <f t="shared" si="14"/>
        <v>59.270439799999998</v>
      </c>
      <c r="H85">
        <f t="shared" si="15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3"/>
        <v>978.04609999999991</v>
      </c>
    </row>
    <row r="86" spans="1:11" x14ac:dyDescent="0.35">
      <c r="A86">
        <v>27.06</v>
      </c>
      <c r="B86" s="2">
        <f t="shared" si="8"/>
        <v>0.14897941617427019</v>
      </c>
      <c r="C86" s="2">
        <f t="shared" si="9"/>
        <v>10.454250842307012</v>
      </c>
      <c r="D86">
        <v>32.188000000000002</v>
      </c>
      <c r="E86">
        <f t="shared" si="10"/>
        <v>305.18799999999999</v>
      </c>
      <c r="G86">
        <f t="shared" si="14"/>
        <v>59.270439799999998</v>
      </c>
      <c r="H86">
        <f t="shared" si="15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3"/>
        <v>978.04609999999991</v>
      </c>
    </row>
    <row r="87" spans="1:11" x14ac:dyDescent="0.35">
      <c r="A87">
        <v>27.06</v>
      </c>
      <c r="B87" s="2">
        <f t="shared" si="8"/>
        <v>0.14899919575752077</v>
      </c>
      <c r="C87" s="2">
        <f t="shared" si="9"/>
        <v>10.446637765853808</v>
      </c>
      <c r="D87">
        <v>32.239999999999995</v>
      </c>
      <c r="E87">
        <f t="shared" si="10"/>
        <v>305.24</v>
      </c>
      <c r="G87">
        <f t="shared" si="14"/>
        <v>59.265804000000003</v>
      </c>
      <c r="H87">
        <f t="shared" si="15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3"/>
        <v>978.04609999999991</v>
      </c>
    </row>
    <row r="88" spans="1:11" x14ac:dyDescent="0.35">
      <c r="A88">
        <v>27</v>
      </c>
      <c r="B88" s="2">
        <f t="shared" si="8"/>
        <v>0.14955348863174214</v>
      </c>
      <c r="C88" s="2">
        <f t="shared" si="9"/>
        <v>10.485500370740668</v>
      </c>
      <c r="D88">
        <v>32.239999999999995</v>
      </c>
      <c r="E88">
        <f t="shared" si="10"/>
        <v>305.24</v>
      </c>
      <c r="G88">
        <f t="shared" si="14"/>
        <v>59.265804000000003</v>
      </c>
      <c r="H88">
        <f t="shared" si="15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3"/>
        <v>978.04609999999991</v>
      </c>
    </row>
    <row r="89" spans="1:11" x14ac:dyDescent="0.35">
      <c r="A89">
        <v>26.9</v>
      </c>
      <c r="B89" s="2">
        <f t="shared" si="8"/>
        <v>0.15065581341517542</v>
      </c>
      <c r="C89" s="2">
        <f t="shared" si="9"/>
        <v>10.484369077968125</v>
      </c>
      <c r="D89">
        <v>32.691000000000003</v>
      </c>
      <c r="E89">
        <f t="shared" si="10"/>
        <v>305.69100000000003</v>
      </c>
      <c r="G89">
        <f t="shared" si="14"/>
        <v>59.225597350000001</v>
      </c>
      <c r="H89">
        <f t="shared" si="15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3"/>
        <v>978.04609999999991</v>
      </c>
    </row>
    <row r="90" spans="1:11" x14ac:dyDescent="0.35">
      <c r="A90">
        <v>27.02</v>
      </c>
      <c r="B90" s="2">
        <f t="shared" si="8"/>
        <v>0.14953983953273983</v>
      </c>
      <c r="C90" s="2">
        <f t="shared" si="9"/>
        <v>10.406706744204845</v>
      </c>
      <c r="D90">
        <v>32.691000000000003</v>
      </c>
      <c r="E90">
        <f t="shared" si="10"/>
        <v>305.69100000000003</v>
      </c>
      <c r="G90">
        <f t="shared" si="14"/>
        <v>59.225597350000001</v>
      </c>
      <c r="H90">
        <f t="shared" si="15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3"/>
        <v>978.04609999999991</v>
      </c>
    </row>
    <row r="91" spans="1:11" x14ac:dyDescent="0.35">
      <c r="A91">
        <v>26.94</v>
      </c>
      <c r="B91" s="2">
        <f t="shared" si="8"/>
        <v>0.1503761757246766</v>
      </c>
      <c r="C91" s="2">
        <f t="shared" si="9"/>
        <v>10.422683818104026</v>
      </c>
      <c r="D91">
        <v>32.936499999999995</v>
      </c>
      <c r="E91">
        <f t="shared" si="10"/>
        <v>305.93650000000002</v>
      </c>
      <c r="G91">
        <f t="shared" si="14"/>
        <v>59.203711025000004</v>
      </c>
      <c r="H91">
        <f t="shared" si="15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3"/>
        <v>978.04609999999991</v>
      </c>
    </row>
    <row r="92" spans="1:11" x14ac:dyDescent="0.35">
      <c r="A92">
        <v>26.87</v>
      </c>
      <c r="B92" s="2">
        <f t="shared" si="8"/>
        <v>0.15103027592393939</v>
      </c>
      <c r="C92" s="2">
        <f t="shared" si="9"/>
        <v>10.468019986080243</v>
      </c>
      <c r="D92">
        <v>32.936499999999995</v>
      </c>
      <c r="E92">
        <f t="shared" si="10"/>
        <v>305.93650000000002</v>
      </c>
      <c r="G92">
        <f t="shared" si="14"/>
        <v>59.203711025000004</v>
      </c>
      <c r="H92">
        <f t="shared" si="15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3"/>
        <v>978.04609999999991</v>
      </c>
    </row>
    <row r="93" spans="1:11" x14ac:dyDescent="0.35">
      <c r="A93">
        <v>26.98</v>
      </c>
      <c r="B93" s="2">
        <f t="shared" si="8"/>
        <v>0.1500381719225205</v>
      </c>
      <c r="C93" s="2">
        <f t="shared" si="9"/>
        <v>10.383707118504262</v>
      </c>
      <c r="D93">
        <v>33.027500000000003</v>
      </c>
      <c r="E93">
        <f t="shared" si="10"/>
        <v>306.02750000000003</v>
      </c>
      <c r="G93">
        <f t="shared" si="14"/>
        <v>59.195598375000003</v>
      </c>
      <c r="H93">
        <f t="shared" si="15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3"/>
        <v>978.04609999999991</v>
      </c>
    </row>
    <row r="94" spans="1:11" x14ac:dyDescent="0.35">
      <c r="A94">
        <v>26.9</v>
      </c>
      <c r="B94" s="2">
        <f t="shared" si="8"/>
        <v>0.15078419451356675</v>
      </c>
      <c r="C94" s="2">
        <f t="shared" si="9"/>
        <v>10.435337180307549</v>
      </c>
      <c r="D94">
        <v>33.027500000000003</v>
      </c>
      <c r="E94">
        <f t="shared" si="10"/>
        <v>306.02750000000003</v>
      </c>
      <c r="G94">
        <f t="shared" si="14"/>
        <v>59.195598375000003</v>
      </c>
      <c r="H94">
        <f t="shared" si="15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3"/>
        <v>978.04609999999991</v>
      </c>
    </row>
    <row r="95" spans="1:11" x14ac:dyDescent="0.35">
      <c r="A95">
        <v>27.05</v>
      </c>
      <c r="B95" s="2">
        <f t="shared" si="8"/>
        <v>0.149398487529079</v>
      </c>
      <c r="C95" s="2">
        <f t="shared" si="9"/>
        <v>10.335019236210012</v>
      </c>
      <c r="D95">
        <v>33.0535</v>
      </c>
      <c r="E95">
        <f t="shared" si="10"/>
        <v>306.05349999999999</v>
      </c>
      <c r="G95">
        <f t="shared" si="14"/>
        <v>59.193280475000002</v>
      </c>
      <c r="H95">
        <f t="shared" si="15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3"/>
        <v>978.04609999999991</v>
      </c>
    </row>
    <row r="96" spans="1:11" x14ac:dyDescent="0.35">
      <c r="A96">
        <v>26.86</v>
      </c>
      <c r="B96" s="2">
        <f t="shared" si="8"/>
        <v>0.15116867068218209</v>
      </c>
      <c r="C96" s="2">
        <f t="shared" si="9"/>
        <v>10.457476144854249</v>
      </c>
      <c r="D96">
        <v>33.0535</v>
      </c>
      <c r="E96">
        <f t="shared" si="10"/>
        <v>306.05349999999999</v>
      </c>
      <c r="G96">
        <f t="shared" si="14"/>
        <v>59.193280475000002</v>
      </c>
      <c r="H96">
        <f t="shared" si="15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3"/>
        <v>978.04609999999991</v>
      </c>
    </row>
    <row r="97" spans="1:11" x14ac:dyDescent="0.35">
      <c r="A97">
        <v>27.15</v>
      </c>
      <c r="B97" s="2">
        <f t="shared" si="8"/>
        <v>0.14848083588627017</v>
      </c>
      <c r="C97" s="2">
        <f t="shared" si="9"/>
        <v>10.269344417404929</v>
      </c>
      <c r="D97">
        <v>33.066500000000005</v>
      </c>
      <c r="E97">
        <f t="shared" si="10"/>
        <v>306.06650000000002</v>
      </c>
      <c r="G97">
        <f t="shared" si="14"/>
        <v>59.192121524999997</v>
      </c>
      <c r="H97">
        <f t="shared" si="15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3"/>
        <v>978.04609999999991</v>
      </c>
    </row>
    <row r="98" spans="1:11" x14ac:dyDescent="0.35">
      <c r="A98">
        <v>26.9</v>
      </c>
      <c r="B98" s="2">
        <f t="shared" si="8"/>
        <v>0.15079901790199143</v>
      </c>
      <c r="C98" s="2">
        <f t="shared" si="9"/>
        <v>10.429676283800873</v>
      </c>
      <c r="D98">
        <v>33.066500000000005</v>
      </c>
      <c r="E98">
        <f t="shared" si="10"/>
        <v>306.06650000000002</v>
      </c>
      <c r="G98">
        <f t="shared" si="14"/>
        <v>59.192121524999997</v>
      </c>
      <c r="H98">
        <f t="shared" si="15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3"/>
        <v>978.04609999999991</v>
      </c>
    </row>
    <row r="99" spans="1:11" x14ac:dyDescent="0.35">
      <c r="A99">
        <v>26.75</v>
      </c>
      <c r="B99" s="2">
        <f t="shared" si="8"/>
        <v>0.15221417382210736</v>
      </c>
      <c r="C99" s="2">
        <f t="shared" si="9"/>
        <v>10.525304010397946</v>
      </c>
      <c r="D99">
        <v>33.079500000000003</v>
      </c>
      <c r="E99">
        <f t="shared" si="10"/>
        <v>306.0795</v>
      </c>
      <c r="G99">
        <f t="shared" si="14"/>
        <v>59.190962575</v>
      </c>
      <c r="H99">
        <f t="shared" si="15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3"/>
        <v>978.04609999999991</v>
      </c>
    </row>
    <row r="100" spans="1:11" x14ac:dyDescent="0.35">
      <c r="A100">
        <v>26.74</v>
      </c>
      <c r="B100" s="2">
        <f t="shared" si="8"/>
        <v>0.15230870914552183</v>
      </c>
      <c r="C100" s="2">
        <f t="shared" si="9"/>
        <v>10.531840937897364</v>
      </c>
      <c r="D100">
        <v>33.079500000000003</v>
      </c>
      <c r="E100">
        <f t="shared" si="10"/>
        <v>306.0795</v>
      </c>
      <c r="G100">
        <f t="shared" si="14"/>
        <v>59.190962575</v>
      </c>
      <c r="H100">
        <f t="shared" si="15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3"/>
        <v>978.04609999999991</v>
      </c>
    </row>
    <row r="101" spans="1:11" x14ac:dyDescent="0.35">
      <c r="A101">
        <v>26.8</v>
      </c>
      <c r="B101" s="2">
        <f t="shared" si="8"/>
        <v>0.15173748941987555</v>
      </c>
      <c r="C101" s="2">
        <f t="shared" si="9"/>
        <v>10.494583564161676</v>
      </c>
      <c r="D101">
        <v>33.066500000000005</v>
      </c>
      <c r="E101">
        <f t="shared" si="10"/>
        <v>306.06650000000002</v>
      </c>
      <c r="G101">
        <f t="shared" si="14"/>
        <v>59.192121524999997</v>
      </c>
      <c r="H101">
        <f t="shared" si="15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3"/>
        <v>978.04609999999991</v>
      </c>
    </row>
    <row r="102" spans="1:11" x14ac:dyDescent="0.35">
      <c r="A102">
        <v>26.84</v>
      </c>
      <c r="B102" s="2">
        <f t="shared" si="8"/>
        <v>0.15136132398873081</v>
      </c>
      <c r="C102" s="2">
        <f t="shared" si="9"/>
        <v>10.468566924726094</v>
      </c>
      <c r="D102">
        <v>33.066500000000005</v>
      </c>
      <c r="E102">
        <f t="shared" si="10"/>
        <v>306.06650000000002</v>
      </c>
      <c r="G102">
        <f t="shared" si="14"/>
        <v>59.192121524999997</v>
      </c>
      <c r="H102">
        <f t="shared" si="15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3"/>
        <v>978.04609999999991</v>
      </c>
    </row>
    <row r="103" spans="1:11" x14ac:dyDescent="0.35">
      <c r="A103">
        <v>26.97</v>
      </c>
      <c r="B103" s="2">
        <f t="shared" si="8"/>
        <v>0.15020449785483528</v>
      </c>
      <c r="C103" s="2">
        <f t="shared" si="9"/>
        <v>10.36206652043658</v>
      </c>
      <c r="D103">
        <v>33.222000000000001</v>
      </c>
      <c r="E103">
        <f t="shared" si="10"/>
        <v>306.22199999999998</v>
      </c>
      <c r="G103">
        <f t="shared" si="14"/>
        <v>59.178258700000001</v>
      </c>
      <c r="H103">
        <f t="shared" si="15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3"/>
        <v>978.04609999999991</v>
      </c>
    </row>
    <row r="104" spans="1:11" x14ac:dyDescent="0.35">
      <c r="A104">
        <v>26.91</v>
      </c>
      <c r="B104" s="2">
        <f t="shared" si="8"/>
        <v>0.15076445529151858</v>
      </c>
      <c r="C104" s="2">
        <f t="shared" si="9"/>
        <v>10.400695964230817</v>
      </c>
      <c r="D104">
        <v>33.222000000000001</v>
      </c>
      <c r="E104">
        <f t="shared" si="10"/>
        <v>306.22199999999998</v>
      </c>
      <c r="G104">
        <f t="shared" si="14"/>
        <v>59.178258700000001</v>
      </c>
      <c r="H104">
        <f t="shared" si="15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3"/>
        <v>978.04609999999991</v>
      </c>
    </row>
    <row r="105" spans="1:11" x14ac:dyDescent="0.35">
      <c r="A105">
        <v>26.94</v>
      </c>
      <c r="B105" s="2">
        <f t="shared" si="8"/>
        <v>0.1506653239585404</v>
      </c>
      <c r="C105" s="2">
        <f t="shared" si="9"/>
        <v>10.312060216301969</v>
      </c>
      <c r="D105">
        <v>33.704499999999996</v>
      </c>
      <c r="E105">
        <f t="shared" si="10"/>
        <v>306.7045</v>
      </c>
      <c r="G105">
        <f t="shared" si="14"/>
        <v>59.135243825000003</v>
      </c>
      <c r="H105">
        <f t="shared" si="15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3"/>
        <v>978.04609999999991</v>
      </c>
    </row>
    <row r="106" spans="1:11" x14ac:dyDescent="0.35">
      <c r="A106">
        <v>26.89</v>
      </c>
      <c r="B106" s="2">
        <f t="shared" si="8"/>
        <v>0.15113366792478861</v>
      </c>
      <c r="C106" s="2">
        <f t="shared" si="9"/>
        <v>10.344115310699282</v>
      </c>
      <c r="D106">
        <v>33.704499999999996</v>
      </c>
      <c r="E106">
        <f t="shared" si="10"/>
        <v>306.7045</v>
      </c>
      <c r="G106">
        <f t="shared" si="14"/>
        <v>59.135243825000003</v>
      </c>
      <c r="H106">
        <f t="shared" si="15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3"/>
        <v>978.04609999999991</v>
      </c>
    </row>
    <row r="107" spans="1:11" x14ac:dyDescent="0.35">
      <c r="A107">
        <v>26.89</v>
      </c>
      <c r="B107" s="2">
        <f t="shared" si="8"/>
        <v>0.15121216156728653</v>
      </c>
      <c r="C107" s="2">
        <f t="shared" si="9"/>
        <v>10.314145563274932</v>
      </c>
      <c r="D107">
        <v>33.914000000000001</v>
      </c>
      <c r="E107">
        <f t="shared" si="10"/>
        <v>306.91399999999999</v>
      </c>
      <c r="G107">
        <f t="shared" si="14"/>
        <v>59.116566900000002</v>
      </c>
      <c r="H107">
        <f t="shared" si="15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3"/>
        <v>978.04609999999991</v>
      </c>
    </row>
    <row r="108" spans="1:11" x14ac:dyDescent="0.35">
      <c r="A108">
        <v>26.88</v>
      </c>
      <c r="B108" s="2">
        <f t="shared" si="8"/>
        <v>0.15130610282905441</v>
      </c>
      <c r="C108" s="2">
        <f t="shared" si="9"/>
        <v>10.320553274389095</v>
      </c>
      <c r="D108">
        <v>33.914000000000001</v>
      </c>
      <c r="E108">
        <f t="shared" si="10"/>
        <v>306.91399999999999</v>
      </c>
      <c r="G108">
        <f t="shared" si="14"/>
        <v>59.116566900000002</v>
      </c>
      <c r="H108">
        <f t="shared" si="15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3"/>
        <v>978.04609999999991</v>
      </c>
    </row>
    <row r="109" spans="1:11" x14ac:dyDescent="0.35">
      <c r="A109">
        <v>26.91</v>
      </c>
      <c r="B109" s="2">
        <f t="shared" si="8"/>
        <v>0.15105373987072868</v>
      </c>
      <c r="C109" s="2">
        <f t="shared" si="9"/>
        <v>10.290157045184502</v>
      </c>
      <c r="D109">
        <v>33.9925</v>
      </c>
      <c r="E109">
        <f t="shared" si="10"/>
        <v>306.99250000000001</v>
      </c>
      <c r="G109">
        <f t="shared" si="14"/>
        <v>59.109568625000001</v>
      </c>
      <c r="H109">
        <f t="shared" si="15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3"/>
        <v>978.04609999999991</v>
      </c>
    </row>
    <row r="110" spans="1:11" x14ac:dyDescent="0.35">
      <c r="A110">
        <v>26.89</v>
      </c>
      <c r="B110" s="2">
        <f t="shared" si="8"/>
        <v>0.15124148760613695</v>
      </c>
      <c r="C110" s="2">
        <f t="shared" si="9"/>
        <v>10.302946888612954</v>
      </c>
      <c r="D110">
        <v>33.9925</v>
      </c>
      <c r="E110">
        <f t="shared" si="10"/>
        <v>306.99250000000001</v>
      </c>
      <c r="G110">
        <f t="shared" si="14"/>
        <v>59.109568625000001</v>
      </c>
      <c r="H110">
        <f t="shared" si="15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3"/>
        <v>978.04609999999991</v>
      </c>
    </row>
    <row r="111" spans="1:11" x14ac:dyDescent="0.35">
      <c r="A111">
        <v>26.85</v>
      </c>
      <c r="B111" s="2">
        <f t="shared" si="8"/>
        <v>0.15162263123539291</v>
      </c>
      <c r="C111" s="2">
        <f t="shared" si="9"/>
        <v>10.326722437548209</v>
      </c>
      <c r="D111">
        <v>34.005499999999998</v>
      </c>
      <c r="E111">
        <f t="shared" si="10"/>
        <v>307.00549999999998</v>
      </c>
      <c r="G111">
        <f t="shared" si="14"/>
        <v>59.108409675000004</v>
      </c>
      <c r="H111">
        <f t="shared" si="15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3"/>
        <v>978.04609999999991</v>
      </c>
    </row>
    <row r="112" spans="1:11" x14ac:dyDescent="0.35">
      <c r="A112">
        <v>26.84</v>
      </c>
      <c r="B112" s="2">
        <f t="shared" si="8"/>
        <v>0.15171686634172291</v>
      </c>
      <c r="C112" s="2">
        <f t="shared" si="9"/>
        <v>10.333140607309637</v>
      </c>
      <c r="D112">
        <v>34.005499999999998</v>
      </c>
      <c r="E112">
        <f t="shared" si="10"/>
        <v>307.00549999999998</v>
      </c>
      <c r="G112">
        <f t="shared" si="14"/>
        <v>59.108409675000004</v>
      </c>
      <c r="H112">
        <f t="shared" si="15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3"/>
        <v>978.04609999999991</v>
      </c>
    </row>
    <row r="113" spans="1:11" x14ac:dyDescent="0.35">
      <c r="A113">
        <v>26.89</v>
      </c>
      <c r="B113" s="2">
        <f t="shared" si="8"/>
        <v>0.15124633964397738</v>
      </c>
      <c r="C113" s="2">
        <f t="shared" si="9"/>
        <v>10.301093949317464</v>
      </c>
      <c r="D113">
        <v>34.005499999999998</v>
      </c>
      <c r="E113">
        <f t="shared" si="10"/>
        <v>307.00549999999998</v>
      </c>
      <c r="G113">
        <f t="shared" si="14"/>
        <v>59.108409675000004</v>
      </c>
      <c r="H113">
        <f t="shared" si="15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3"/>
        <v>978.04609999999991</v>
      </c>
    </row>
    <row r="114" spans="1:11" x14ac:dyDescent="0.35">
      <c r="A114">
        <v>26.65</v>
      </c>
      <c r="B114" s="2">
        <f t="shared" si="8"/>
        <v>0.15351977275646567</v>
      </c>
      <c r="C114" s="2">
        <f t="shared" si="9"/>
        <v>10.455933055733906</v>
      </c>
      <c r="D114">
        <v>34.005499999999998</v>
      </c>
      <c r="E114">
        <f t="shared" si="10"/>
        <v>307.00549999999998</v>
      </c>
      <c r="G114">
        <f t="shared" si="14"/>
        <v>59.108409675000004</v>
      </c>
      <c r="H114">
        <f t="shared" si="15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3"/>
        <v>978.04609999999991</v>
      </c>
    </row>
    <row r="115" spans="1:11" x14ac:dyDescent="0.35">
      <c r="A115">
        <v>26.57</v>
      </c>
      <c r="B115" s="2">
        <f t="shared" si="8"/>
        <v>0.15428603692570339</v>
      </c>
      <c r="C115" s="2">
        <f t="shared" si="9"/>
        <v>10.508121817563737</v>
      </c>
      <c r="D115">
        <v>34.005499999999998</v>
      </c>
      <c r="E115">
        <f t="shared" si="10"/>
        <v>307.00549999999998</v>
      </c>
      <c r="G115">
        <f t="shared" si="14"/>
        <v>59.108409675000004</v>
      </c>
      <c r="H115">
        <f t="shared" si="15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3"/>
        <v>978.04609999999991</v>
      </c>
    </row>
    <row r="116" spans="1:11" x14ac:dyDescent="0.35">
      <c r="A116">
        <v>26.68</v>
      </c>
      <c r="B116" s="2">
        <f t="shared" si="8"/>
        <v>0.15323352197136234</v>
      </c>
      <c r="C116" s="2">
        <f t="shared" si="9"/>
        <v>10.436437071650214</v>
      </c>
      <c r="D116">
        <v>34.005499999999998</v>
      </c>
      <c r="E116">
        <f t="shared" si="10"/>
        <v>307.00549999999998</v>
      </c>
      <c r="G116">
        <f t="shared" si="14"/>
        <v>59.108409675000004</v>
      </c>
      <c r="H116">
        <f t="shared" si="15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3"/>
        <v>978.04609999999991</v>
      </c>
    </row>
    <row r="117" spans="1:11" x14ac:dyDescent="0.35">
      <c r="A117">
        <v>26.75</v>
      </c>
      <c r="B117" s="2">
        <f t="shared" si="8"/>
        <v>0.15256791740528416</v>
      </c>
      <c r="C117" s="2">
        <f t="shared" si="9"/>
        <v>10.39110403956226</v>
      </c>
      <c r="D117">
        <v>34.005499999999998</v>
      </c>
      <c r="E117">
        <f t="shared" si="10"/>
        <v>307.00549999999998</v>
      </c>
      <c r="G117">
        <f t="shared" si="14"/>
        <v>59.108409675000004</v>
      </c>
      <c r="H117">
        <f t="shared" si="15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3"/>
        <v>978.04609999999991</v>
      </c>
    </row>
    <row r="118" spans="1:11" x14ac:dyDescent="0.35">
      <c r="A118">
        <v>26.78</v>
      </c>
      <c r="B118" s="2">
        <f t="shared" si="8"/>
        <v>0.15228364515441203</v>
      </c>
      <c r="C118" s="2">
        <f t="shared" si="9"/>
        <v>10.371742809595899</v>
      </c>
      <c r="D118">
        <v>34.005499999999998</v>
      </c>
      <c r="E118">
        <f t="shared" si="10"/>
        <v>307.00549999999998</v>
      </c>
      <c r="G118">
        <f t="shared" si="14"/>
        <v>59.108409675000004</v>
      </c>
      <c r="H118">
        <f t="shared" si="15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3"/>
        <v>978.04609999999991</v>
      </c>
    </row>
    <row r="119" spans="1:11" x14ac:dyDescent="0.35">
      <c r="A119">
        <v>26.8</v>
      </c>
      <c r="B119" s="2">
        <f t="shared" si="8"/>
        <v>0.15219810505293963</v>
      </c>
      <c r="C119" s="2">
        <f t="shared" si="9"/>
        <v>10.319430061434291</v>
      </c>
      <c r="D119">
        <v>34.281499999999994</v>
      </c>
      <c r="E119">
        <f t="shared" si="10"/>
        <v>307.28149999999999</v>
      </c>
      <c r="G119">
        <f t="shared" si="14"/>
        <v>59.083804274999999</v>
      </c>
      <c r="H119">
        <f t="shared" si="15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3"/>
        <v>978.04609999999991</v>
      </c>
    </row>
    <row r="120" spans="1:11" x14ac:dyDescent="0.35">
      <c r="A120">
        <v>26.75</v>
      </c>
      <c r="B120" s="2">
        <f t="shared" si="8"/>
        <v>0.15267208746375183</v>
      </c>
      <c r="C120" s="2">
        <f t="shared" si="9"/>
        <v>10.351567310035549</v>
      </c>
      <c r="D120">
        <v>34.281499999999994</v>
      </c>
      <c r="E120">
        <f t="shared" si="10"/>
        <v>307.28149999999999</v>
      </c>
      <c r="G120">
        <f t="shared" si="14"/>
        <v>59.083804274999999</v>
      </c>
      <c r="H120">
        <f t="shared" si="15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3"/>
        <v>978.04609999999991</v>
      </c>
    </row>
    <row r="121" spans="1:11" x14ac:dyDescent="0.35">
      <c r="A121">
        <v>26.83</v>
      </c>
      <c r="B121" s="2">
        <f t="shared" si="8"/>
        <v>0.15207156768540794</v>
      </c>
      <c r="C121" s="2">
        <f t="shared" si="9"/>
        <v>10.240335071923869</v>
      </c>
      <c r="D121">
        <v>34.703999999999994</v>
      </c>
      <c r="E121">
        <f t="shared" si="10"/>
        <v>307.70400000000001</v>
      </c>
      <c r="G121">
        <f t="shared" si="14"/>
        <v>59.046138400000004</v>
      </c>
      <c r="H121">
        <f t="shared" si="15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3"/>
        <v>978.04609999999991</v>
      </c>
    </row>
    <row r="122" spans="1:11" x14ac:dyDescent="0.35">
      <c r="A122">
        <v>26.66</v>
      </c>
      <c r="B122" s="2">
        <f t="shared" si="8"/>
        <v>0.15368919031690653</v>
      </c>
      <c r="C122" s="2">
        <f t="shared" si="9"/>
        <v>10.34926403227194</v>
      </c>
      <c r="D122">
        <v>34.703999999999994</v>
      </c>
      <c r="E122">
        <f t="shared" si="10"/>
        <v>307.70400000000001</v>
      </c>
      <c r="G122">
        <f t="shared" si="14"/>
        <v>59.046138400000004</v>
      </c>
      <c r="H122">
        <f t="shared" si="15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3"/>
        <v>978.04609999999991</v>
      </c>
    </row>
    <row r="123" spans="1:11" x14ac:dyDescent="0.35">
      <c r="A123">
        <v>26.71</v>
      </c>
      <c r="B123" s="2">
        <f t="shared" si="8"/>
        <v>0.15326101804390005</v>
      </c>
      <c r="C123" s="2">
        <f t="shared" si="9"/>
        <v>10.298288483682253</v>
      </c>
      <c r="D123">
        <v>34.836500000000001</v>
      </c>
      <c r="E123">
        <f t="shared" si="10"/>
        <v>307.8365</v>
      </c>
      <c r="G123">
        <f t="shared" si="14"/>
        <v>59.034326024999999</v>
      </c>
      <c r="H123">
        <f t="shared" si="15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3"/>
        <v>978.04609999999991</v>
      </c>
    </row>
    <row r="124" spans="1:11" x14ac:dyDescent="0.35">
      <c r="A124">
        <v>26.79</v>
      </c>
      <c r="B124" s="2">
        <f t="shared" si="8"/>
        <v>0.15249965293373866</v>
      </c>
      <c r="C124" s="2">
        <f t="shared" si="9"/>
        <v>10.24712898046398</v>
      </c>
      <c r="D124">
        <v>34.836500000000001</v>
      </c>
      <c r="E124">
        <f t="shared" si="10"/>
        <v>307.8365</v>
      </c>
      <c r="G124">
        <f t="shared" si="14"/>
        <v>59.034326024999999</v>
      </c>
      <c r="H124">
        <f t="shared" si="15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3"/>
        <v>978.04609999999991</v>
      </c>
    </row>
    <row r="125" spans="1:11" x14ac:dyDescent="0.35">
      <c r="A125">
        <v>26.7</v>
      </c>
      <c r="B125" s="2">
        <f t="shared" si="8"/>
        <v>0.15338134387013877</v>
      </c>
      <c r="C125" s="2">
        <f t="shared" si="9"/>
        <v>10.295277353435663</v>
      </c>
      <c r="D125">
        <v>34.902999999999999</v>
      </c>
      <c r="E125">
        <f t="shared" si="10"/>
        <v>307.90300000000002</v>
      </c>
      <c r="G125">
        <f t="shared" si="14"/>
        <v>59.028397550000001</v>
      </c>
      <c r="H125">
        <f t="shared" si="15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3"/>
        <v>978.04609999999991</v>
      </c>
    </row>
    <row r="126" spans="1:11" x14ac:dyDescent="0.35">
      <c r="A126">
        <v>26.81</v>
      </c>
      <c r="B126" s="2">
        <f t="shared" si="8"/>
        <v>0.15233455154837644</v>
      </c>
      <c r="C126" s="2">
        <f t="shared" si="9"/>
        <v>10.225014458274732</v>
      </c>
      <c r="D126">
        <v>34.902999999999999</v>
      </c>
      <c r="E126">
        <f t="shared" si="10"/>
        <v>307.90300000000002</v>
      </c>
      <c r="G126">
        <f t="shared" si="14"/>
        <v>59.028397550000001</v>
      </c>
      <c r="H126">
        <f t="shared" si="15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3"/>
        <v>978.04609999999991</v>
      </c>
    </row>
    <row r="127" spans="1:11" x14ac:dyDescent="0.35">
      <c r="A127">
        <v>26.76</v>
      </c>
      <c r="B127" s="2">
        <f t="shared" si="8"/>
        <v>0.15282886027583184</v>
      </c>
      <c r="C127" s="2">
        <f t="shared" si="9"/>
        <v>10.249476730362161</v>
      </c>
      <c r="D127">
        <v>34.955500000000001</v>
      </c>
      <c r="E127">
        <f t="shared" si="10"/>
        <v>307.95550000000003</v>
      </c>
      <c r="G127">
        <f t="shared" si="14"/>
        <v>59.023717175000002</v>
      </c>
      <c r="H127">
        <f t="shared" si="15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3"/>
        <v>978.04609999999991</v>
      </c>
    </row>
    <row r="128" spans="1:11" x14ac:dyDescent="0.35">
      <c r="A128">
        <v>26.67</v>
      </c>
      <c r="B128" s="2">
        <f t="shared" si="8"/>
        <v>0.15368788150050691</v>
      </c>
      <c r="C128" s="2">
        <f t="shared" si="9"/>
        <v>10.307087040596128</v>
      </c>
      <c r="D128">
        <v>34.955500000000001</v>
      </c>
      <c r="E128">
        <f t="shared" si="10"/>
        <v>307.95550000000003</v>
      </c>
      <c r="G128">
        <f t="shared" si="14"/>
        <v>59.023717175000002</v>
      </c>
      <c r="H128">
        <f t="shared" si="15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3"/>
        <v>978.04609999999991</v>
      </c>
    </row>
    <row r="129" spans="1:11" x14ac:dyDescent="0.35">
      <c r="A129">
        <v>26.72</v>
      </c>
      <c r="B129" s="2">
        <f t="shared" si="8"/>
        <v>0.15322487551142258</v>
      </c>
      <c r="C129" s="2">
        <f t="shared" si="9"/>
        <v>10.269384034371271</v>
      </c>
      <c r="D129">
        <v>34.9955</v>
      </c>
      <c r="E129">
        <f t="shared" si="10"/>
        <v>307.99549999999999</v>
      </c>
      <c r="G129">
        <f t="shared" si="14"/>
        <v>59.020151175000002</v>
      </c>
      <c r="H129">
        <f t="shared" si="15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3"/>
        <v>978.04609999999991</v>
      </c>
    </row>
    <row r="130" spans="1:11" x14ac:dyDescent="0.35">
      <c r="A130">
        <v>26.63</v>
      </c>
      <c r="B130" s="2">
        <f t="shared" ref="B130:B193" si="16">(TAN((PI()/180)*G130)-TAN((PI()/180)*A130))/TAN((PI()/180)*A130)*H130</f>
        <v>0.15408642169699779</v>
      </c>
      <c r="C130" s="2">
        <f t="shared" ref="C130:C193" si="17">(K130-J130)/1013*B130*0.2095*I130*1000*(32/22.414)*10</f>
        <v>10.327126281597703</v>
      </c>
      <c r="D130">
        <v>34.9955</v>
      </c>
      <c r="E130">
        <f t="shared" ref="E130:E193" si="18">273+D130</f>
        <v>307.99549999999999</v>
      </c>
      <c r="G130">
        <f t="shared" si="14"/>
        <v>59.020151175000002</v>
      </c>
      <c r="H130">
        <f t="shared" si="15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ref="K130:K193" si="21">(28.9+28.87)/2*33.86</f>
        <v>978.04609999999991</v>
      </c>
    </row>
    <row r="131" spans="1:11" x14ac:dyDescent="0.35">
      <c r="A131">
        <v>26.64</v>
      </c>
      <c r="B131" s="2">
        <f t="shared" si="16"/>
        <v>0.15399549143545407</v>
      </c>
      <c r="C131" s="2">
        <f t="shared" si="17"/>
        <v>10.318777204023043</v>
      </c>
      <c r="D131">
        <v>35.009</v>
      </c>
      <c r="E131">
        <f t="shared" si="18"/>
        <v>308.00900000000001</v>
      </c>
      <c r="G131">
        <f t="shared" ref="G131:G194" si="22">62.14-0.08915*D131</f>
        <v>59.018947650000001</v>
      </c>
      <c r="H131">
        <f t="shared" ref="H131:H194" si="23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si="21"/>
        <v>978.04609999999991</v>
      </c>
    </row>
    <row r="132" spans="1:11" x14ac:dyDescent="0.35">
      <c r="A132">
        <v>26.85</v>
      </c>
      <c r="B132" s="2">
        <f t="shared" si="16"/>
        <v>0.15199482535777192</v>
      </c>
      <c r="C132" s="2">
        <f t="shared" si="17"/>
        <v>10.184718555144341</v>
      </c>
      <c r="D132">
        <v>35.009</v>
      </c>
      <c r="E132">
        <f t="shared" si="18"/>
        <v>308.00900000000001</v>
      </c>
      <c r="G132">
        <f t="shared" si="22"/>
        <v>59.018947650000001</v>
      </c>
      <c r="H132">
        <f t="shared" si="23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1"/>
        <v>978.04609999999991</v>
      </c>
    </row>
    <row r="133" spans="1:11" x14ac:dyDescent="0.35">
      <c r="A133">
        <v>26.7</v>
      </c>
      <c r="B133" s="2">
        <f t="shared" si="16"/>
        <v>0.15342574299049991</v>
      </c>
      <c r="C133" s="2">
        <f t="shared" si="17"/>
        <v>10.278437483889682</v>
      </c>
      <c r="D133">
        <v>35.021999999999998</v>
      </c>
      <c r="E133">
        <f t="shared" si="18"/>
        <v>308.02199999999999</v>
      </c>
      <c r="G133">
        <f t="shared" si="22"/>
        <v>59.017788700000004</v>
      </c>
      <c r="H133">
        <f t="shared" si="23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1"/>
        <v>978.04609999999991</v>
      </c>
    </row>
    <row r="134" spans="1:11" x14ac:dyDescent="0.35">
      <c r="A134">
        <v>26.56</v>
      </c>
      <c r="B134" s="2">
        <f t="shared" si="16"/>
        <v>0.15477027280281441</v>
      </c>
      <c r="C134" s="2">
        <f t="shared" si="17"/>
        <v>10.368511452910356</v>
      </c>
      <c r="D134">
        <v>35.021999999999998</v>
      </c>
      <c r="E134">
        <f t="shared" si="18"/>
        <v>308.02199999999999</v>
      </c>
      <c r="G134">
        <f t="shared" si="22"/>
        <v>59.017788700000004</v>
      </c>
      <c r="H134">
        <f t="shared" si="23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1"/>
        <v>978.04609999999991</v>
      </c>
    </row>
    <row r="135" spans="1:11" x14ac:dyDescent="0.35">
      <c r="A135">
        <v>26.8</v>
      </c>
      <c r="B135" s="2">
        <f t="shared" si="16"/>
        <v>0.15260564648149155</v>
      </c>
      <c r="C135" s="2">
        <f t="shared" si="17"/>
        <v>10.164182079874504</v>
      </c>
      <c r="D135">
        <v>35.382000000000005</v>
      </c>
      <c r="E135">
        <f t="shared" si="18"/>
        <v>308.38200000000001</v>
      </c>
      <c r="G135">
        <f t="shared" si="22"/>
        <v>58.985694700000003</v>
      </c>
      <c r="H135">
        <f t="shared" si="23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1"/>
        <v>978.04609999999991</v>
      </c>
    </row>
    <row r="136" spans="1:11" x14ac:dyDescent="0.35">
      <c r="A136">
        <v>26.67</v>
      </c>
      <c r="B136" s="2">
        <f t="shared" si="16"/>
        <v>0.15384682675175368</v>
      </c>
      <c r="C136" s="2">
        <f t="shared" si="17"/>
        <v>10.246849940152018</v>
      </c>
      <c r="D136">
        <v>35.382000000000005</v>
      </c>
      <c r="E136">
        <f t="shared" si="18"/>
        <v>308.38200000000001</v>
      </c>
      <c r="G136">
        <f t="shared" si="22"/>
        <v>58.985694700000003</v>
      </c>
      <c r="H136">
        <f t="shared" si="23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1"/>
        <v>978.04609999999991</v>
      </c>
    </row>
    <row r="137" spans="1:11" x14ac:dyDescent="0.35">
      <c r="A137">
        <v>26.7</v>
      </c>
      <c r="B137" s="2">
        <f t="shared" si="16"/>
        <v>0.15367261849344593</v>
      </c>
      <c r="C137" s="2">
        <f t="shared" si="17"/>
        <v>10.184691211137991</v>
      </c>
      <c r="D137">
        <v>35.689</v>
      </c>
      <c r="E137">
        <f t="shared" si="18"/>
        <v>308.68900000000002</v>
      </c>
      <c r="G137">
        <f t="shared" si="22"/>
        <v>58.958325649999999</v>
      </c>
      <c r="H137">
        <f t="shared" si="23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1"/>
        <v>978.04609999999991</v>
      </c>
    </row>
    <row r="138" spans="1:11" x14ac:dyDescent="0.35">
      <c r="A138">
        <v>26.73</v>
      </c>
      <c r="B138" s="2">
        <f t="shared" si="16"/>
        <v>0.15338545020703731</v>
      </c>
      <c r="C138" s="2">
        <f t="shared" si="17"/>
        <v>10.165659061159833</v>
      </c>
      <c r="D138">
        <v>35.689</v>
      </c>
      <c r="E138">
        <f t="shared" si="18"/>
        <v>308.68900000000002</v>
      </c>
      <c r="G138">
        <f t="shared" si="22"/>
        <v>58.958325649999999</v>
      </c>
      <c r="H138">
        <f t="shared" si="23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1"/>
        <v>978.04609999999991</v>
      </c>
    </row>
    <row r="139" spans="1:11" x14ac:dyDescent="0.35">
      <c r="A139">
        <v>26.58</v>
      </c>
      <c r="B139" s="2">
        <f t="shared" si="16"/>
        <v>0.15486243053185694</v>
      </c>
      <c r="C139" s="2">
        <f t="shared" si="17"/>
        <v>10.247933476680032</v>
      </c>
      <c r="D139">
        <v>35.783500000000004</v>
      </c>
      <c r="E139">
        <f t="shared" si="18"/>
        <v>308.7835</v>
      </c>
      <c r="G139">
        <f t="shared" si="22"/>
        <v>58.949900974999998</v>
      </c>
      <c r="H139">
        <f t="shared" si="23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1"/>
        <v>978.04609999999991</v>
      </c>
    </row>
    <row r="140" spans="1:11" x14ac:dyDescent="0.35">
      <c r="A140">
        <v>26.66</v>
      </c>
      <c r="B140" s="2">
        <f t="shared" si="16"/>
        <v>0.15409128856020404</v>
      </c>
      <c r="C140" s="2">
        <f t="shared" si="17"/>
        <v>10.196903594226072</v>
      </c>
      <c r="D140">
        <v>35.783500000000004</v>
      </c>
      <c r="E140">
        <f t="shared" si="18"/>
        <v>308.7835</v>
      </c>
      <c r="G140">
        <f t="shared" si="22"/>
        <v>58.949900974999998</v>
      </c>
      <c r="H140">
        <f t="shared" si="23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1"/>
        <v>978.04609999999991</v>
      </c>
    </row>
    <row r="141" spans="1:11" x14ac:dyDescent="0.35">
      <c r="A141">
        <v>26.49</v>
      </c>
      <c r="B141" s="2">
        <f t="shared" si="16"/>
        <v>0.15574505686133483</v>
      </c>
      <c r="C141" s="2">
        <f t="shared" si="17"/>
        <v>10.301943470445403</v>
      </c>
      <c r="D141">
        <v>35.81</v>
      </c>
      <c r="E141">
        <f t="shared" si="18"/>
        <v>308.81</v>
      </c>
      <c r="G141">
        <f t="shared" si="22"/>
        <v>58.9475385</v>
      </c>
      <c r="H141">
        <f t="shared" si="23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1"/>
        <v>978.04609999999991</v>
      </c>
    </row>
    <row r="142" spans="1:11" x14ac:dyDescent="0.35">
      <c r="A142">
        <v>26.59</v>
      </c>
      <c r="B142" s="2">
        <f t="shared" si="16"/>
        <v>0.15477563252019402</v>
      </c>
      <c r="C142" s="2">
        <f t="shared" si="17"/>
        <v>10.237819735396798</v>
      </c>
      <c r="D142">
        <v>35.81</v>
      </c>
      <c r="E142">
        <f t="shared" si="18"/>
        <v>308.81</v>
      </c>
      <c r="G142">
        <f t="shared" si="22"/>
        <v>58.9475385</v>
      </c>
      <c r="H142">
        <f t="shared" si="23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1"/>
        <v>978.04609999999991</v>
      </c>
    </row>
    <row r="143" spans="1:11" x14ac:dyDescent="0.35">
      <c r="A143">
        <v>26.75</v>
      </c>
      <c r="B143" s="2">
        <f t="shared" si="16"/>
        <v>0.15323853498673479</v>
      </c>
      <c r="C143" s="2">
        <f t="shared" si="17"/>
        <v>10.136146576598847</v>
      </c>
      <c r="D143">
        <v>35.81</v>
      </c>
      <c r="E143">
        <f t="shared" si="18"/>
        <v>308.81</v>
      </c>
      <c r="G143">
        <f t="shared" si="22"/>
        <v>58.9475385</v>
      </c>
      <c r="H143">
        <f t="shared" si="23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1"/>
        <v>978.04609999999991</v>
      </c>
    </row>
    <row r="144" spans="1:11" x14ac:dyDescent="0.35">
      <c r="A144">
        <v>26.59</v>
      </c>
      <c r="B144" s="2">
        <f t="shared" si="16"/>
        <v>0.15477563252019402</v>
      </c>
      <c r="C144" s="2">
        <f t="shared" si="17"/>
        <v>10.237819735396798</v>
      </c>
      <c r="D144">
        <v>35.81</v>
      </c>
      <c r="E144">
        <f t="shared" si="18"/>
        <v>308.81</v>
      </c>
      <c r="G144">
        <f t="shared" si="22"/>
        <v>58.9475385</v>
      </c>
      <c r="H144">
        <f t="shared" si="23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1"/>
        <v>978.04609999999991</v>
      </c>
    </row>
    <row r="145" spans="1:11" x14ac:dyDescent="0.35">
      <c r="A145">
        <v>26.36</v>
      </c>
      <c r="B145" s="2">
        <f t="shared" si="16"/>
        <v>0.15702063105713301</v>
      </c>
      <c r="C145" s="2">
        <f t="shared" si="17"/>
        <v>10.384060361922378</v>
      </c>
      <c r="D145">
        <v>35.823499999999996</v>
      </c>
      <c r="E145">
        <f t="shared" si="18"/>
        <v>308.82349999999997</v>
      </c>
      <c r="G145">
        <f t="shared" si="22"/>
        <v>58.946334974999999</v>
      </c>
      <c r="H145">
        <f t="shared" si="23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1"/>
        <v>978.04609999999991</v>
      </c>
    </row>
    <row r="146" spans="1:11" x14ac:dyDescent="0.35">
      <c r="A146">
        <v>26.69</v>
      </c>
      <c r="B146" s="2">
        <f t="shared" si="16"/>
        <v>0.15381789999190404</v>
      </c>
      <c r="C146" s="2">
        <f t="shared" si="17"/>
        <v>10.172257922456698</v>
      </c>
      <c r="D146">
        <v>35.823499999999996</v>
      </c>
      <c r="E146">
        <f t="shared" si="18"/>
        <v>308.82349999999997</v>
      </c>
      <c r="G146">
        <f t="shared" si="22"/>
        <v>58.946334974999999</v>
      </c>
      <c r="H146">
        <f t="shared" si="23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1"/>
        <v>978.04609999999991</v>
      </c>
    </row>
    <row r="147" spans="1:11" x14ac:dyDescent="0.35">
      <c r="A147">
        <v>26.47</v>
      </c>
      <c r="B147" s="2">
        <f t="shared" si="16"/>
        <v>0.15595495435873083</v>
      </c>
      <c r="C147" s="2">
        <f t="shared" si="17"/>
        <v>10.30910286496956</v>
      </c>
      <c r="D147">
        <v>35.850499999999997</v>
      </c>
      <c r="E147">
        <f t="shared" si="18"/>
        <v>308.85050000000001</v>
      </c>
      <c r="G147">
        <f t="shared" si="22"/>
        <v>58.943927925000004</v>
      </c>
      <c r="H147">
        <f t="shared" si="23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1"/>
        <v>978.04609999999991</v>
      </c>
    </row>
    <row r="148" spans="1:11" x14ac:dyDescent="0.35">
      <c r="A148">
        <v>26.63</v>
      </c>
      <c r="B148" s="2">
        <f t="shared" si="16"/>
        <v>0.15440470513572119</v>
      </c>
      <c r="C148" s="2">
        <f t="shared" si="17"/>
        <v>10.206626616157454</v>
      </c>
      <c r="D148">
        <v>35.850499999999997</v>
      </c>
      <c r="E148">
        <f t="shared" si="18"/>
        <v>308.85050000000001</v>
      </c>
      <c r="G148">
        <f t="shared" si="22"/>
        <v>58.943927925000004</v>
      </c>
      <c r="H148">
        <f t="shared" si="23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1"/>
        <v>978.04609999999991</v>
      </c>
    </row>
    <row r="149" spans="1:11" x14ac:dyDescent="0.35">
      <c r="A149">
        <v>26.58</v>
      </c>
      <c r="B149" s="2">
        <f t="shared" si="16"/>
        <v>0.15490231453273468</v>
      </c>
      <c r="C149" s="2">
        <f t="shared" si="17"/>
        <v>10.232846901898041</v>
      </c>
      <c r="D149">
        <v>35.891000000000005</v>
      </c>
      <c r="E149">
        <f t="shared" si="18"/>
        <v>308.89100000000002</v>
      </c>
      <c r="G149">
        <f t="shared" si="22"/>
        <v>58.940317350000001</v>
      </c>
      <c r="H149">
        <f t="shared" si="23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1"/>
        <v>978.04609999999991</v>
      </c>
    </row>
    <row r="150" spans="1:11" x14ac:dyDescent="0.35">
      <c r="A150">
        <v>26.62</v>
      </c>
      <c r="B150" s="2">
        <f t="shared" si="16"/>
        <v>0.15451604400131586</v>
      </c>
      <c r="C150" s="2">
        <f t="shared" si="17"/>
        <v>10.207329870582875</v>
      </c>
      <c r="D150">
        <v>35.891000000000005</v>
      </c>
      <c r="E150">
        <f t="shared" si="18"/>
        <v>308.89100000000002</v>
      </c>
      <c r="G150">
        <f t="shared" si="22"/>
        <v>58.940317350000001</v>
      </c>
      <c r="H150">
        <f t="shared" si="23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1"/>
        <v>978.04609999999991</v>
      </c>
    </row>
    <row r="151" spans="1:11" x14ac:dyDescent="0.35">
      <c r="A151">
        <v>26.46</v>
      </c>
      <c r="B151" s="2">
        <f t="shared" si="16"/>
        <v>0.15623865091835121</v>
      </c>
      <c r="C151" s="2">
        <f t="shared" si="17"/>
        <v>10.245418193832778</v>
      </c>
      <c r="D151">
        <v>36.349000000000004</v>
      </c>
      <c r="E151">
        <f t="shared" si="18"/>
        <v>309.34899999999999</v>
      </c>
      <c r="G151">
        <f t="shared" si="22"/>
        <v>58.89948665</v>
      </c>
      <c r="H151">
        <f t="shared" si="23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1"/>
        <v>978.04609999999991</v>
      </c>
    </row>
    <row r="152" spans="1:11" x14ac:dyDescent="0.35">
      <c r="A152">
        <v>26.46</v>
      </c>
      <c r="B152" s="2">
        <f t="shared" si="16"/>
        <v>0.15623865091835121</v>
      </c>
      <c r="C152" s="2">
        <f t="shared" si="17"/>
        <v>10.245418193832778</v>
      </c>
      <c r="D152">
        <v>36.349000000000004</v>
      </c>
      <c r="E152">
        <f t="shared" si="18"/>
        <v>309.34899999999999</v>
      </c>
      <c r="G152">
        <f t="shared" si="22"/>
        <v>58.89948665</v>
      </c>
      <c r="H152">
        <f t="shared" si="23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1"/>
        <v>978.04609999999991</v>
      </c>
    </row>
    <row r="153" spans="1:11" x14ac:dyDescent="0.35">
      <c r="A153">
        <v>26.66</v>
      </c>
      <c r="B153" s="2">
        <f t="shared" si="16"/>
        <v>0.1544018892844865</v>
      </c>
      <c r="C153" s="2">
        <f t="shared" si="17"/>
        <v>10.078782566895592</v>
      </c>
      <c r="D153">
        <v>36.634</v>
      </c>
      <c r="E153">
        <f t="shared" si="18"/>
        <v>309.63400000000001</v>
      </c>
      <c r="G153">
        <f t="shared" si="22"/>
        <v>58.874078900000001</v>
      </c>
      <c r="H153">
        <f t="shared" si="23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1"/>
        <v>978.04609999999991</v>
      </c>
    </row>
    <row r="154" spans="1:11" x14ac:dyDescent="0.35">
      <c r="A154">
        <v>26.5</v>
      </c>
      <c r="B154" s="2">
        <f t="shared" si="16"/>
        <v>0.15595362166326493</v>
      </c>
      <c r="C154" s="2">
        <f t="shared" si="17"/>
        <v>10.180073900312525</v>
      </c>
      <c r="D154">
        <v>36.634</v>
      </c>
      <c r="E154">
        <f t="shared" si="18"/>
        <v>309.63400000000001</v>
      </c>
      <c r="G154">
        <f t="shared" si="22"/>
        <v>58.874078900000001</v>
      </c>
      <c r="H154">
        <f t="shared" si="23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1"/>
        <v>978.04609999999991</v>
      </c>
    </row>
    <row r="155" spans="1:11" x14ac:dyDescent="0.35">
      <c r="A155">
        <v>26.46</v>
      </c>
      <c r="B155" s="2">
        <f t="shared" si="16"/>
        <v>0.1563741804629725</v>
      </c>
      <c r="C155" s="2">
        <f t="shared" si="17"/>
        <v>10.194282231974999</v>
      </c>
      <c r="D155">
        <v>36.715000000000003</v>
      </c>
      <c r="E155">
        <f t="shared" si="18"/>
        <v>309.71500000000003</v>
      </c>
      <c r="G155">
        <f t="shared" si="22"/>
        <v>58.866857750000001</v>
      </c>
      <c r="H155">
        <f t="shared" si="23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1"/>
        <v>978.04609999999991</v>
      </c>
    </row>
    <row r="156" spans="1:11" x14ac:dyDescent="0.35">
      <c r="A156">
        <v>26.55</v>
      </c>
      <c r="B156" s="2">
        <f t="shared" si="16"/>
        <v>0.15549647403799025</v>
      </c>
      <c r="C156" s="2">
        <f t="shared" si="17"/>
        <v>10.137063150240429</v>
      </c>
      <c r="D156">
        <v>36.715000000000003</v>
      </c>
      <c r="E156">
        <f t="shared" si="18"/>
        <v>309.71500000000003</v>
      </c>
      <c r="G156">
        <f t="shared" si="22"/>
        <v>58.866857750000001</v>
      </c>
      <c r="H156">
        <f t="shared" si="23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1"/>
        <v>978.04609999999991</v>
      </c>
    </row>
    <row r="157" spans="1:11" x14ac:dyDescent="0.35">
      <c r="A157">
        <v>26.61</v>
      </c>
      <c r="B157" s="2">
        <f t="shared" si="16"/>
        <v>0.15491929944327565</v>
      </c>
      <c r="C157" s="2">
        <f t="shared" si="17"/>
        <v>10.097251540609999</v>
      </c>
      <c r="D157">
        <v>36.728499999999997</v>
      </c>
      <c r="E157">
        <f t="shared" si="18"/>
        <v>309.7285</v>
      </c>
      <c r="G157">
        <f t="shared" si="22"/>
        <v>58.865654225</v>
      </c>
      <c r="H157">
        <f t="shared" si="23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1"/>
        <v>978.04609999999991</v>
      </c>
    </row>
    <row r="158" spans="1:11" x14ac:dyDescent="0.35">
      <c r="A158">
        <v>26.3</v>
      </c>
      <c r="B158" s="2">
        <f t="shared" si="16"/>
        <v>0.15795336876218743</v>
      </c>
      <c r="C158" s="2">
        <f t="shared" si="17"/>
        <v>10.295004572122492</v>
      </c>
      <c r="D158">
        <v>36.728499999999997</v>
      </c>
      <c r="E158">
        <f t="shared" si="18"/>
        <v>309.7285</v>
      </c>
      <c r="G158">
        <f t="shared" si="22"/>
        <v>58.865654225</v>
      </c>
      <c r="H158">
        <f t="shared" si="23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1"/>
        <v>978.04609999999991</v>
      </c>
    </row>
    <row r="159" spans="1:11" x14ac:dyDescent="0.35">
      <c r="A159">
        <v>26.41</v>
      </c>
      <c r="B159" s="2">
        <f t="shared" si="16"/>
        <v>0.15689938578612042</v>
      </c>
      <c r="C159" s="2">
        <f t="shared" si="17"/>
        <v>10.212964207624712</v>
      </c>
      <c r="D159">
        <v>36.81</v>
      </c>
      <c r="E159">
        <f t="shared" si="18"/>
        <v>309.81</v>
      </c>
      <c r="G159">
        <f t="shared" si="22"/>
        <v>58.858388500000004</v>
      </c>
      <c r="H159">
        <f t="shared" si="23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1"/>
        <v>978.04609999999991</v>
      </c>
    </row>
    <row r="160" spans="1:11" x14ac:dyDescent="0.35">
      <c r="A160">
        <v>26.56</v>
      </c>
      <c r="B160" s="2">
        <f t="shared" si="16"/>
        <v>0.15543394610738551</v>
      </c>
      <c r="C160" s="2">
        <f t="shared" si="17"/>
        <v>10.117575159972514</v>
      </c>
      <c r="D160">
        <v>36.81</v>
      </c>
      <c r="E160">
        <f t="shared" si="18"/>
        <v>309.81</v>
      </c>
      <c r="G160">
        <f t="shared" si="22"/>
        <v>58.858388500000004</v>
      </c>
      <c r="H160">
        <f t="shared" si="23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1"/>
        <v>978.04609999999991</v>
      </c>
    </row>
    <row r="161" spans="1:11" x14ac:dyDescent="0.35">
      <c r="A161">
        <v>26.6</v>
      </c>
      <c r="B161" s="2">
        <f t="shared" si="16"/>
        <v>0.15506552001129487</v>
      </c>
      <c r="C161" s="2">
        <f t="shared" si="17"/>
        <v>10.08478654822445</v>
      </c>
      <c r="D161">
        <v>36.8645</v>
      </c>
      <c r="E161">
        <f t="shared" si="18"/>
        <v>309.86450000000002</v>
      </c>
      <c r="G161">
        <f t="shared" si="22"/>
        <v>58.853529825000003</v>
      </c>
      <c r="H161">
        <f t="shared" si="23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1"/>
        <v>978.04609999999991</v>
      </c>
    </row>
    <row r="162" spans="1:11" x14ac:dyDescent="0.35">
      <c r="A162">
        <v>26.54</v>
      </c>
      <c r="B162" s="2">
        <f t="shared" si="16"/>
        <v>0.15564834114549278</v>
      </c>
      <c r="C162" s="2">
        <f t="shared" si="17"/>
        <v>10.122690698249237</v>
      </c>
      <c r="D162">
        <v>36.8645</v>
      </c>
      <c r="E162">
        <f t="shared" si="18"/>
        <v>309.86450000000002</v>
      </c>
      <c r="G162">
        <f t="shared" si="22"/>
        <v>58.853529825000003</v>
      </c>
      <c r="H162">
        <f t="shared" si="23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1"/>
        <v>978.04609999999991</v>
      </c>
    </row>
    <row r="163" spans="1:11" x14ac:dyDescent="0.35">
      <c r="A163">
        <v>26.6</v>
      </c>
      <c r="B163" s="2">
        <f t="shared" si="16"/>
        <v>0.15507041328857205</v>
      </c>
      <c r="C163" s="2">
        <f t="shared" si="17"/>
        <v>10.082924730939967</v>
      </c>
      <c r="D163">
        <v>36.878</v>
      </c>
      <c r="E163">
        <f t="shared" si="18"/>
        <v>309.87799999999999</v>
      </c>
      <c r="G163">
        <f t="shared" si="22"/>
        <v>58.852326300000001</v>
      </c>
      <c r="H163">
        <f t="shared" si="23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1"/>
        <v>978.04609999999991</v>
      </c>
    </row>
    <row r="164" spans="1:11" x14ac:dyDescent="0.35">
      <c r="A164">
        <v>26.33</v>
      </c>
      <c r="B164" s="2">
        <f t="shared" si="16"/>
        <v>0.15771264339003174</v>
      </c>
      <c r="C164" s="2">
        <f t="shared" si="17"/>
        <v>10.254726731527048</v>
      </c>
      <c r="D164">
        <v>36.878</v>
      </c>
      <c r="E164">
        <f t="shared" si="18"/>
        <v>309.87799999999999</v>
      </c>
      <c r="G164">
        <f t="shared" si="22"/>
        <v>58.852326300000001</v>
      </c>
      <c r="H164">
        <f t="shared" si="23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1"/>
        <v>978.04609999999991</v>
      </c>
    </row>
    <row r="165" spans="1:11" x14ac:dyDescent="0.35">
      <c r="A165">
        <v>26.42</v>
      </c>
      <c r="B165" s="2">
        <f t="shared" si="16"/>
        <v>0.15687665724907657</v>
      </c>
      <c r="C165" s="2">
        <f t="shared" si="17"/>
        <v>10.178104372889592</v>
      </c>
      <c r="D165">
        <v>37.014499999999998</v>
      </c>
      <c r="E165">
        <f t="shared" si="18"/>
        <v>310.0145</v>
      </c>
      <c r="G165">
        <f t="shared" si="22"/>
        <v>58.840157325</v>
      </c>
      <c r="H165">
        <f t="shared" si="23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1"/>
        <v>978.04609999999991</v>
      </c>
    </row>
    <row r="166" spans="1:11" x14ac:dyDescent="0.35">
      <c r="A166">
        <v>26.52</v>
      </c>
      <c r="B166" s="2">
        <f t="shared" si="16"/>
        <v>0.15589790151912869</v>
      </c>
      <c r="C166" s="2">
        <f t="shared" si="17"/>
        <v>10.114603032730638</v>
      </c>
      <c r="D166">
        <v>37.014499999999998</v>
      </c>
      <c r="E166">
        <f t="shared" si="18"/>
        <v>310.0145</v>
      </c>
      <c r="G166">
        <f t="shared" si="22"/>
        <v>58.840157325</v>
      </c>
      <c r="H166">
        <f t="shared" si="23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1"/>
        <v>978.04609999999991</v>
      </c>
    </row>
    <row r="167" spans="1:11" x14ac:dyDescent="0.35">
      <c r="A167">
        <v>26.4</v>
      </c>
      <c r="B167" s="2">
        <f t="shared" si="16"/>
        <v>0.15727937492337374</v>
      </c>
      <c r="C167" s="2">
        <f t="shared" si="17"/>
        <v>10.112973706201636</v>
      </c>
      <c r="D167">
        <v>37.576500000000003</v>
      </c>
      <c r="E167">
        <f t="shared" si="18"/>
        <v>310.57650000000001</v>
      </c>
      <c r="G167">
        <f t="shared" si="22"/>
        <v>58.790055025000001</v>
      </c>
      <c r="H167">
        <f t="shared" si="23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1"/>
        <v>978.04609999999991</v>
      </c>
    </row>
    <row r="168" spans="1:11" x14ac:dyDescent="0.35">
      <c r="A168">
        <v>26.5</v>
      </c>
      <c r="B168" s="2">
        <f t="shared" si="16"/>
        <v>0.15629712659066466</v>
      </c>
      <c r="C168" s="2">
        <f t="shared" si="17"/>
        <v>10.049815701113637</v>
      </c>
      <c r="D168">
        <v>37.576500000000003</v>
      </c>
      <c r="E168">
        <f t="shared" si="18"/>
        <v>310.57650000000001</v>
      </c>
      <c r="G168">
        <f t="shared" si="22"/>
        <v>58.790055025000001</v>
      </c>
      <c r="H168">
        <f t="shared" si="23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1"/>
        <v>978.04609999999991</v>
      </c>
    </row>
    <row r="169" spans="1:11" x14ac:dyDescent="0.35">
      <c r="A169">
        <v>26.42</v>
      </c>
      <c r="B169" s="2">
        <f t="shared" si="16"/>
        <v>0.15714739512653625</v>
      </c>
      <c r="C169" s="2">
        <f t="shared" si="17"/>
        <v>10.075658807552962</v>
      </c>
      <c r="D169">
        <v>37.755499999999998</v>
      </c>
      <c r="E169">
        <f t="shared" si="18"/>
        <v>310.75549999999998</v>
      </c>
      <c r="G169">
        <f t="shared" si="22"/>
        <v>58.774097175000001</v>
      </c>
      <c r="H169">
        <f t="shared" si="23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1"/>
        <v>978.04609999999991</v>
      </c>
    </row>
    <row r="170" spans="1:11" x14ac:dyDescent="0.35">
      <c r="A170">
        <v>26.45</v>
      </c>
      <c r="B170" s="2">
        <f t="shared" si="16"/>
        <v>0.15685220911157374</v>
      </c>
      <c r="C170" s="2">
        <f t="shared" si="17"/>
        <v>10.056732667739265</v>
      </c>
      <c r="D170">
        <v>37.755499999999998</v>
      </c>
      <c r="E170">
        <f t="shared" si="18"/>
        <v>310.75549999999998</v>
      </c>
      <c r="G170">
        <f t="shared" si="22"/>
        <v>58.774097175000001</v>
      </c>
      <c r="H170">
        <f t="shared" si="23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1"/>
        <v>978.04609999999991</v>
      </c>
    </row>
    <row r="171" spans="1:11" x14ac:dyDescent="0.35">
      <c r="A171">
        <v>26.38</v>
      </c>
      <c r="B171" s="2">
        <f t="shared" si="16"/>
        <v>0.15756195894493921</v>
      </c>
      <c r="C171" s="2">
        <f t="shared" si="17"/>
        <v>10.093377944737316</v>
      </c>
      <c r="D171">
        <v>37.810500000000005</v>
      </c>
      <c r="E171">
        <f t="shared" si="18"/>
        <v>310.81049999999999</v>
      </c>
      <c r="G171">
        <f t="shared" si="22"/>
        <v>58.769193925000003</v>
      </c>
      <c r="H171">
        <f t="shared" si="23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1"/>
        <v>978.04609999999991</v>
      </c>
    </row>
    <row r="172" spans="1:11" x14ac:dyDescent="0.35">
      <c r="A172">
        <v>26.28</v>
      </c>
      <c r="B172" s="2">
        <f t="shared" si="16"/>
        <v>0.15855342109650394</v>
      </c>
      <c r="C172" s="2">
        <f t="shared" si="17"/>
        <v>10.156890751258986</v>
      </c>
      <c r="D172">
        <v>37.810500000000005</v>
      </c>
      <c r="E172">
        <f t="shared" si="18"/>
        <v>310.81049999999999</v>
      </c>
      <c r="G172">
        <f t="shared" si="22"/>
        <v>58.769193925000003</v>
      </c>
      <c r="H172">
        <f t="shared" si="23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1"/>
        <v>978.04609999999991</v>
      </c>
    </row>
    <row r="173" spans="1:11" x14ac:dyDescent="0.35">
      <c r="A173">
        <v>26.36</v>
      </c>
      <c r="B173" s="2">
        <f t="shared" si="16"/>
        <v>0.15775477212535616</v>
      </c>
      <c r="C173" s="2">
        <f t="shared" si="17"/>
        <v>10.10790626767327</v>
      </c>
      <c r="D173">
        <v>37.796999999999997</v>
      </c>
      <c r="E173">
        <f t="shared" si="18"/>
        <v>310.79700000000003</v>
      </c>
      <c r="G173">
        <f t="shared" si="22"/>
        <v>58.770397450000004</v>
      </c>
      <c r="H173">
        <f t="shared" si="23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1"/>
        <v>978.04609999999991</v>
      </c>
    </row>
    <row r="174" spans="1:11" x14ac:dyDescent="0.35">
      <c r="A174">
        <v>26.38</v>
      </c>
      <c r="B174" s="2">
        <f t="shared" si="16"/>
        <v>0.1575570487097166</v>
      </c>
      <c r="C174" s="2">
        <f t="shared" si="17"/>
        <v>10.095237429036674</v>
      </c>
      <c r="D174">
        <v>37.796999999999997</v>
      </c>
      <c r="E174">
        <f t="shared" si="18"/>
        <v>310.79700000000003</v>
      </c>
      <c r="G174">
        <f t="shared" si="22"/>
        <v>58.770397450000004</v>
      </c>
      <c r="H174">
        <f t="shared" si="23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1"/>
        <v>978.04609999999991</v>
      </c>
    </row>
    <row r="175" spans="1:11" x14ac:dyDescent="0.35">
      <c r="A175">
        <v>26.34</v>
      </c>
      <c r="B175" s="2">
        <f t="shared" si="16"/>
        <v>0.15795788752030079</v>
      </c>
      <c r="C175" s="2">
        <f t="shared" si="17"/>
        <v>10.11866031229804</v>
      </c>
      <c r="D175">
        <v>37.811</v>
      </c>
      <c r="E175">
        <f t="shared" si="18"/>
        <v>310.81099999999998</v>
      </c>
      <c r="G175">
        <f t="shared" si="22"/>
        <v>58.769149349999999</v>
      </c>
      <c r="H175">
        <f t="shared" si="23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1"/>
        <v>978.04609999999991</v>
      </c>
    </row>
    <row r="176" spans="1:11" x14ac:dyDescent="0.35">
      <c r="A176">
        <v>26.4</v>
      </c>
      <c r="B176" s="2">
        <f t="shared" si="16"/>
        <v>0.15736468493185446</v>
      </c>
      <c r="C176" s="2">
        <f t="shared" si="17"/>
        <v>10.080660212505029</v>
      </c>
      <c r="D176">
        <v>37.811</v>
      </c>
      <c r="E176">
        <f t="shared" si="18"/>
        <v>310.81099999999998</v>
      </c>
      <c r="G176">
        <f t="shared" si="22"/>
        <v>58.769149349999999</v>
      </c>
      <c r="H176">
        <f t="shared" si="23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1"/>
        <v>978.04609999999991</v>
      </c>
    </row>
    <row r="177" spans="1:11" x14ac:dyDescent="0.35">
      <c r="A177">
        <v>26.22</v>
      </c>
      <c r="B177" s="2">
        <f t="shared" si="16"/>
        <v>0.15914667714427283</v>
      </c>
      <c r="C177" s="2">
        <f t="shared" si="17"/>
        <v>10.197090545747178</v>
      </c>
      <c r="D177">
        <v>37.796999999999997</v>
      </c>
      <c r="E177">
        <f t="shared" si="18"/>
        <v>310.79700000000003</v>
      </c>
      <c r="G177">
        <f t="shared" si="22"/>
        <v>58.770397450000004</v>
      </c>
      <c r="H177">
        <f t="shared" si="23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1"/>
        <v>978.04609999999991</v>
      </c>
    </row>
    <row r="178" spans="1:11" x14ac:dyDescent="0.35">
      <c r="A178">
        <v>26.31</v>
      </c>
      <c r="B178" s="2">
        <f t="shared" si="16"/>
        <v>0.15825030162837478</v>
      </c>
      <c r="C178" s="2">
        <f t="shared" si="17"/>
        <v>10.139656595741943</v>
      </c>
      <c r="D178">
        <v>37.796999999999997</v>
      </c>
      <c r="E178">
        <f t="shared" si="18"/>
        <v>310.79700000000003</v>
      </c>
      <c r="G178">
        <f t="shared" si="22"/>
        <v>58.770397450000004</v>
      </c>
      <c r="H178">
        <f t="shared" si="23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1"/>
        <v>978.04609999999991</v>
      </c>
    </row>
    <row r="179" spans="1:11" x14ac:dyDescent="0.35">
      <c r="A179">
        <v>26.34</v>
      </c>
      <c r="B179" s="2">
        <f t="shared" si="16"/>
        <v>0.15796792704337928</v>
      </c>
      <c r="C179" s="2">
        <f t="shared" si="17"/>
        <v>10.114865114990884</v>
      </c>
      <c r="D179">
        <v>37.838499999999996</v>
      </c>
      <c r="E179">
        <f t="shared" si="18"/>
        <v>310.83850000000001</v>
      </c>
      <c r="G179">
        <f t="shared" si="22"/>
        <v>58.766697725</v>
      </c>
      <c r="H179">
        <f t="shared" si="23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1"/>
        <v>978.04609999999991</v>
      </c>
    </row>
    <row r="180" spans="1:11" x14ac:dyDescent="0.35">
      <c r="A180">
        <v>26.45</v>
      </c>
      <c r="B180" s="2">
        <f t="shared" si="16"/>
        <v>0.1568821835706691</v>
      </c>
      <c r="C180" s="2">
        <f t="shared" si="17"/>
        <v>10.045343731875377</v>
      </c>
      <c r="D180">
        <v>37.838499999999996</v>
      </c>
      <c r="E180">
        <f t="shared" si="18"/>
        <v>310.83850000000001</v>
      </c>
      <c r="G180">
        <f t="shared" si="22"/>
        <v>58.766697725</v>
      </c>
      <c r="H180">
        <f t="shared" si="23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1"/>
        <v>978.04609999999991</v>
      </c>
    </row>
    <row r="181" spans="1:11" x14ac:dyDescent="0.35">
      <c r="A181">
        <v>26.17</v>
      </c>
      <c r="B181" s="2">
        <f t="shared" si="16"/>
        <v>0.15973946916517287</v>
      </c>
      <c r="C181" s="2">
        <f t="shared" si="17"/>
        <v>10.194511102136403</v>
      </c>
      <c r="D181">
        <v>38.045999999999999</v>
      </c>
      <c r="E181">
        <f t="shared" si="18"/>
        <v>311.04599999999999</v>
      </c>
      <c r="G181">
        <f t="shared" si="22"/>
        <v>58.748199100000001</v>
      </c>
      <c r="H181">
        <f t="shared" si="23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1"/>
        <v>978.04609999999991</v>
      </c>
    </row>
    <row r="182" spans="1:11" x14ac:dyDescent="0.35">
      <c r="A182">
        <v>26.27</v>
      </c>
      <c r="B182" s="2">
        <f t="shared" si="16"/>
        <v>0.15873936830425142</v>
      </c>
      <c r="C182" s="2">
        <f t="shared" si="17"/>
        <v>10.130685052236503</v>
      </c>
      <c r="D182">
        <v>38.045999999999999</v>
      </c>
      <c r="E182">
        <f t="shared" si="18"/>
        <v>311.04599999999999</v>
      </c>
      <c r="G182">
        <f t="shared" si="22"/>
        <v>58.748199100000001</v>
      </c>
      <c r="H182">
        <f t="shared" si="23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1"/>
        <v>978.04609999999991</v>
      </c>
    </row>
    <row r="183" spans="1:11" x14ac:dyDescent="0.35">
      <c r="A183">
        <v>26.37</v>
      </c>
      <c r="B183" s="2">
        <f t="shared" si="16"/>
        <v>0.15792149393816696</v>
      </c>
      <c r="C183" s="2">
        <f t="shared" si="17"/>
        <v>10.000767374485795</v>
      </c>
      <c r="D183">
        <v>38.531999999999996</v>
      </c>
      <c r="E183">
        <f t="shared" si="18"/>
        <v>311.53199999999998</v>
      </c>
      <c r="G183">
        <f t="shared" si="22"/>
        <v>58.704872200000004</v>
      </c>
      <c r="H183">
        <f t="shared" si="23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1"/>
        <v>978.04609999999991</v>
      </c>
    </row>
    <row r="184" spans="1:11" x14ac:dyDescent="0.35">
      <c r="A184">
        <v>26.21</v>
      </c>
      <c r="B184" s="2">
        <f t="shared" si="16"/>
        <v>0.15951669556610137</v>
      </c>
      <c r="C184" s="2">
        <f t="shared" si="17"/>
        <v>10.101787444639257</v>
      </c>
      <c r="D184">
        <v>38.531999999999996</v>
      </c>
      <c r="E184">
        <f t="shared" si="18"/>
        <v>311.53199999999998</v>
      </c>
      <c r="G184">
        <f t="shared" si="22"/>
        <v>58.704872200000004</v>
      </c>
      <c r="H184">
        <f t="shared" si="23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1"/>
        <v>978.04609999999991</v>
      </c>
    </row>
    <row r="185" spans="1:11" x14ac:dyDescent="0.35">
      <c r="A185">
        <v>26.35</v>
      </c>
      <c r="B185" s="2">
        <f t="shared" si="16"/>
        <v>0.15817516530283374</v>
      </c>
      <c r="C185" s="2">
        <f t="shared" si="17"/>
        <v>9.9923118165933893</v>
      </c>
      <c r="D185">
        <v>38.686</v>
      </c>
      <c r="E185">
        <f t="shared" si="18"/>
        <v>311.68599999999998</v>
      </c>
      <c r="G185">
        <f t="shared" si="22"/>
        <v>58.691143099999998</v>
      </c>
      <c r="H185">
        <f t="shared" si="23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1"/>
        <v>978.04609999999991</v>
      </c>
    </row>
    <row r="186" spans="1:11" x14ac:dyDescent="0.35">
      <c r="A186">
        <v>26.25</v>
      </c>
      <c r="B186" s="2">
        <f t="shared" si="16"/>
        <v>0.15917203703914937</v>
      </c>
      <c r="C186" s="2">
        <f t="shared" si="17"/>
        <v>10.055286640810221</v>
      </c>
      <c r="D186">
        <v>38.686</v>
      </c>
      <c r="E186">
        <f t="shared" si="18"/>
        <v>311.68599999999998</v>
      </c>
      <c r="G186">
        <f t="shared" si="22"/>
        <v>58.691143099999998</v>
      </c>
      <c r="H186">
        <f t="shared" si="23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1"/>
        <v>978.04609999999991</v>
      </c>
    </row>
    <row r="187" spans="1:11" x14ac:dyDescent="0.35">
      <c r="A187">
        <v>26.42</v>
      </c>
      <c r="B187" s="2">
        <f t="shared" si="16"/>
        <v>0.157476546020513</v>
      </c>
      <c r="C187" s="2">
        <f t="shared" si="17"/>
        <v>9.9503946999570392</v>
      </c>
      <c r="D187">
        <v>38.671999999999997</v>
      </c>
      <c r="E187">
        <f t="shared" si="18"/>
        <v>311.67200000000003</v>
      </c>
      <c r="G187">
        <f t="shared" si="22"/>
        <v>58.692391200000003</v>
      </c>
      <c r="H187">
        <f t="shared" si="23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1"/>
        <v>978.04609999999991</v>
      </c>
    </row>
    <row r="188" spans="1:11" x14ac:dyDescent="0.35">
      <c r="A188">
        <v>26.33</v>
      </c>
      <c r="B188" s="2">
        <f t="shared" si="16"/>
        <v>0.15836895067585507</v>
      </c>
      <c r="C188" s="2">
        <f t="shared" si="17"/>
        <v>10.006782643286556</v>
      </c>
      <c r="D188">
        <v>38.671999999999997</v>
      </c>
      <c r="E188">
        <f t="shared" si="18"/>
        <v>311.67200000000003</v>
      </c>
      <c r="G188">
        <f t="shared" si="22"/>
        <v>58.692391200000003</v>
      </c>
      <c r="H188">
        <f t="shared" si="23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1"/>
        <v>978.04609999999991</v>
      </c>
    </row>
    <row r="189" spans="1:11" x14ac:dyDescent="0.35">
      <c r="A189">
        <v>26.37</v>
      </c>
      <c r="B189" s="2">
        <f t="shared" si="16"/>
        <v>0.1579766335891489</v>
      </c>
      <c r="C189" s="2">
        <f t="shared" si="17"/>
        <v>9.9797700829727969</v>
      </c>
      <c r="D189">
        <v>38.686</v>
      </c>
      <c r="E189">
        <f t="shared" si="18"/>
        <v>311.68599999999998</v>
      </c>
      <c r="G189">
        <f t="shared" si="22"/>
        <v>58.691143099999998</v>
      </c>
      <c r="H189">
        <f t="shared" si="23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1"/>
        <v>978.04609999999991</v>
      </c>
    </row>
    <row r="190" spans="1:11" x14ac:dyDescent="0.35">
      <c r="A190">
        <v>26.1</v>
      </c>
      <c r="B190" s="2">
        <f t="shared" si="16"/>
        <v>0.16068064759216349</v>
      </c>
      <c r="C190" s="2">
        <f t="shared" si="17"/>
        <v>10.150589256910923</v>
      </c>
      <c r="D190">
        <v>38.686</v>
      </c>
      <c r="E190">
        <f t="shared" si="18"/>
        <v>311.68599999999998</v>
      </c>
      <c r="G190">
        <f t="shared" si="22"/>
        <v>58.691143099999998</v>
      </c>
      <c r="H190">
        <f t="shared" si="23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1"/>
        <v>978.04609999999991</v>
      </c>
    </row>
    <row r="191" spans="1:11" x14ac:dyDescent="0.35">
      <c r="A191">
        <v>26.28</v>
      </c>
      <c r="B191" s="2">
        <f t="shared" si="16"/>
        <v>0.1588823366608571</v>
      </c>
      <c r="C191" s="2">
        <f t="shared" si="17"/>
        <v>10.032514973790917</v>
      </c>
      <c r="D191">
        <v>38.713999999999999</v>
      </c>
      <c r="E191">
        <f t="shared" si="18"/>
        <v>311.714</v>
      </c>
      <c r="G191">
        <f t="shared" si="22"/>
        <v>58.688646900000002</v>
      </c>
      <c r="H191">
        <f t="shared" si="23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1"/>
        <v>978.04609999999991</v>
      </c>
    </row>
    <row r="192" spans="1:11" x14ac:dyDescent="0.35">
      <c r="A192">
        <v>26.11</v>
      </c>
      <c r="B192" s="2">
        <f t="shared" si="16"/>
        <v>0.16058985378841376</v>
      </c>
      <c r="C192" s="2">
        <f t="shared" si="17"/>
        <v>10.140334958757421</v>
      </c>
      <c r="D192">
        <v>38.713999999999999</v>
      </c>
      <c r="E192">
        <f t="shared" si="18"/>
        <v>311.714</v>
      </c>
      <c r="G192">
        <f t="shared" si="22"/>
        <v>58.688646900000002</v>
      </c>
      <c r="H192">
        <f t="shared" si="23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1"/>
        <v>978.04609999999991</v>
      </c>
    </row>
    <row r="193" spans="1:11" x14ac:dyDescent="0.35">
      <c r="A193">
        <v>26.25</v>
      </c>
      <c r="B193" s="2">
        <f t="shared" si="16"/>
        <v>0.15916696848956005</v>
      </c>
      <c r="C193" s="2">
        <f t="shared" si="17"/>
        <v>10.05720661069391</v>
      </c>
      <c r="D193">
        <v>38.671999999999997</v>
      </c>
      <c r="E193">
        <f t="shared" si="18"/>
        <v>311.67200000000003</v>
      </c>
      <c r="G193">
        <f t="shared" si="22"/>
        <v>58.692391200000003</v>
      </c>
      <c r="H193">
        <f t="shared" si="23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1"/>
        <v>978.04609999999991</v>
      </c>
    </row>
    <row r="194" spans="1:11" x14ac:dyDescent="0.35">
      <c r="A194">
        <v>26.28</v>
      </c>
      <c r="B194" s="2">
        <f t="shared" ref="B194:B257" si="24">(TAN((PI()/180)*G194)-TAN((PI()/180)*A194))/TAN((PI()/180)*A194)*H194</f>
        <v>0.1588671829767152</v>
      </c>
      <c r="C194" s="2">
        <f t="shared" ref="C194:C257" si="25">(K194-J194)/1013*B194*0.2095*I194*1000*(32/22.414)*10</f>
        <v>10.038264207818585</v>
      </c>
      <c r="D194">
        <v>38.671999999999997</v>
      </c>
      <c r="E194">
        <f t="shared" ref="E194:E257" si="26">273+D194</f>
        <v>311.67200000000003</v>
      </c>
      <c r="G194">
        <f t="shared" si="22"/>
        <v>58.692391200000003</v>
      </c>
      <c r="H194">
        <f t="shared" si="23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ref="K194:K257" si="29">(28.9+28.87)/2*33.86</f>
        <v>978.04609999999991</v>
      </c>
    </row>
    <row r="195" spans="1:11" x14ac:dyDescent="0.35">
      <c r="A195">
        <v>26.34</v>
      </c>
      <c r="B195" s="2">
        <f t="shared" si="24"/>
        <v>0.158274536127396</v>
      </c>
      <c r="C195" s="2">
        <f t="shared" si="25"/>
        <v>9.9985893144711202</v>
      </c>
      <c r="D195">
        <v>38.686</v>
      </c>
      <c r="E195">
        <f t="shared" si="26"/>
        <v>311.68599999999998</v>
      </c>
      <c r="G195">
        <f t="shared" ref="G195:G258" si="30">62.14-0.08915*D195</f>
        <v>58.691143099999998</v>
      </c>
      <c r="H195">
        <f t="shared" ref="H195:H258" si="31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si="29"/>
        <v>978.04609999999991</v>
      </c>
    </row>
    <row r="196" spans="1:11" x14ac:dyDescent="0.35">
      <c r="A196">
        <v>26.22</v>
      </c>
      <c r="B196" s="2">
        <f t="shared" si="24"/>
        <v>0.15947247570741763</v>
      </c>
      <c r="C196" s="2">
        <f t="shared" si="25"/>
        <v>10.074266085840994</v>
      </c>
      <c r="D196">
        <v>38.686</v>
      </c>
      <c r="E196">
        <f t="shared" si="26"/>
        <v>311.68599999999998</v>
      </c>
      <c r="G196">
        <f t="shared" si="30"/>
        <v>58.691143099999998</v>
      </c>
      <c r="H196">
        <f t="shared" si="31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29"/>
        <v>978.04609999999991</v>
      </c>
    </row>
    <row r="197" spans="1:11" x14ac:dyDescent="0.35">
      <c r="A197">
        <v>26.29</v>
      </c>
      <c r="B197" s="2">
        <f t="shared" si="24"/>
        <v>0.1588931399704509</v>
      </c>
      <c r="C197" s="2">
        <f t="shared" si="25"/>
        <v>9.9841678837669914</v>
      </c>
      <c r="D197">
        <v>39.022000000000006</v>
      </c>
      <c r="E197">
        <f t="shared" si="26"/>
        <v>312.02199999999999</v>
      </c>
      <c r="G197">
        <f t="shared" si="30"/>
        <v>58.661188699999997</v>
      </c>
      <c r="H197">
        <f t="shared" si="31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29"/>
        <v>978.04609999999991</v>
      </c>
    </row>
    <row r="198" spans="1:11" x14ac:dyDescent="0.35">
      <c r="A198">
        <v>26.13</v>
      </c>
      <c r="B198" s="2">
        <f t="shared" si="24"/>
        <v>0.16050036786072386</v>
      </c>
      <c r="C198" s="2">
        <f t="shared" si="25"/>
        <v>10.085159236111982</v>
      </c>
      <c r="D198">
        <v>39.022000000000006</v>
      </c>
      <c r="E198">
        <f t="shared" si="26"/>
        <v>312.02199999999999</v>
      </c>
      <c r="G198">
        <f t="shared" si="30"/>
        <v>58.661188699999997</v>
      </c>
      <c r="H198">
        <f t="shared" si="31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29"/>
        <v>978.04609999999991</v>
      </c>
    </row>
    <row r="199" spans="1:11" x14ac:dyDescent="0.35">
      <c r="A199">
        <v>26.26</v>
      </c>
      <c r="B199" s="2">
        <f t="shared" si="24"/>
        <v>0.15934450895404587</v>
      </c>
      <c r="C199" s="2">
        <f t="shared" si="25"/>
        <v>9.9453657428713012</v>
      </c>
      <c r="D199">
        <v>39.445499999999996</v>
      </c>
      <c r="E199">
        <f t="shared" si="26"/>
        <v>312.44549999999998</v>
      </c>
      <c r="G199">
        <f t="shared" si="30"/>
        <v>58.623433675000001</v>
      </c>
      <c r="H199">
        <f t="shared" si="31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29"/>
        <v>978.04609999999991</v>
      </c>
    </row>
    <row r="200" spans="1:11" x14ac:dyDescent="0.35">
      <c r="A200">
        <v>26.23</v>
      </c>
      <c r="B200" s="2">
        <f t="shared" si="24"/>
        <v>0.15964559303033854</v>
      </c>
      <c r="C200" s="2">
        <f t="shared" si="25"/>
        <v>9.9641576753811858</v>
      </c>
      <c r="D200">
        <v>39.445499999999996</v>
      </c>
      <c r="E200">
        <f t="shared" si="26"/>
        <v>312.44549999999998</v>
      </c>
      <c r="G200">
        <f t="shared" si="30"/>
        <v>58.623433675000001</v>
      </c>
      <c r="H200">
        <f t="shared" si="31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29"/>
        <v>978.04609999999991</v>
      </c>
    </row>
    <row r="201" spans="1:11" x14ac:dyDescent="0.35">
      <c r="A201">
        <v>26.23</v>
      </c>
      <c r="B201" s="2">
        <f t="shared" si="24"/>
        <v>0.15969603885664602</v>
      </c>
      <c r="C201" s="2">
        <f t="shared" si="25"/>
        <v>9.9449274525694715</v>
      </c>
      <c r="D201">
        <v>39.587000000000003</v>
      </c>
      <c r="E201">
        <f t="shared" si="26"/>
        <v>312.58699999999999</v>
      </c>
      <c r="G201">
        <f t="shared" si="30"/>
        <v>58.610818950000002</v>
      </c>
      <c r="H201">
        <f t="shared" si="31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29"/>
        <v>978.04609999999991</v>
      </c>
    </row>
    <row r="202" spans="1:11" x14ac:dyDescent="0.35">
      <c r="A202">
        <v>26.34</v>
      </c>
      <c r="B202" s="2">
        <f t="shared" si="24"/>
        <v>0.15859459678377461</v>
      </c>
      <c r="C202" s="2">
        <f t="shared" si="25"/>
        <v>9.876336136301779</v>
      </c>
      <c r="D202">
        <v>39.587000000000003</v>
      </c>
      <c r="E202">
        <f t="shared" si="26"/>
        <v>312.58699999999999</v>
      </c>
      <c r="G202">
        <f t="shared" si="30"/>
        <v>58.610818950000002</v>
      </c>
      <c r="H202">
        <f t="shared" si="31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29"/>
        <v>978.04609999999991</v>
      </c>
    </row>
    <row r="203" spans="1:11" x14ac:dyDescent="0.35">
      <c r="A203">
        <v>26.21</v>
      </c>
      <c r="B203" s="2">
        <f t="shared" si="24"/>
        <v>0.15991736690860456</v>
      </c>
      <c r="C203" s="2">
        <f t="shared" si="25"/>
        <v>9.9497777656962718</v>
      </c>
      <c r="D203">
        <v>39.643500000000003</v>
      </c>
      <c r="E203">
        <f t="shared" si="26"/>
        <v>312.64350000000002</v>
      </c>
      <c r="G203">
        <f t="shared" si="30"/>
        <v>58.605781974999999</v>
      </c>
      <c r="H203">
        <f t="shared" si="31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29"/>
        <v>978.04609999999991</v>
      </c>
    </row>
    <row r="204" spans="1:11" x14ac:dyDescent="0.35">
      <c r="A204">
        <v>26.23</v>
      </c>
      <c r="B204" s="2">
        <f t="shared" si="24"/>
        <v>0.15971613966756962</v>
      </c>
      <c r="C204" s="2">
        <f t="shared" si="25"/>
        <v>9.9372577600995928</v>
      </c>
      <c r="D204">
        <v>39.643500000000003</v>
      </c>
      <c r="E204">
        <f t="shared" si="26"/>
        <v>312.64350000000002</v>
      </c>
      <c r="G204">
        <f t="shared" si="30"/>
        <v>58.605781974999999</v>
      </c>
      <c r="H204">
        <f t="shared" si="31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29"/>
        <v>978.04609999999991</v>
      </c>
    </row>
    <row r="205" spans="1:11" x14ac:dyDescent="0.35">
      <c r="A205">
        <v>26.4</v>
      </c>
      <c r="B205" s="2">
        <f t="shared" si="24"/>
        <v>0.15801225638023589</v>
      </c>
      <c r="C205" s="2">
        <f t="shared" si="25"/>
        <v>9.833431371716939</v>
      </c>
      <c r="D205">
        <v>39.6295</v>
      </c>
      <c r="E205">
        <f t="shared" si="26"/>
        <v>312.62950000000001</v>
      </c>
      <c r="G205">
        <f t="shared" si="30"/>
        <v>58.607030074999997</v>
      </c>
      <c r="H205">
        <f t="shared" si="31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29"/>
        <v>978.04609999999991</v>
      </c>
    </row>
    <row r="206" spans="1:11" x14ac:dyDescent="0.35">
      <c r="A206">
        <v>26.32</v>
      </c>
      <c r="B206" s="2">
        <f t="shared" si="24"/>
        <v>0.15880920216591146</v>
      </c>
      <c r="C206" s="2">
        <f t="shared" si="25"/>
        <v>9.8830269655648113</v>
      </c>
      <c r="D206">
        <v>39.6295</v>
      </c>
      <c r="E206">
        <f t="shared" si="26"/>
        <v>312.62950000000001</v>
      </c>
      <c r="G206">
        <f t="shared" si="30"/>
        <v>58.607030074999997</v>
      </c>
      <c r="H206">
        <f t="shared" si="31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29"/>
        <v>978.04609999999991</v>
      </c>
    </row>
    <row r="207" spans="1:11" x14ac:dyDescent="0.35">
      <c r="A207">
        <v>26.35</v>
      </c>
      <c r="B207" s="2">
        <f t="shared" si="24"/>
        <v>0.15850982099534167</v>
      </c>
      <c r="C207" s="2">
        <f t="shared" si="25"/>
        <v>9.8643958526231792</v>
      </c>
      <c r="D207">
        <v>39.6295</v>
      </c>
      <c r="E207">
        <f t="shared" si="26"/>
        <v>312.62950000000001</v>
      </c>
      <c r="G207">
        <f t="shared" si="30"/>
        <v>58.607030074999997</v>
      </c>
      <c r="H207">
        <f t="shared" si="31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29"/>
        <v>978.04609999999991</v>
      </c>
    </row>
    <row r="208" spans="1:11" x14ac:dyDescent="0.35">
      <c r="A208">
        <v>26.21</v>
      </c>
      <c r="B208" s="2">
        <f t="shared" si="24"/>
        <v>0.15991237789183496</v>
      </c>
      <c r="C208" s="2">
        <f t="shared" si="25"/>
        <v>9.9516798855364641</v>
      </c>
      <c r="D208">
        <v>39.6295</v>
      </c>
      <c r="E208">
        <f t="shared" si="26"/>
        <v>312.62950000000001</v>
      </c>
      <c r="G208">
        <f t="shared" si="30"/>
        <v>58.607030074999997</v>
      </c>
      <c r="H208">
        <f t="shared" si="31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29"/>
        <v>978.04609999999991</v>
      </c>
    </row>
    <row r="209" spans="1:11" x14ac:dyDescent="0.35">
      <c r="A209">
        <v>26.21</v>
      </c>
      <c r="B209" s="2">
        <f t="shared" si="24"/>
        <v>0.15990738740740221</v>
      </c>
      <c r="C209" s="2">
        <f t="shared" si="25"/>
        <v>9.9535823116730864</v>
      </c>
      <c r="D209">
        <v>39.615499999999997</v>
      </c>
      <c r="E209">
        <f t="shared" si="26"/>
        <v>312.6155</v>
      </c>
      <c r="G209">
        <f t="shared" si="30"/>
        <v>58.608278175000002</v>
      </c>
      <c r="H209">
        <f t="shared" si="31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29"/>
        <v>978.04609999999991</v>
      </c>
    </row>
    <row r="210" spans="1:11" x14ac:dyDescent="0.35">
      <c r="A210">
        <v>26.29</v>
      </c>
      <c r="B210" s="2">
        <f t="shared" si="24"/>
        <v>0.15910426926738166</v>
      </c>
      <c r="C210" s="2">
        <f t="shared" si="25"/>
        <v>9.9035914848432682</v>
      </c>
      <c r="D210">
        <v>39.615499999999997</v>
      </c>
      <c r="E210">
        <f t="shared" si="26"/>
        <v>312.6155</v>
      </c>
      <c r="G210">
        <f t="shared" si="30"/>
        <v>58.608278175000002</v>
      </c>
      <c r="H210">
        <f t="shared" si="31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29"/>
        <v>978.04609999999991</v>
      </c>
    </row>
    <row r="211" spans="1:11" x14ac:dyDescent="0.35">
      <c r="A211">
        <v>26.08</v>
      </c>
      <c r="B211" s="2">
        <f t="shared" si="24"/>
        <v>0.16122221750078991</v>
      </c>
      <c r="C211" s="2">
        <f t="shared" si="25"/>
        <v>10.035425119391883</v>
      </c>
      <c r="D211">
        <v>39.615499999999997</v>
      </c>
      <c r="E211">
        <f t="shared" si="26"/>
        <v>312.6155</v>
      </c>
      <c r="G211">
        <f t="shared" si="30"/>
        <v>58.608278175000002</v>
      </c>
      <c r="H211">
        <f t="shared" si="31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29"/>
        <v>978.04609999999991</v>
      </c>
    </row>
    <row r="212" spans="1:11" x14ac:dyDescent="0.35">
      <c r="A212">
        <v>26.16</v>
      </c>
      <c r="B212" s="2">
        <f t="shared" si="24"/>
        <v>0.1604116536569907</v>
      </c>
      <c r="C212" s="2">
        <f t="shared" si="25"/>
        <v>9.9849708278864728</v>
      </c>
      <c r="D212">
        <v>39.615499999999997</v>
      </c>
      <c r="E212">
        <f t="shared" si="26"/>
        <v>312.6155</v>
      </c>
      <c r="G212">
        <f t="shared" si="30"/>
        <v>58.608278175000002</v>
      </c>
      <c r="H212">
        <f t="shared" si="31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29"/>
        <v>978.04609999999991</v>
      </c>
    </row>
    <row r="213" spans="1:11" x14ac:dyDescent="0.35">
      <c r="A213">
        <v>26.14</v>
      </c>
      <c r="B213" s="2">
        <f t="shared" si="24"/>
        <v>0.16078681296964237</v>
      </c>
      <c r="C213" s="2">
        <f t="shared" si="25"/>
        <v>9.9317044558164138</v>
      </c>
      <c r="D213">
        <v>40.099499999999999</v>
      </c>
      <c r="E213">
        <f t="shared" si="26"/>
        <v>313.09949999999998</v>
      </c>
      <c r="G213">
        <f t="shared" si="30"/>
        <v>58.565129575</v>
      </c>
      <c r="H213">
        <f t="shared" si="31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29"/>
        <v>978.04609999999991</v>
      </c>
    </row>
    <row r="214" spans="1:11" x14ac:dyDescent="0.35">
      <c r="A214">
        <v>26.22</v>
      </c>
      <c r="B214" s="2">
        <f t="shared" si="24"/>
        <v>0.15997824465233967</v>
      </c>
      <c r="C214" s="2">
        <f t="shared" si="25"/>
        <v>9.8817596785584456</v>
      </c>
      <c r="D214">
        <v>40.099499999999999</v>
      </c>
      <c r="E214">
        <f t="shared" si="26"/>
        <v>313.09949999999998</v>
      </c>
      <c r="G214">
        <f t="shared" si="30"/>
        <v>58.565129575</v>
      </c>
      <c r="H214">
        <f t="shared" si="31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29"/>
        <v>978.04609999999991</v>
      </c>
    </row>
    <row r="215" spans="1:11" x14ac:dyDescent="0.35">
      <c r="A215">
        <v>26.09</v>
      </c>
      <c r="B215" s="2">
        <f t="shared" si="24"/>
        <v>0.16143740287094396</v>
      </c>
      <c r="C215" s="2">
        <f t="shared" si="25"/>
        <v>9.9085478877549278</v>
      </c>
      <c r="D215">
        <v>40.501000000000005</v>
      </c>
      <c r="E215">
        <f t="shared" si="26"/>
        <v>313.50099999999998</v>
      </c>
      <c r="G215">
        <f t="shared" si="30"/>
        <v>58.529335850000002</v>
      </c>
      <c r="H215">
        <f t="shared" si="31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29"/>
        <v>978.04609999999991</v>
      </c>
    </row>
    <row r="216" spans="1:11" x14ac:dyDescent="0.35">
      <c r="A216">
        <v>26.08</v>
      </c>
      <c r="B216" s="2">
        <f t="shared" si="24"/>
        <v>0.161539310466978</v>
      </c>
      <c r="C216" s="2">
        <f t="shared" si="25"/>
        <v>9.9148026730616259</v>
      </c>
      <c r="D216">
        <v>40.501000000000005</v>
      </c>
      <c r="E216">
        <f t="shared" si="26"/>
        <v>313.50099999999998</v>
      </c>
      <c r="G216">
        <f t="shared" si="30"/>
        <v>58.529335850000002</v>
      </c>
      <c r="H216">
        <f t="shared" si="31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29"/>
        <v>978.04609999999991</v>
      </c>
    </row>
    <row r="217" spans="1:11" x14ac:dyDescent="0.35">
      <c r="A217">
        <v>26.15</v>
      </c>
      <c r="B217" s="2">
        <f t="shared" si="24"/>
        <v>0.16086300812903881</v>
      </c>
      <c r="C217" s="2">
        <f t="shared" si="25"/>
        <v>9.8574809320912333</v>
      </c>
      <c r="D217">
        <v>40.602000000000004</v>
      </c>
      <c r="E217">
        <f t="shared" si="26"/>
        <v>313.60199999999998</v>
      </c>
      <c r="G217">
        <f t="shared" si="30"/>
        <v>58.5203317</v>
      </c>
      <c r="H217">
        <f t="shared" si="31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29"/>
        <v>978.04609999999991</v>
      </c>
    </row>
    <row r="218" spans="1:11" x14ac:dyDescent="0.35">
      <c r="A218">
        <v>26.02</v>
      </c>
      <c r="B218" s="2">
        <f t="shared" si="24"/>
        <v>0.16218830816448834</v>
      </c>
      <c r="C218" s="2">
        <f t="shared" si="25"/>
        <v>9.9386936358737223</v>
      </c>
      <c r="D218">
        <v>40.602000000000004</v>
      </c>
      <c r="E218">
        <f t="shared" si="26"/>
        <v>313.60199999999998</v>
      </c>
      <c r="G218">
        <f t="shared" si="30"/>
        <v>58.5203317</v>
      </c>
      <c r="H218">
        <f t="shared" si="31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29"/>
        <v>978.04609999999991</v>
      </c>
    </row>
    <row r="219" spans="1:11" x14ac:dyDescent="0.35">
      <c r="A219">
        <v>26.13</v>
      </c>
      <c r="B219" s="2">
        <f t="shared" si="24"/>
        <v>0.1610863380889076</v>
      </c>
      <c r="C219" s="2">
        <f t="shared" si="25"/>
        <v>9.8621633212290867</v>
      </c>
      <c r="D219">
        <v>40.659500000000001</v>
      </c>
      <c r="E219">
        <f t="shared" si="26"/>
        <v>313.65949999999998</v>
      </c>
      <c r="G219">
        <f t="shared" si="30"/>
        <v>58.515205575000003</v>
      </c>
      <c r="H219">
        <f t="shared" si="31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29"/>
        <v>978.04609999999991</v>
      </c>
    </row>
    <row r="220" spans="1:11" x14ac:dyDescent="0.35">
      <c r="A220">
        <v>26.24</v>
      </c>
      <c r="B220" s="2">
        <f t="shared" si="24"/>
        <v>0.15997264603544989</v>
      </c>
      <c r="C220" s="2">
        <f t="shared" si="25"/>
        <v>9.7939799293222389</v>
      </c>
      <c r="D220">
        <v>40.659500000000001</v>
      </c>
      <c r="E220">
        <f t="shared" si="26"/>
        <v>313.65949999999998</v>
      </c>
      <c r="G220">
        <f t="shared" si="30"/>
        <v>58.515205575000003</v>
      </c>
      <c r="H220">
        <f t="shared" si="31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29"/>
        <v>978.04609999999991</v>
      </c>
    </row>
    <row r="221" spans="1:11" x14ac:dyDescent="0.35">
      <c r="A221">
        <v>26.09</v>
      </c>
      <c r="B221" s="2">
        <f t="shared" si="24"/>
        <v>0.1614934810040845</v>
      </c>
      <c r="C221" s="2">
        <f t="shared" si="25"/>
        <v>9.8870897673336575</v>
      </c>
      <c r="D221">
        <v>40.659500000000001</v>
      </c>
      <c r="E221">
        <f t="shared" si="26"/>
        <v>313.65949999999998</v>
      </c>
      <c r="G221">
        <f t="shared" si="30"/>
        <v>58.515205575000003</v>
      </c>
      <c r="H221">
        <f t="shared" si="31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29"/>
        <v>978.04609999999991</v>
      </c>
    </row>
    <row r="222" spans="1:11" x14ac:dyDescent="0.35">
      <c r="A222">
        <v>25.98</v>
      </c>
      <c r="B222" s="2">
        <f t="shared" si="24"/>
        <v>0.16261913479383791</v>
      </c>
      <c r="C222" s="2">
        <f t="shared" si="25"/>
        <v>9.9560054907240634</v>
      </c>
      <c r="D222">
        <v>40.659500000000001</v>
      </c>
      <c r="E222">
        <f t="shared" si="26"/>
        <v>313.65949999999998</v>
      </c>
      <c r="G222">
        <f t="shared" si="30"/>
        <v>58.515205575000003</v>
      </c>
      <c r="H222">
        <f t="shared" si="31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29"/>
        <v>978.04609999999991</v>
      </c>
    </row>
    <row r="223" spans="1:11" x14ac:dyDescent="0.35">
      <c r="A223">
        <v>25.99</v>
      </c>
      <c r="B223" s="2">
        <f t="shared" si="24"/>
        <v>0.16253195794513869</v>
      </c>
      <c r="C223" s="2">
        <f t="shared" si="25"/>
        <v>9.9438017935955365</v>
      </c>
      <c r="D223">
        <v>40.703000000000003</v>
      </c>
      <c r="E223">
        <f t="shared" si="26"/>
        <v>313.70299999999997</v>
      </c>
      <c r="G223">
        <f t="shared" si="30"/>
        <v>58.511327550000004</v>
      </c>
      <c r="H223">
        <f t="shared" si="31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29"/>
        <v>978.04609999999991</v>
      </c>
    </row>
    <row r="224" spans="1:11" x14ac:dyDescent="0.35">
      <c r="A224">
        <v>26.13</v>
      </c>
      <c r="B224" s="2">
        <f t="shared" si="24"/>
        <v>0.16110163054889995</v>
      </c>
      <c r="C224" s="2">
        <f t="shared" si="25"/>
        <v>9.8562935133289038</v>
      </c>
      <c r="D224">
        <v>40.703000000000003</v>
      </c>
      <c r="E224">
        <f t="shared" si="26"/>
        <v>313.70299999999997</v>
      </c>
      <c r="G224">
        <f t="shared" si="30"/>
        <v>58.511327550000004</v>
      </c>
      <c r="H224">
        <f t="shared" si="31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29"/>
        <v>978.04609999999991</v>
      </c>
    </row>
    <row r="225" spans="1:11" x14ac:dyDescent="0.35">
      <c r="A225">
        <v>25.86</v>
      </c>
      <c r="B225" s="2">
        <f t="shared" si="24"/>
        <v>0.16386777306089576</v>
      </c>
      <c r="C225" s="2">
        <f t="shared" si="25"/>
        <v>10.027834856690529</v>
      </c>
      <c r="D225">
        <v>40.688500000000005</v>
      </c>
      <c r="E225">
        <f t="shared" si="26"/>
        <v>313.68849999999998</v>
      </c>
      <c r="G225">
        <f t="shared" si="30"/>
        <v>58.512620224999999</v>
      </c>
      <c r="H225">
        <f t="shared" si="31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29"/>
        <v>978.04609999999991</v>
      </c>
    </row>
    <row r="226" spans="1:11" x14ac:dyDescent="0.35">
      <c r="A226">
        <v>26.01</v>
      </c>
      <c r="B226" s="2">
        <f t="shared" si="24"/>
        <v>0.16232158733918192</v>
      </c>
      <c r="C226" s="2">
        <f t="shared" si="25"/>
        <v>9.9332165264020169</v>
      </c>
      <c r="D226">
        <v>40.688500000000005</v>
      </c>
      <c r="E226">
        <f t="shared" si="26"/>
        <v>313.68849999999998</v>
      </c>
      <c r="G226">
        <f t="shared" si="30"/>
        <v>58.512620224999999</v>
      </c>
      <c r="H226">
        <f t="shared" si="31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29"/>
        <v>978.04609999999991</v>
      </c>
    </row>
    <row r="227" spans="1:11" x14ac:dyDescent="0.35">
      <c r="A227">
        <v>26.09</v>
      </c>
      <c r="B227" s="2">
        <f t="shared" si="24"/>
        <v>0.16152929362001675</v>
      </c>
      <c r="C227" s="2">
        <f t="shared" si="25"/>
        <v>9.8733667813281354</v>
      </c>
      <c r="D227">
        <v>40.760999999999996</v>
      </c>
      <c r="E227">
        <f t="shared" si="26"/>
        <v>313.76099999999997</v>
      </c>
      <c r="G227">
        <f t="shared" si="30"/>
        <v>58.506156850000004</v>
      </c>
      <c r="H227">
        <f t="shared" si="31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29"/>
        <v>978.04609999999991</v>
      </c>
    </row>
    <row r="228" spans="1:11" x14ac:dyDescent="0.35">
      <c r="A228">
        <v>26.07</v>
      </c>
      <c r="B228" s="2">
        <f t="shared" si="24"/>
        <v>0.16173337695166709</v>
      </c>
      <c r="C228" s="2">
        <f t="shared" si="25"/>
        <v>9.8858412343649888</v>
      </c>
      <c r="D228">
        <v>40.760999999999996</v>
      </c>
      <c r="E228">
        <f t="shared" si="26"/>
        <v>313.76099999999997</v>
      </c>
      <c r="G228">
        <f t="shared" si="30"/>
        <v>58.506156850000004</v>
      </c>
      <c r="H228">
        <f t="shared" si="31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29"/>
        <v>978.04609999999991</v>
      </c>
    </row>
    <row r="229" spans="1:11" x14ac:dyDescent="0.35">
      <c r="A229">
        <v>26.05</v>
      </c>
      <c r="B229" s="2">
        <f t="shared" si="24"/>
        <v>0.16211134463217769</v>
      </c>
      <c r="C229" s="2">
        <f t="shared" si="25"/>
        <v>9.831726572356569</v>
      </c>
      <c r="D229">
        <v>41.254000000000005</v>
      </c>
      <c r="E229">
        <f t="shared" si="26"/>
        <v>314.25400000000002</v>
      </c>
      <c r="G229">
        <f t="shared" si="30"/>
        <v>58.462205900000001</v>
      </c>
      <c r="H229">
        <f t="shared" si="31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29"/>
        <v>978.04609999999991</v>
      </c>
    </row>
    <row r="230" spans="1:11" x14ac:dyDescent="0.35">
      <c r="A230">
        <v>26.08</v>
      </c>
      <c r="B230" s="2">
        <f t="shared" si="24"/>
        <v>0.16180433719943915</v>
      </c>
      <c r="C230" s="2">
        <f t="shared" si="25"/>
        <v>9.8131071898499656</v>
      </c>
      <c r="D230">
        <v>41.254000000000005</v>
      </c>
      <c r="E230">
        <f t="shared" si="26"/>
        <v>314.25400000000002</v>
      </c>
      <c r="G230">
        <f t="shared" si="30"/>
        <v>58.462205900000001</v>
      </c>
      <c r="H230">
        <f t="shared" si="31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29"/>
        <v>978.04609999999991</v>
      </c>
    </row>
    <row r="231" spans="1:11" x14ac:dyDescent="0.35">
      <c r="A231">
        <v>25.98</v>
      </c>
      <c r="B231" s="2">
        <f t="shared" si="24"/>
        <v>0.16291245922036876</v>
      </c>
      <c r="C231" s="2">
        <f t="shared" si="25"/>
        <v>9.8437664702954049</v>
      </c>
      <c r="D231">
        <v>41.487499999999997</v>
      </c>
      <c r="E231">
        <f t="shared" si="26"/>
        <v>314.48750000000001</v>
      </c>
      <c r="G231">
        <f t="shared" si="30"/>
        <v>58.441389375</v>
      </c>
      <c r="H231">
        <f t="shared" si="31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29"/>
        <v>978.04609999999991</v>
      </c>
    </row>
    <row r="232" spans="1:11" x14ac:dyDescent="0.35">
      <c r="A232">
        <v>26.25</v>
      </c>
      <c r="B232" s="2">
        <f t="shared" si="24"/>
        <v>0.16015680686295508</v>
      </c>
      <c r="C232" s="2">
        <f t="shared" si="25"/>
        <v>9.6772598789056925</v>
      </c>
      <c r="D232">
        <v>41.487499999999997</v>
      </c>
      <c r="E232">
        <f t="shared" si="26"/>
        <v>314.48750000000001</v>
      </c>
      <c r="G232">
        <f t="shared" si="30"/>
        <v>58.441389375</v>
      </c>
      <c r="H232">
        <f t="shared" si="31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29"/>
        <v>978.04609999999991</v>
      </c>
    </row>
    <row r="233" spans="1:11" x14ac:dyDescent="0.35">
      <c r="A233">
        <v>26.01</v>
      </c>
      <c r="B233" s="2">
        <f t="shared" si="24"/>
        <v>0.16262918137794075</v>
      </c>
      <c r="C233" s="2">
        <f t="shared" si="25"/>
        <v>9.8152707908084107</v>
      </c>
      <c r="D233">
        <v>41.560499999999998</v>
      </c>
      <c r="E233">
        <f t="shared" si="26"/>
        <v>314.56049999999999</v>
      </c>
      <c r="G233">
        <f t="shared" si="30"/>
        <v>58.434881425</v>
      </c>
      <c r="H233">
        <f t="shared" si="31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29"/>
        <v>978.04609999999991</v>
      </c>
    </row>
    <row r="234" spans="1:11" x14ac:dyDescent="0.35">
      <c r="A234">
        <v>26.09</v>
      </c>
      <c r="B234" s="2">
        <f t="shared" si="24"/>
        <v>0.16180869896314784</v>
      </c>
      <c r="C234" s="2">
        <f t="shared" si="25"/>
        <v>9.7657516515490599</v>
      </c>
      <c r="D234">
        <v>41.560499999999998</v>
      </c>
      <c r="E234">
        <f t="shared" si="26"/>
        <v>314.56049999999999</v>
      </c>
      <c r="G234">
        <f t="shared" si="30"/>
        <v>58.434881425</v>
      </c>
      <c r="H234">
        <f t="shared" si="31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29"/>
        <v>978.04609999999991</v>
      </c>
    </row>
    <row r="235" spans="1:11" x14ac:dyDescent="0.35">
      <c r="A235">
        <v>26.1</v>
      </c>
      <c r="B235" s="2">
        <f t="shared" si="24"/>
        <v>0.16172169008947807</v>
      </c>
      <c r="C235" s="2">
        <f t="shared" si="25"/>
        <v>9.753686087258199</v>
      </c>
      <c r="D235">
        <v>41.604500000000002</v>
      </c>
      <c r="E235">
        <f t="shared" si="26"/>
        <v>314.60450000000003</v>
      </c>
      <c r="G235">
        <f t="shared" si="30"/>
        <v>58.430958824999998</v>
      </c>
      <c r="H235">
        <f t="shared" si="31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29"/>
        <v>978.04609999999991</v>
      </c>
    </row>
    <row r="236" spans="1:11" x14ac:dyDescent="0.35">
      <c r="A236">
        <v>25.86</v>
      </c>
      <c r="B236" s="2">
        <f t="shared" si="24"/>
        <v>0.16419593177849645</v>
      </c>
      <c r="C236" s="2">
        <f t="shared" si="25"/>
        <v>9.9029114430242711</v>
      </c>
      <c r="D236">
        <v>41.604500000000002</v>
      </c>
      <c r="E236">
        <f t="shared" si="26"/>
        <v>314.60450000000003</v>
      </c>
      <c r="G236">
        <f t="shared" si="30"/>
        <v>58.430958824999998</v>
      </c>
      <c r="H236">
        <f t="shared" si="31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29"/>
        <v>978.04609999999991</v>
      </c>
    </row>
    <row r="237" spans="1:11" x14ac:dyDescent="0.35">
      <c r="A237">
        <v>26.03</v>
      </c>
      <c r="B237" s="2">
        <f t="shared" si="24"/>
        <v>0.16242362099986984</v>
      </c>
      <c r="C237" s="2">
        <f t="shared" si="25"/>
        <v>9.8028644639885165</v>
      </c>
      <c r="D237">
        <v>41.560499999999998</v>
      </c>
      <c r="E237">
        <f t="shared" si="26"/>
        <v>314.56049999999999</v>
      </c>
      <c r="G237">
        <f t="shared" si="30"/>
        <v>58.434881425</v>
      </c>
      <c r="H237">
        <f t="shared" si="31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29"/>
        <v>978.04609999999991</v>
      </c>
    </row>
    <row r="238" spans="1:11" x14ac:dyDescent="0.35">
      <c r="A238">
        <v>26.13</v>
      </c>
      <c r="B238" s="2">
        <f t="shared" si="24"/>
        <v>0.16140021009281902</v>
      </c>
      <c r="C238" s="2">
        <f t="shared" si="25"/>
        <v>9.7410978419231533</v>
      </c>
      <c r="D238">
        <v>41.560499999999998</v>
      </c>
      <c r="E238">
        <f t="shared" si="26"/>
        <v>314.56049999999999</v>
      </c>
      <c r="G238">
        <f t="shared" si="30"/>
        <v>58.434881425</v>
      </c>
      <c r="H238">
        <f t="shared" si="31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29"/>
        <v>978.04609999999991</v>
      </c>
    </row>
    <row r="239" spans="1:11" x14ac:dyDescent="0.35">
      <c r="A239">
        <v>26</v>
      </c>
      <c r="B239" s="2">
        <f t="shared" si="24"/>
        <v>0.16273207189274208</v>
      </c>
      <c r="C239" s="2">
        <f t="shared" si="25"/>
        <v>9.821480612785157</v>
      </c>
      <c r="D239">
        <v>41.560499999999998</v>
      </c>
      <c r="E239">
        <f t="shared" si="26"/>
        <v>314.56049999999999</v>
      </c>
      <c r="G239">
        <f t="shared" si="30"/>
        <v>58.434881425</v>
      </c>
      <c r="H239">
        <f t="shared" si="31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29"/>
        <v>978.04609999999991</v>
      </c>
    </row>
    <row r="240" spans="1:11" x14ac:dyDescent="0.35">
      <c r="A240">
        <v>26.01</v>
      </c>
      <c r="B240" s="2">
        <f t="shared" si="24"/>
        <v>0.16262918137794075</v>
      </c>
      <c r="C240" s="2">
        <f t="shared" si="25"/>
        <v>9.8152707908084107</v>
      </c>
      <c r="D240">
        <v>41.560499999999998</v>
      </c>
      <c r="E240">
        <f t="shared" si="26"/>
        <v>314.56049999999999</v>
      </c>
      <c r="G240">
        <f t="shared" si="30"/>
        <v>58.434881425</v>
      </c>
      <c r="H240">
        <f t="shared" si="31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29"/>
        <v>978.04609999999991</v>
      </c>
    </row>
    <row r="241" spans="1:11" x14ac:dyDescent="0.35">
      <c r="A241">
        <v>25.97</v>
      </c>
      <c r="B241" s="2">
        <f t="shared" si="24"/>
        <v>0.16304118576404042</v>
      </c>
      <c r="C241" s="2">
        <f t="shared" si="25"/>
        <v>9.8401367747745443</v>
      </c>
      <c r="D241">
        <v>41.560499999999998</v>
      </c>
      <c r="E241">
        <f t="shared" si="26"/>
        <v>314.56049999999999</v>
      </c>
      <c r="G241">
        <f t="shared" si="30"/>
        <v>58.434881425</v>
      </c>
      <c r="H241">
        <f t="shared" si="31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29"/>
        <v>978.04609999999991</v>
      </c>
    </row>
    <row r="242" spans="1:11" x14ac:dyDescent="0.35">
      <c r="A242">
        <v>25.95</v>
      </c>
      <c r="B242" s="2">
        <f t="shared" si="24"/>
        <v>0.16324763113980365</v>
      </c>
      <c r="C242" s="2">
        <f t="shared" si="25"/>
        <v>9.8525965144685976</v>
      </c>
      <c r="D242">
        <v>41.560499999999998</v>
      </c>
      <c r="E242">
        <f t="shared" si="26"/>
        <v>314.56049999999999</v>
      </c>
      <c r="G242">
        <f t="shared" si="30"/>
        <v>58.434881425</v>
      </c>
      <c r="H242">
        <f t="shared" si="31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29"/>
        <v>978.04609999999991</v>
      </c>
    </row>
    <row r="243" spans="1:11" x14ac:dyDescent="0.35">
      <c r="A243">
        <v>25.92</v>
      </c>
      <c r="B243" s="2">
        <f t="shared" si="24"/>
        <v>0.16361474650431831</v>
      </c>
      <c r="C243" s="2">
        <f t="shared" si="25"/>
        <v>9.8494714696286234</v>
      </c>
      <c r="D243">
        <v>41.722000000000001</v>
      </c>
      <c r="E243">
        <f t="shared" si="26"/>
        <v>314.72199999999998</v>
      </c>
      <c r="G243">
        <f t="shared" si="30"/>
        <v>58.420483699999998</v>
      </c>
      <c r="H243">
        <f t="shared" si="31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29"/>
        <v>978.04609999999991</v>
      </c>
    </row>
    <row r="244" spans="1:11" x14ac:dyDescent="0.35">
      <c r="A244">
        <v>25.88</v>
      </c>
      <c r="B244" s="2">
        <f t="shared" si="24"/>
        <v>0.16402966355640072</v>
      </c>
      <c r="C244" s="2">
        <f t="shared" si="25"/>
        <v>9.8744491305917208</v>
      </c>
      <c r="D244">
        <v>41.722000000000001</v>
      </c>
      <c r="E244">
        <f t="shared" si="26"/>
        <v>314.72199999999998</v>
      </c>
      <c r="G244">
        <f t="shared" si="30"/>
        <v>58.420483699999998</v>
      </c>
      <c r="H244">
        <f t="shared" si="31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29"/>
        <v>978.04609999999991</v>
      </c>
    </row>
    <row r="245" spans="1:11" x14ac:dyDescent="0.35">
      <c r="A245">
        <v>26</v>
      </c>
      <c r="B245" s="2">
        <f t="shared" si="24"/>
        <v>0.16295704886445897</v>
      </c>
      <c r="C245" s="2">
        <f t="shared" si="25"/>
        <v>9.7344676698437578</v>
      </c>
      <c r="D245">
        <v>42.207999999999998</v>
      </c>
      <c r="E245">
        <f t="shared" si="26"/>
        <v>315.20799999999997</v>
      </c>
      <c r="G245">
        <f t="shared" si="30"/>
        <v>58.377156800000002</v>
      </c>
      <c r="H245">
        <f t="shared" si="31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29"/>
        <v>978.04609999999991</v>
      </c>
    </row>
    <row r="246" spans="1:11" x14ac:dyDescent="0.35">
      <c r="A246">
        <v>25.96</v>
      </c>
      <c r="B246" s="2">
        <f t="shared" si="24"/>
        <v>0.16337031807325936</v>
      </c>
      <c r="C246" s="2">
        <f t="shared" si="25"/>
        <v>9.7591548851562742</v>
      </c>
      <c r="D246">
        <v>42.207999999999998</v>
      </c>
      <c r="E246">
        <f t="shared" si="26"/>
        <v>315.20799999999997</v>
      </c>
      <c r="G246">
        <f t="shared" si="30"/>
        <v>58.377156800000002</v>
      </c>
      <c r="H246">
        <f t="shared" si="31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29"/>
        <v>978.04609999999991</v>
      </c>
    </row>
    <row r="247" spans="1:11" x14ac:dyDescent="0.35">
      <c r="A247">
        <v>26.1</v>
      </c>
      <c r="B247" s="2">
        <f t="shared" si="24"/>
        <v>0.16198967301268352</v>
      </c>
      <c r="C247" s="2">
        <f t="shared" si="25"/>
        <v>9.6493569704479949</v>
      </c>
      <c r="D247">
        <v>42.385999999999996</v>
      </c>
      <c r="E247">
        <f t="shared" si="26"/>
        <v>315.38599999999997</v>
      </c>
      <c r="G247">
        <f t="shared" si="30"/>
        <v>58.361288100000003</v>
      </c>
      <c r="H247">
        <f t="shared" si="31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29"/>
        <v>978.04609999999991</v>
      </c>
    </row>
    <row r="248" spans="1:11" x14ac:dyDescent="0.35">
      <c r="A248">
        <v>25.85</v>
      </c>
      <c r="B248" s="2">
        <f t="shared" si="24"/>
        <v>0.16457524601212559</v>
      </c>
      <c r="C248" s="2">
        <f t="shared" si="25"/>
        <v>9.8033736826294877</v>
      </c>
      <c r="D248">
        <v>42.385999999999996</v>
      </c>
      <c r="E248">
        <f t="shared" si="26"/>
        <v>315.38599999999997</v>
      </c>
      <c r="G248">
        <f t="shared" si="30"/>
        <v>58.361288100000003</v>
      </c>
      <c r="H248">
        <f t="shared" si="31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29"/>
        <v>978.04609999999991</v>
      </c>
    </row>
    <row r="249" spans="1:11" x14ac:dyDescent="0.35">
      <c r="A249">
        <v>25.98</v>
      </c>
      <c r="B249" s="2">
        <f t="shared" si="24"/>
        <v>0.16323530015481913</v>
      </c>
      <c r="C249" s="2">
        <f t="shared" si="25"/>
        <v>9.7189226275655756</v>
      </c>
      <c r="D249">
        <v>42.415999999999997</v>
      </c>
      <c r="E249">
        <f t="shared" si="26"/>
        <v>315.416</v>
      </c>
      <c r="G249">
        <f t="shared" si="30"/>
        <v>58.358613599999998</v>
      </c>
      <c r="H249">
        <f t="shared" si="31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29"/>
        <v>978.04609999999991</v>
      </c>
    </row>
    <row r="250" spans="1:11" x14ac:dyDescent="0.35">
      <c r="A250">
        <v>26.06</v>
      </c>
      <c r="B250" s="2">
        <f t="shared" si="24"/>
        <v>0.16241050432026433</v>
      </c>
      <c r="C250" s="2">
        <f t="shared" si="25"/>
        <v>9.6698148249519651</v>
      </c>
      <c r="D250">
        <v>42.415999999999997</v>
      </c>
      <c r="E250">
        <f t="shared" si="26"/>
        <v>315.416</v>
      </c>
      <c r="G250">
        <f t="shared" si="30"/>
        <v>58.358613599999998</v>
      </c>
      <c r="H250">
        <f t="shared" si="31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29"/>
        <v>978.04609999999991</v>
      </c>
    </row>
    <row r="251" spans="1:11" x14ac:dyDescent="0.35">
      <c r="A251">
        <v>26.01</v>
      </c>
      <c r="B251" s="2">
        <f t="shared" si="24"/>
        <v>0.16292544858792485</v>
      </c>
      <c r="C251" s="2">
        <f t="shared" si="25"/>
        <v>9.7004742686516678</v>
      </c>
      <c r="D251">
        <v>42.415999999999997</v>
      </c>
      <c r="E251">
        <f t="shared" si="26"/>
        <v>315.416</v>
      </c>
      <c r="G251">
        <f t="shared" si="30"/>
        <v>58.358613599999998</v>
      </c>
      <c r="H251">
        <f t="shared" si="31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29"/>
        <v>978.04609999999991</v>
      </c>
    </row>
    <row r="252" spans="1:11" x14ac:dyDescent="0.35">
      <c r="A252">
        <v>26.07</v>
      </c>
      <c r="B252" s="2">
        <f t="shared" si="24"/>
        <v>0.1623077359512938</v>
      </c>
      <c r="C252" s="2">
        <f t="shared" si="25"/>
        <v>9.6636960637181009</v>
      </c>
      <c r="D252">
        <v>42.415999999999997</v>
      </c>
      <c r="E252">
        <f t="shared" si="26"/>
        <v>315.416</v>
      </c>
      <c r="G252">
        <f t="shared" si="30"/>
        <v>58.358613599999998</v>
      </c>
      <c r="H252">
        <f t="shared" si="31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29"/>
        <v>978.04609999999991</v>
      </c>
    </row>
    <row r="253" spans="1:11" x14ac:dyDescent="0.35">
      <c r="A253">
        <v>25.96</v>
      </c>
      <c r="B253" s="2">
        <f t="shared" si="24"/>
        <v>0.16345741071527464</v>
      </c>
      <c r="C253" s="2">
        <f t="shared" si="25"/>
        <v>9.7253454493824858</v>
      </c>
      <c r="D253">
        <v>42.46</v>
      </c>
      <c r="E253">
        <f t="shared" si="26"/>
        <v>315.45999999999998</v>
      </c>
      <c r="G253">
        <f t="shared" si="30"/>
        <v>58.354691000000003</v>
      </c>
      <c r="H253">
        <f t="shared" si="31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29"/>
        <v>978.04609999999991</v>
      </c>
    </row>
    <row r="254" spans="1:11" x14ac:dyDescent="0.35">
      <c r="A254">
        <v>25.79</v>
      </c>
      <c r="B254" s="2">
        <f t="shared" si="24"/>
        <v>0.1652287227716154</v>
      </c>
      <c r="C254" s="2">
        <f t="shared" si="25"/>
        <v>9.8307345019264343</v>
      </c>
      <c r="D254">
        <v>42.46</v>
      </c>
      <c r="E254">
        <f t="shared" si="26"/>
        <v>315.45999999999998</v>
      </c>
      <c r="G254">
        <f t="shared" si="30"/>
        <v>58.354691000000003</v>
      </c>
      <c r="H254">
        <f t="shared" si="31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29"/>
        <v>978.04609999999991</v>
      </c>
    </row>
    <row r="255" spans="1:11" x14ac:dyDescent="0.35">
      <c r="A255">
        <v>25.94</v>
      </c>
      <c r="B255" s="2">
        <f t="shared" si="24"/>
        <v>0.163669858822211</v>
      </c>
      <c r="C255" s="2">
        <f t="shared" si="25"/>
        <v>9.7356648984415344</v>
      </c>
      <c r="D255">
        <v>42.475000000000001</v>
      </c>
      <c r="E255">
        <f t="shared" si="26"/>
        <v>315.47500000000002</v>
      </c>
      <c r="G255">
        <f t="shared" si="30"/>
        <v>58.353353750000004</v>
      </c>
      <c r="H255">
        <f t="shared" si="31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29"/>
        <v>978.04609999999991</v>
      </c>
    </row>
    <row r="256" spans="1:11" x14ac:dyDescent="0.35">
      <c r="A256">
        <v>25.75</v>
      </c>
      <c r="B256" s="2">
        <f t="shared" si="24"/>
        <v>0.16565395445010603</v>
      </c>
      <c r="C256" s="2">
        <f t="shared" si="25"/>
        <v>9.8536859580224085</v>
      </c>
      <c r="D256">
        <v>42.475000000000001</v>
      </c>
      <c r="E256">
        <f t="shared" si="26"/>
        <v>315.47500000000002</v>
      </c>
      <c r="G256">
        <f t="shared" si="30"/>
        <v>58.353353750000004</v>
      </c>
      <c r="H256">
        <f t="shared" si="31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29"/>
        <v>978.04609999999991</v>
      </c>
    </row>
    <row r="257" spans="1:11" x14ac:dyDescent="0.35">
      <c r="A257">
        <v>25.88</v>
      </c>
      <c r="B257" s="2">
        <f t="shared" si="24"/>
        <v>0.16428844418360808</v>
      </c>
      <c r="C257" s="2">
        <f t="shared" si="25"/>
        <v>9.774712399059041</v>
      </c>
      <c r="D257">
        <v>42.460499999999996</v>
      </c>
      <c r="E257">
        <f t="shared" si="26"/>
        <v>315.46050000000002</v>
      </c>
      <c r="G257">
        <f t="shared" si="30"/>
        <v>58.354646424999999</v>
      </c>
      <c r="H257">
        <f t="shared" si="31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29"/>
        <v>978.04609999999991</v>
      </c>
    </row>
    <row r="258" spans="1:11" x14ac:dyDescent="0.35">
      <c r="A258">
        <v>25.96</v>
      </c>
      <c r="B258" s="2">
        <f t="shared" ref="B258:B321" si="32">(TAN((PI()/180)*G258)-TAN((PI()/180)*A258))/TAN((PI()/180)*A258)*H258</f>
        <v>0.1634575830494151</v>
      </c>
      <c r="C258" s="2">
        <f t="shared" ref="C258:C321" si="33">(K258-J258)/1013*B258*0.2095*I258*1000*(32/22.414)*10</f>
        <v>9.7252784375248016</v>
      </c>
      <c r="D258">
        <v>42.460499999999996</v>
      </c>
      <c r="E258">
        <f t="shared" ref="E258:E321" si="34">273+D258</f>
        <v>315.46050000000002</v>
      </c>
      <c r="G258">
        <f t="shared" si="30"/>
        <v>58.354646424999999</v>
      </c>
      <c r="H258">
        <f t="shared" si="31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ref="K258:K321" si="37">(28.9+28.87)/2*33.86</f>
        <v>978.04609999999991</v>
      </c>
    </row>
    <row r="259" spans="1:11" x14ac:dyDescent="0.35">
      <c r="A259">
        <v>25.85</v>
      </c>
      <c r="B259" s="2">
        <f t="shared" si="32"/>
        <v>0.16470485857103837</v>
      </c>
      <c r="C259" s="2">
        <f t="shared" si="33"/>
        <v>9.7531839159802889</v>
      </c>
      <c r="D259">
        <v>42.758499999999998</v>
      </c>
      <c r="E259">
        <f t="shared" si="34"/>
        <v>315.75850000000003</v>
      </c>
      <c r="G259">
        <f t="shared" ref="G259:G322" si="38">62.14-0.08915*D259</f>
        <v>58.328079725000002</v>
      </c>
      <c r="H259">
        <f t="shared" ref="H259:H322" si="39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si="37"/>
        <v>978.04609999999991</v>
      </c>
    </row>
    <row r="260" spans="1:11" x14ac:dyDescent="0.35">
      <c r="A260">
        <v>25.99</v>
      </c>
      <c r="B260" s="2">
        <f t="shared" si="32"/>
        <v>0.16324928623939991</v>
      </c>
      <c r="C260" s="2">
        <f t="shared" si="33"/>
        <v>9.6669905591075871</v>
      </c>
      <c r="D260">
        <v>42.758499999999998</v>
      </c>
      <c r="E260">
        <f t="shared" si="34"/>
        <v>315.75850000000003</v>
      </c>
      <c r="G260">
        <f t="shared" si="38"/>
        <v>58.328079725000002</v>
      </c>
      <c r="H260">
        <f t="shared" si="39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7"/>
        <v>978.04609999999991</v>
      </c>
    </row>
    <row r="261" spans="1:11" x14ac:dyDescent="0.35">
      <c r="A261">
        <v>25.79</v>
      </c>
      <c r="B261" s="2">
        <f t="shared" si="32"/>
        <v>0.16548939311396166</v>
      </c>
      <c r="C261" s="2">
        <f t="shared" si="33"/>
        <v>9.7297488192870958</v>
      </c>
      <c r="D261">
        <v>43.208500000000001</v>
      </c>
      <c r="E261">
        <f t="shared" si="34"/>
        <v>316.20850000000002</v>
      </c>
      <c r="G261">
        <f t="shared" si="38"/>
        <v>58.287962225000001</v>
      </c>
      <c r="H261">
        <f t="shared" si="39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7"/>
        <v>978.04609999999991</v>
      </c>
    </row>
    <row r="262" spans="1:11" x14ac:dyDescent="0.35">
      <c r="A262">
        <v>25.89</v>
      </c>
      <c r="B262" s="2">
        <f t="shared" si="32"/>
        <v>0.16444201487651339</v>
      </c>
      <c r="C262" s="2">
        <f t="shared" si="33"/>
        <v>9.6681694819204917</v>
      </c>
      <c r="D262">
        <v>43.208500000000001</v>
      </c>
      <c r="E262">
        <f t="shared" si="34"/>
        <v>316.20850000000002</v>
      </c>
      <c r="G262">
        <f t="shared" si="38"/>
        <v>58.287962225000001</v>
      </c>
      <c r="H262">
        <f t="shared" si="39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7"/>
        <v>978.04609999999991</v>
      </c>
    </row>
    <row r="263" spans="1:11" x14ac:dyDescent="0.35">
      <c r="A263">
        <v>25.8</v>
      </c>
      <c r="B263" s="2">
        <f t="shared" si="32"/>
        <v>0.16542068103160032</v>
      </c>
      <c r="C263" s="2">
        <f t="shared" si="33"/>
        <v>9.7093915930876769</v>
      </c>
      <c r="D263">
        <v>43.314</v>
      </c>
      <c r="E263">
        <f t="shared" si="34"/>
        <v>316.31400000000002</v>
      </c>
      <c r="G263">
        <f t="shared" si="38"/>
        <v>58.278556899999998</v>
      </c>
      <c r="H263">
        <f t="shared" si="39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7"/>
        <v>978.04609999999991</v>
      </c>
    </row>
    <row r="264" spans="1:11" x14ac:dyDescent="0.35">
      <c r="A264">
        <v>25.96</v>
      </c>
      <c r="B264" s="2">
        <f t="shared" si="32"/>
        <v>0.16374905833650233</v>
      </c>
      <c r="C264" s="2">
        <f t="shared" si="33"/>
        <v>9.611275449196949</v>
      </c>
      <c r="D264">
        <v>43.314</v>
      </c>
      <c r="E264">
        <f t="shared" si="34"/>
        <v>316.31400000000002</v>
      </c>
      <c r="G264">
        <f t="shared" si="38"/>
        <v>58.278556899999998</v>
      </c>
      <c r="H264">
        <f t="shared" si="39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7"/>
        <v>978.04609999999991</v>
      </c>
    </row>
    <row r="265" spans="1:11" x14ac:dyDescent="0.35">
      <c r="A265">
        <v>25.88</v>
      </c>
      <c r="B265" s="2">
        <f t="shared" si="32"/>
        <v>0.16459270050588454</v>
      </c>
      <c r="C265" s="2">
        <f t="shared" si="33"/>
        <v>9.6561805471029878</v>
      </c>
      <c r="D265">
        <v>43.344000000000001</v>
      </c>
      <c r="E265">
        <f t="shared" si="34"/>
        <v>316.34399999999999</v>
      </c>
      <c r="G265">
        <f t="shared" si="38"/>
        <v>58.2758824</v>
      </c>
      <c r="H265">
        <f t="shared" si="39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7"/>
        <v>978.04609999999991</v>
      </c>
    </row>
    <row r="266" spans="1:11" x14ac:dyDescent="0.35">
      <c r="A266">
        <v>25.87</v>
      </c>
      <c r="B266" s="2">
        <f t="shared" si="32"/>
        <v>0.16469722476441856</v>
      </c>
      <c r="C266" s="2">
        <f t="shared" si="33"/>
        <v>9.6623126848518339</v>
      </c>
      <c r="D266">
        <v>43.344000000000001</v>
      </c>
      <c r="E266">
        <f t="shared" si="34"/>
        <v>316.34399999999999</v>
      </c>
      <c r="G266">
        <f t="shared" si="38"/>
        <v>58.2758824</v>
      </c>
      <c r="H266">
        <f t="shared" si="39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7"/>
        <v>978.04609999999991</v>
      </c>
    </row>
    <row r="267" spans="1:11" x14ac:dyDescent="0.35">
      <c r="A267">
        <v>25.84</v>
      </c>
      <c r="B267" s="2">
        <f t="shared" si="32"/>
        <v>0.16501638752475634</v>
      </c>
      <c r="C267" s="2">
        <f t="shared" si="33"/>
        <v>9.6787255005571726</v>
      </c>
      <c r="D267">
        <v>43.358999999999995</v>
      </c>
      <c r="E267">
        <f t="shared" si="34"/>
        <v>316.35899999999998</v>
      </c>
      <c r="G267">
        <f t="shared" si="38"/>
        <v>58.274545150000002</v>
      </c>
      <c r="H267">
        <f t="shared" si="39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7"/>
        <v>978.04609999999991</v>
      </c>
    </row>
    <row r="268" spans="1:11" x14ac:dyDescent="0.35">
      <c r="A268">
        <v>25.86</v>
      </c>
      <c r="B268" s="2">
        <f t="shared" si="32"/>
        <v>0.16480695113086249</v>
      </c>
      <c r="C268" s="2">
        <f t="shared" si="33"/>
        <v>9.66644140322156</v>
      </c>
      <c r="D268">
        <v>43.358999999999995</v>
      </c>
      <c r="E268">
        <f t="shared" si="34"/>
        <v>316.35899999999998</v>
      </c>
      <c r="G268">
        <f t="shared" si="38"/>
        <v>58.274545150000002</v>
      </c>
      <c r="H268">
        <f t="shared" si="39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7"/>
        <v>978.04609999999991</v>
      </c>
    </row>
    <row r="269" spans="1:11" x14ac:dyDescent="0.35">
      <c r="A269">
        <v>25.88</v>
      </c>
      <c r="B269" s="2">
        <f t="shared" si="32"/>
        <v>0.16459781617190899</v>
      </c>
      <c r="C269" s="2">
        <f t="shared" si="33"/>
        <v>9.6541749859848025</v>
      </c>
      <c r="D269">
        <v>43.358999999999995</v>
      </c>
      <c r="E269">
        <f t="shared" si="34"/>
        <v>316.35899999999998</v>
      </c>
      <c r="G269">
        <f t="shared" si="38"/>
        <v>58.274545150000002</v>
      </c>
      <c r="H269">
        <f t="shared" si="39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7"/>
        <v>978.04609999999991</v>
      </c>
    </row>
    <row r="270" spans="1:11" x14ac:dyDescent="0.35">
      <c r="A270">
        <v>25.8</v>
      </c>
      <c r="B270" s="2">
        <f t="shared" si="32"/>
        <v>0.16543616743284256</v>
      </c>
      <c r="C270" s="2">
        <f t="shared" si="33"/>
        <v>9.7033469006614865</v>
      </c>
      <c r="D270">
        <v>43.358999999999995</v>
      </c>
      <c r="E270">
        <f t="shared" si="34"/>
        <v>316.35899999999998</v>
      </c>
      <c r="G270">
        <f t="shared" si="38"/>
        <v>58.274545150000002</v>
      </c>
      <c r="H270">
        <f t="shared" si="39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7"/>
        <v>978.04609999999991</v>
      </c>
    </row>
    <row r="271" spans="1:11" x14ac:dyDescent="0.35">
      <c r="A271">
        <v>25.72</v>
      </c>
      <c r="B271" s="2">
        <f t="shared" si="32"/>
        <v>0.16627937556101161</v>
      </c>
      <c r="C271" s="2">
        <f t="shared" si="33"/>
        <v>9.7528036857408615</v>
      </c>
      <c r="D271">
        <v>43.358999999999995</v>
      </c>
      <c r="E271">
        <f t="shared" si="34"/>
        <v>316.35899999999998</v>
      </c>
      <c r="G271">
        <f t="shared" si="38"/>
        <v>58.274545150000002</v>
      </c>
      <c r="H271">
        <f t="shared" si="39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7"/>
        <v>978.04609999999991</v>
      </c>
    </row>
    <row r="272" spans="1:11" x14ac:dyDescent="0.35">
      <c r="A272">
        <v>25.81</v>
      </c>
      <c r="B272" s="2">
        <f t="shared" si="32"/>
        <v>0.16533110884522861</v>
      </c>
      <c r="C272" s="2">
        <f t="shared" si="33"/>
        <v>9.697184887020029</v>
      </c>
      <c r="D272">
        <v>43.358999999999995</v>
      </c>
      <c r="E272">
        <f t="shared" si="34"/>
        <v>316.35899999999998</v>
      </c>
      <c r="G272">
        <f t="shared" si="38"/>
        <v>58.274545150000002</v>
      </c>
      <c r="H272">
        <f t="shared" si="39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7"/>
        <v>978.04609999999991</v>
      </c>
    </row>
    <row r="273" spans="1:11" x14ac:dyDescent="0.35">
      <c r="A273">
        <v>25.77</v>
      </c>
      <c r="B273" s="2">
        <f t="shared" si="32"/>
        <v>0.16574662154952874</v>
      </c>
      <c r="C273" s="2">
        <f t="shared" si="33"/>
        <v>9.7238777772977834</v>
      </c>
      <c r="D273">
        <v>43.344000000000001</v>
      </c>
      <c r="E273">
        <f t="shared" si="34"/>
        <v>316.34399999999999</v>
      </c>
      <c r="G273">
        <f t="shared" si="38"/>
        <v>58.2758824</v>
      </c>
      <c r="H273">
        <f t="shared" si="39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7"/>
        <v>978.04609999999991</v>
      </c>
    </row>
    <row r="274" spans="1:11" x14ac:dyDescent="0.35">
      <c r="A274">
        <v>25.72</v>
      </c>
      <c r="B274" s="2">
        <f t="shared" si="32"/>
        <v>0.16627417004253414</v>
      </c>
      <c r="C274" s="2">
        <f t="shared" si="33"/>
        <v>9.7548275307203554</v>
      </c>
      <c r="D274">
        <v>43.344000000000001</v>
      </c>
      <c r="E274">
        <f t="shared" si="34"/>
        <v>316.34399999999999</v>
      </c>
      <c r="G274">
        <f t="shared" si="38"/>
        <v>58.2758824</v>
      </c>
      <c r="H274">
        <f t="shared" si="39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7"/>
        <v>978.04609999999991</v>
      </c>
    </row>
    <row r="275" spans="1:11" x14ac:dyDescent="0.35">
      <c r="A275">
        <v>25.86</v>
      </c>
      <c r="B275" s="2">
        <f t="shared" si="32"/>
        <v>0.16495659776408467</v>
      </c>
      <c r="C275" s="2">
        <f t="shared" si="33"/>
        <v>9.6076406740014715</v>
      </c>
      <c r="D275">
        <v>43.798999999999999</v>
      </c>
      <c r="E275">
        <f t="shared" si="34"/>
        <v>316.79899999999998</v>
      </c>
      <c r="G275">
        <f t="shared" si="38"/>
        <v>58.235319150000002</v>
      </c>
      <c r="H275">
        <f t="shared" si="39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7"/>
        <v>978.04609999999991</v>
      </c>
    </row>
    <row r="276" spans="1:11" x14ac:dyDescent="0.35">
      <c r="A276">
        <v>25.8</v>
      </c>
      <c r="B276" s="2">
        <f t="shared" si="32"/>
        <v>0.16558679831761064</v>
      </c>
      <c r="C276" s="2">
        <f t="shared" si="33"/>
        <v>9.6443457258327037</v>
      </c>
      <c r="D276">
        <v>43.798999999999999</v>
      </c>
      <c r="E276">
        <f t="shared" si="34"/>
        <v>316.79899999999998</v>
      </c>
      <c r="G276">
        <f t="shared" si="38"/>
        <v>58.235319150000002</v>
      </c>
      <c r="H276">
        <f t="shared" si="39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7"/>
        <v>978.04609999999991</v>
      </c>
    </row>
    <row r="277" spans="1:11" x14ac:dyDescent="0.35">
      <c r="A277">
        <v>25.84</v>
      </c>
      <c r="B277" s="2">
        <f t="shared" si="32"/>
        <v>0.16527975543352771</v>
      </c>
      <c r="C277" s="2">
        <f t="shared" si="33"/>
        <v>9.5750915510836467</v>
      </c>
      <c r="D277">
        <v>44.134500000000003</v>
      </c>
      <c r="E277">
        <f t="shared" si="34"/>
        <v>317.1345</v>
      </c>
      <c r="G277">
        <f t="shared" si="38"/>
        <v>58.205409324999998</v>
      </c>
      <c r="H277">
        <f t="shared" si="39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7"/>
        <v>978.04609999999991</v>
      </c>
    </row>
    <row r="278" spans="1:11" x14ac:dyDescent="0.35">
      <c r="A278">
        <v>25.75</v>
      </c>
      <c r="B278" s="2">
        <f t="shared" si="32"/>
        <v>0.16622857320916601</v>
      </c>
      <c r="C278" s="2">
        <f t="shared" si="33"/>
        <v>9.6300590638513341</v>
      </c>
      <c r="D278">
        <v>44.134500000000003</v>
      </c>
      <c r="E278">
        <f t="shared" si="34"/>
        <v>317.1345</v>
      </c>
      <c r="G278">
        <f t="shared" si="38"/>
        <v>58.205409324999998</v>
      </c>
      <c r="H278">
        <f t="shared" si="39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7"/>
        <v>978.04609999999991</v>
      </c>
    </row>
    <row r="279" spans="1:11" x14ac:dyDescent="0.35">
      <c r="A279">
        <v>25.8</v>
      </c>
      <c r="B279" s="2">
        <f t="shared" si="32"/>
        <v>0.16572654404055537</v>
      </c>
      <c r="C279" s="2">
        <f t="shared" si="33"/>
        <v>9.5892606448043658</v>
      </c>
      <c r="D279">
        <v>44.210999999999999</v>
      </c>
      <c r="E279">
        <f t="shared" si="34"/>
        <v>317.21100000000001</v>
      </c>
      <c r="G279">
        <f t="shared" si="38"/>
        <v>58.198589349999999</v>
      </c>
      <c r="H279">
        <f t="shared" si="39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7"/>
        <v>978.04609999999991</v>
      </c>
    </row>
    <row r="280" spans="1:11" x14ac:dyDescent="0.35">
      <c r="A280">
        <v>25.71</v>
      </c>
      <c r="B280" s="2">
        <f t="shared" si="32"/>
        <v>0.16667836606108993</v>
      </c>
      <c r="C280" s="2">
        <f t="shared" si="33"/>
        <v>9.6443349208970162</v>
      </c>
      <c r="D280">
        <v>44.210999999999999</v>
      </c>
      <c r="E280">
        <f t="shared" si="34"/>
        <v>317.21100000000001</v>
      </c>
      <c r="G280">
        <f t="shared" si="38"/>
        <v>58.198589349999999</v>
      </c>
      <c r="H280">
        <f t="shared" si="39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7"/>
        <v>978.04609999999991</v>
      </c>
    </row>
    <row r="281" spans="1:11" x14ac:dyDescent="0.35">
      <c r="A281">
        <v>25.81</v>
      </c>
      <c r="B281" s="2">
        <f t="shared" si="32"/>
        <v>0.16563162041189786</v>
      </c>
      <c r="C281" s="2">
        <f t="shared" si="33"/>
        <v>9.5790270204710524</v>
      </c>
      <c r="D281">
        <v>44.242000000000004</v>
      </c>
      <c r="E281">
        <f t="shared" si="34"/>
        <v>317.24200000000002</v>
      </c>
      <c r="G281">
        <f t="shared" si="38"/>
        <v>58.1958257</v>
      </c>
      <c r="H281">
        <f t="shared" si="39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7"/>
        <v>978.04609999999991</v>
      </c>
    </row>
    <row r="282" spans="1:11" x14ac:dyDescent="0.35">
      <c r="A282">
        <v>25.98</v>
      </c>
      <c r="B282" s="2">
        <f t="shared" si="32"/>
        <v>0.16385159053741558</v>
      </c>
      <c r="C282" s="2">
        <f t="shared" si="33"/>
        <v>9.4760819775951273</v>
      </c>
      <c r="D282">
        <v>44.242000000000004</v>
      </c>
      <c r="E282">
        <f t="shared" si="34"/>
        <v>317.24200000000002</v>
      </c>
      <c r="G282">
        <f t="shared" si="38"/>
        <v>58.1958257</v>
      </c>
      <c r="H282">
        <f t="shared" si="39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7"/>
        <v>978.04609999999991</v>
      </c>
    </row>
    <row r="283" spans="1:11" x14ac:dyDescent="0.35">
      <c r="A283">
        <v>25.73</v>
      </c>
      <c r="B283" s="2">
        <f t="shared" si="32"/>
        <v>0.16648739664596268</v>
      </c>
      <c r="C283" s="2">
        <f t="shared" si="33"/>
        <v>9.6237555937021071</v>
      </c>
      <c r="D283">
        <v>44.272999999999996</v>
      </c>
      <c r="E283">
        <f t="shared" si="34"/>
        <v>317.27300000000002</v>
      </c>
      <c r="G283">
        <f t="shared" si="38"/>
        <v>58.193062050000002</v>
      </c>
      <c r="H283">
        <f t="shared" si="39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7"/>
        <v>978.04609999999991</v>
      </c>
    </row>
    <row r="284" spans="1:11" x14ac:dyDescent="0.35">
      <c r="A284">
        <v>25.78</v>
      </c>
      <c r="B284" s="2">
        <f t="shared" si="32"/>
        <v>0.16595849215535211</v>
      </c>
      <c r="C284" s="2">
        <f t="shared" si="33"/>
        <v>9.5931824232844569</v>
      </c>
      <c r="D284">
        <v>44.272999999999996</v>
      </c>
      <c r="E284">
        <f t="shared" si="34"/>
        <v>317.27300000000002</v>
      </c>
      <c r="G284">
        <f t="shared" si="38"/>
        <v>58.193062050000002</v>
      </c>
      <c r="H284">
        <f t="shared" si="39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7"/>
        <v>978.04609999999991</v>
      </c>
    </row>
    <row r="285" spans="1:11" x14ac:dyDescent="0.35">
      <c r="A285">
        <v>25.62</v>
      </c>
      <c r="B285" s="2">
        <f t="shared" si="32"/>
        <v>0.16765242535520236</v>
      </c>
      <c r="C285" s="2">
        <f t="shared" si="33"/>
        <v>9.69349808087326</v>
      </c>
      <c r="D285">
        <v>44.2575</v>
      </c>
      <c r="E285">
        <f t="shared" si="34"/>
        <v>317.25749999999999</v>
      </c>
      <c r="G285">
        <f t="shared" si="38"/>
        <v>58.194443875000005</v>
      </c>
      <c r="H285">
        <f t="shared" si="39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7"/>
        <v>978.04609999999991</v>
      </c>
    </row>
    <row r="286" spans="1:11" x14ac:dyDescent="0.35">
      <c r="A286">
        <v>25.64</v>
      </c>
      <c r="B286" s="2">
        <f t="shared" si="32"/>
        <v>0.16743894791184602</v>
      </c>
      <c r="C286" s="2">
        <f t="shared" si="33"/>
        <v>9.6811550253934513</v>
      </c>
      <c r="D286">
        <v>44.2575</v>
      </c>
      <c r="E286">
        <f t="shared" si="34"/>
        <v>317.25749999999999</v>
      </c>
      <c r="G286">
        <f t="shared" si="38"/>
        <v>58.194443875000005</v>
      </c>
      <c r="H286">
        <f t="shared" si="39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7"/>
        <v>978.04609999999991</v>
      </c>
    </row>
    <row r="287" spans="1:11" x14ac:dyDescent="0.35">
      <c r="A287">
        <v>25.72</v>
      </c>
      <c r="B287" s="2">
        <f t="shared" si="32"/>
        <v>0.16659340746382362</v>
      </c>
      <c r="C287" s="2">
        <f t="shared" si="33"/>
        <v>9.6298835182293399</v>
      </c>
      <c r="D287">
        <v>44.272999999999996</v>
      </c>
      <c r="E287">
        <f t="shared" si="34"/>
        <v>317.27300000000002</v>
      </c>
      <c r="G287">
        <f t="shared" si="38"/>
        <v>58.193062050000002</v>
      </c>
      <c r="H287">
        <f t="shared" si="39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7"/>
        <v>978.04609999999991</v>
      </c>
    </row>
    <row r="288" spans="1:11" x14ac:dyDescent="0.35">
      <c r="A288">
        <v>25.72</v>
      </c>
      <c r="B288" s="2">
        <f t="shared" si="32"/>
        <v>0.16659340746382362</v>
      </c>
      <c r="C288" s="2">
        <f t="shared" si="33"/>
        <v>9.6298835182293399</v>
      </c>
      <c r="D288">
        <v>44.272999999999996</v>
      </c>
      <c r="E288">
        <f t="shared" si="34"/>
        <v>317.27300000000002</v>
      </c>
      <c r="G288">
        <f t="shared" si="38"/>
        <v>58.193062050000002</v>
      </c>
      <c r="H288">
        <f t="shared" si="39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7"/>
        <v>978.04609999999991</v>
      </c>
    </row>
    <row r="289" spans="1:11" x14ac:dyDescent="0.35">
      <c r="A289">
        <v>25.74</v>
      </c>
      <c r="B289" s="2">
        <f t="shared" si="32"/>
        <v>0.1664072387878153</v>
      </c>
      <c r="C289" s="2">
        <f t="shared" si="33"/>
        <v>9.6074564659287702</v>
      </c>
      <c r="D289">
        <v>44.349000000000004</v>
      </c>
      <c r="E289">
        <f t="shared" si="34"/>
        <v>317.34899999999999</v>
      </c>
      <c r="G289">
        <f t="shared" si="38"/>
        <v>58.18628665</v>
      </c>
      <c r="H289">
        <f t="shared" si="39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7"/>
        <v>978.04609999999991</v>
      </c>
    </row>
    <row r="290" spans="1:11" x14ac:dyDescent="0.35">
      <c r="A290">
        <v>25.8</v>
      </c>
      <c r="B290" s="2">
        <f t="shared" si="32"/>
        <v>0.16577307172544539</v>
      </c>
      <c r="C290" s="2">
        <f t="shared" si="33"/>
        <v>9.5708430800675153</v>
      </c>
      <c r="D290">
        <v>44.349000000000004</v>
      </c>
      <c r="E290">
        <f t="shared" si="34"/>
        <v>317.34899999999999</v>
      </c>
      <c r="G290">
        <f t="shared" si="38"/>
        <v>58.18628665</v>
      </c>
      <c r="H290">
        <f t="shared" si="39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7"/>
        <v>978.04609999999991</v>
      </c>
    </row>
    <row r="291" spans="1:11" x14ac:dyDescent="0.35">
      <c r="A291">
        <v>25.82</v>
      </c>
      <c r="B291" s="2">
        <f t="shared" si="32"/>
        <v>0.16572218144565615</v>
      </c>
      <c r="C291" s="2">
        <f t="shared" si="33"/>
        <v>9.4950082370710831</v>
      </c>
      <c r="D291">
        <v>44.827500000000001</v>
      </c>
      <c r="E291">
        <f t="shared" si="34"/>
        <v>317.82749999999999</v>
      </c>
      <c r="G291">
        <f t="shared" si="38"/>
        <v>58.143628374999999</v>
      </c>
      <c r="H291">
        <f t="shared" si="39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7"/>
        <v>978.04609999999991</v>
      </c>
    </row>
    <row r="292" spans="1:11" x14ac:dyDescent="0.35">
      <c r="A292">
        <v>25.63</v>
      </c>
      <c r="B292" s="2">
        <f t="shared" si="32"/>
        <v>0.16774033659048415</v>
      </c>
      <c r="C292" s="2">
        <f t="shared" si="33"/>
        <v>9.6106378984517686</v>
      </c>
      <c r="D292">
        <v>44.827500000000001</v>
      </c>
      <c r="E292">
        <f t="shared" si="34"/>
        <v>317.82749999999999</v>
      </c>
      <c r="G292">
        <f t="shared" si="38"/>
        <v>58.143628374999999</v>
      </c>
      <c r="H292">
        <f t="shared" si="39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7"/>
        <v>978.04609999999991</v>
      </c>
    </row>
    <row r="293" spans="1:11" x14ac:dyDescent="0.35">
      <c r="A293">
        <v>25.63</v>
      </c>
      <c r="B293" s="2">
        <f t="shared" si="32"/>
        <v>0.16783002973555897</v>
      </c>
      <c r="C293" s="2">
        <f t="shared" si="33"/>
        <v>9.5750746097849575</v>
      </c>
      <c r="D293">
        <v>45.092500000000001</v>
      </c>
      <c r="E293">
        <f t="shared" si="34"/>
        <v>318.09249999999997</v>
      </c>
      <c r="G293">
        <f t="shared" si="38"/>
        <v>58.120003625000003</v>
      </c>
      <c r="H293">
        <f t="shared" si="39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7"/>
        <v>978.04609999999991</v>
      </c>
    </row>
    <row r="294" spans="1:11" x14ac:dyDescent="0.35">
      <c r="A294">
        <v>25.76</v>
      </c>
      <c r="B294" s="2">
        <f t="shared" si="32"/>
        <v>0.16644490836226986</v>
      </c>
      <c r="C294" s="2">
        <f t="shared" si="33"/>
        <v>9.4960503701196952</v>
      </c>
      <c r="D294">
        <v>45.092500000000001</v>
      </c>
      <c r="E294">
        <f t="shared" si="34"/>
        <v>318.09249999999997</v>
      </c>
      <c r="G294">
        <f t="shared" si="38"/>
        <v>58.120003625000003</v>
      </c>
      <c r="H294">
        <f t="shared" si="39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7"/>
        <v>978.04609999999991</v>
      </c>
    </row>
    <row r="295" spans="1:11" x14ac:dyDescent="0.35">
      <c r="A295">
        <v>25.8</v>
      </c>
      <c r="B295" s="2">
        <f t="shared" si="32"/>
        <v>0.16604185350183515</v>
      </c>
      <c r="C295" s="2">
        <f t="shared" si="33"/>
        <v>9.4636520327984535</v>
      </c>
      <c r="D295">
        <v>45.154499999999999</v>
      </c>
      <c r="E295">
        <f t="shared" si="34"/>
        <v>318.15449999999998</v>
      </c>
      <c r="G295">
        <f t="shared" si="38"/>
        <v>58.114476324999998</v>
      </c>
      <c r="H295">
        <f t="shared" si="39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7"/>
        <v>978.04609999999991</v>
      </c>
    </row>
    <row r="296" spans="1:11" x14ac:dyDescent="0.35">
      <c r="A296">
        <v>25.76</v>
      </c>
      <c r="B296" s="2">
        <f t="shared" si="32"/>
        <v>0.16646551886889113</v>
      </c>
      <c r="C296" s="2">
        <f t="shared" si="33"/>
        <v>9.4877990868550466</v>
      </c>
      <c r="D296">
        <v>45.154499999999999</v>
      </c>
      <c r="E296">
        <f t="shared" si="34"/>
        <v>318.15449999999998</v>
      </c>
      <c r="G296">
        <f t="shared" si="38"/>
        <v>58.114476324999998</v>
      </c>
      <c r="H296">
        <f t="shared" si="39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7"/>
        <v>978.04609999999991</v>
      </c>
    </row>
    <row r="297" spans="1:11" x14ac:dyDescent="0.35">
      <c r="A297">
        <v>25.73</v>
      </c>
      <c r="B297" s="2">
        <f t="shared" si="32"/>
        <v>0.16678407321614039</v>
      </c>
      <c r="C297" s="2">
        <f t="shared" si="33"/>
        <v>9.5059552771909299</v>
      </c>
      <c r="D297">
        <v>45.154499999999999</v>
      </c>
      <c r="E297">
        <f t="shared" si="34"/>
        <v>318.15449999999998</v>
      </c>
      <c r="G297">
        <f t="shared" si="38"/>
        <v>58.114476324999998</v>
      </c>
      <c r="H297">
        <f t="shared" si="39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7"/>
        <v>978.04609999999991</v>
      </c>
    </row>
    <row r="298" spans="1:11" x14ac:dyDescent="0.35">
      <c r="A298">
        <v>25.63</v>
      </c>
      <c r="B298" s="2">
        <f t="shared" si="32"/>
        <v>0.16785093956623343</v>
      </c>
      <c r="C298" s="2">
        <f t="shared" si="33"/>
        <v>9.5667619454486452</v>
      </c>
      <c r="D298">
        <v>45.154499999999999</v>
      </c>
      <c r="E298">
        <f t="shared" si="34"/>
        <v>318.15449999999998</v>
      </c>
      <c r="G298">
        <f t="shared" si="38"/>
        <v>58.114476324999998</v>
      </c>
      <c r="H298">
        <f t="shared" si="39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7"/>
        <v>978.04609999999991</v>
      </c>
    </row>
    <row r="299" spans="1:11" x14ac:dyDescent="0.35">
      <c r="A299">
        <v>25.73</v>
      </c>
      <c r="B299" s="2">
        <f t="shared" si="32"/>
        <v>0.16678923862960274</v>
      </c>
      <c r="C299" s="2">
        <f t="shared" si="33"/>
        <v>9.5038893806157194</v>
      </c>
      <c r="D299">
        <v>45.17</v>
      </c>
      <c r="E299">
        <f t="shared" si="34"/>
        <v>318.17</v>
      </c>
      <c r="G299">
        <f t="shared" si="38"/>
        <v>58.113094500000003</v>
      </c>
      <c r="H299">
        <f t="shared" si="39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7"/>
        <v>978.04609999999991</v>
      </c>
    </row>
    <row r="300" spans="1:11" x14ac:dyDescent="0.35">
      <c r="A300">
        <v>25.61</v>
      </c>
      <c r="B300" s="2">
        <f t="shared" si="32"/>
        <v>0.16807047937136457</v>
      </c>
      <c r="C300" s="2">
        <f t="shared" si="33"/>
        <v>9.5768963106772205</v>
      </c>
      <c r="D300">
        <v>45.17</v>
      </c>
      <c r="E300">
        <f t="shared" si="34"/>
        <v>318.17</v>
      </c>
      <c r="G300">
        <f t="shared" si="38"/>
        <v>58.113094500000003</v>
      </c>
      <c r="H300">
        <f t="shared" si="39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7"/>
        <v>978.04609999999991</v>
      </c>
    </row>
    <row r="301" spans="1:11" x14ac:dyDescent="0.35">
      <c r="A301">
        <v>25.76</v>
      </c>
      <c r="B301" s="2">
        <f t="shared" si="32"/>
        <v>0.16647066708212227</v>
      </c>
      <c r="C301" s="2">
        <f t="shared" si="33"/>
        <v>9.4857367181781314</v>
      </c>
      <c r="D301">
        <v>45.17</v>
      </c>
      <c r="E301">
        <f t="shared" si="34"/>
        <v>318.17</v>
      </c>
      <c r="G301">
        <f t="shared" si="38"/>
        <v>58.113094500000003</v>
      </c>
      <c r="H301">
        <f t="shared" si="39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7"/>
        <v>978.04609999999991</v>
      </c>
    </row>
    <row r="302" spans="1:11" x14ac:dyDescent="0.35">
      <c r="A302">
        <v>25.66</v>
      </c>
      <c r="B302" s="2">
        <f t="shared" si="32"/>
        <v>0.16753527149742281</v>
      </c>
      <c r="C302" s="2">
        <f t="shared" si="33"/>
        <v>9.5463994004966271</v>
      </c>
      <c r="D302">
        <v>45.17</v>
      </c>
      <c r="E302">
        <f t="shared" si="34"/>
        <v>318.17</v>
      </c>
      <c r="G302">
        <f t="shared" si="38"/>
        <v>58.113094500000003</v>
      </c>
      <c r="H302">
        <f t="shared" si="39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7"/>
        <v>978.04609999999991</v>
      </c>
    </row>
    <row r="303" spans="1:11" x14ac:dyDescent="0.35">
      <c r="A303">
        <v>25.65</v>
      </c>
      <c r="B303" s="2">
        <f t="shared" si="32"/>
        <v>0.16764232551833907</v>
      </c>
      <c r="C303" s="2">
        <f t="shared" si="33"/>
        <v>9.5524229706642974</v>
      </c>
      <c r="D303">
        <v>45.170500000000004</v>
      </c>
      <c r="E303">
        <f t="shared" si="34"/>
        <v>318.1705</v>
      </c>
      <c r="G303">
        <f t="shared" si="38"/>
        <v>58.113049924999999</v>
      </c>
      <c r="H303">
        <f t="shared" si="39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7"/>
        <v>978.04609999999991</v>
      </c>
    </row>
    <row r="304" spans="1:11" x14ac:dyDescent="0.35">
      <c r="A304">
        <v>25.77</v>
      </c>
      <c r="B304" s="2">
        <f t="shared" si="32"/>
        <v>0.16636479600587636</v>
      </c>
      <c r="C304" s="2">
        <f t="shared" si="33"/>
        <v>9.4796280948904261</v>
      </c>
      <c r="D304">
        <v>45.170500000000004</v>
      </c>
      <c r="E304">
        <f t="shared" si="34"/>
        <v>318.1705</v>
      </c>
      <c r="G304">
        <f t="shared" si="38"/>
        <v>58.113049924999999</v>
      </c>
      <c r="H304">
        <f t="shared" si="39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7"/>
        <v>978.04609999999991</v>
      </c>
    </row>
    <row r="305" spans="1:11" x14ac:dyDescent="0.35">
      <c r="A305">
        <v>25.53</v>
      </c>
      <c r="B305" s="2">
        <f t="shared" si="32"/>
        <v>0.16897883620014034</v>
      </c>
      <c r="C305" s="2">
        <f t="shared" si="33"/>
        <v>9.6069225730811194</v>
      </c>
      <c r="D305">
        <v>45.311</v>
      </c>
      <c r="E305">
        <f t="shared" si="34"/>
        <v>318.31099999999998</v>
      </c>
      <c r="G305">
        <f t="shared" si="38"/>
        <v>58.100524350000001</v>
      </c>
      <c r="H305">
        <f t="shared" si="39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7"/>
        <v>978.04609999999991</v>
      </c>
    </row>
    <row r="306" spans="1:11" x14ac:dyDescent="0.35">
      <c r="A306">
        <v>25.62</v>
      </c>
      <c r="B306" s="2">
        <f t="shared" si="32"/>
        <v>0.16801076566929649</v>
      </c>
      <c r="C306" s="2">
        <f t="shared" si="33"/>
        <v>9.5518850379422027</v>
      </c>
      <c r="D306">
        <v>45.311</v>
      </c>
      <c r="E306">
        <f t="shared" si="34"/>
        <v>318.31099999999998</v>
      </c>
      <c r="G306">
        <f t="shared" si="38"/>
        <v>58.100524350000001</v>
      </c>
      <c r="H306">
        <f t="shared" si="39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7"/>
        <v>978.04609999999991</v>
      </c>
    </row>
    <row r="307" spans="1:11" x14ac:dyDescent="0.35">
      <c r="A307">
        <v>25.58</v>
      </c>
      <c r="B307" s="2">
        <f t="shared" si="32"/>
        <v>0.16861435775391939</v>
      </c>
      <c r="C307" s="2">
        <f t="shared" si="33"/>
        <v>9.5067541681196683</v>
      </c>
      <c r="D307">
        <v>45.829499999999996</v>
      </c>
      <c r="E307">
        <f t="shared" si="34"/>
        <v>318.8295</v>
      </c>
      <c r="G307">
        <f t="shared" si="38"/>
        <v>58.054300075</v>
      </c>
      <c r="H307">
        <f t="shared" si="39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7"/>
        <v>978.04609999999991</v>
      </c>
    </row>
    <row r="308" spans="1:11" x14ac:dyDescent="0.35">
      <c r="A308">
        <v>25.55</v>
      </c>
      <c r="B308" s="2">
        <f t="shared" si="32"/>
        <v>0.16893786344560438</v>
      </c>
      <c r="C308" s="2">
        <f t="shared" si="33"/>
        <v>9.5249939498547747</v>
      </c>
      <c r="D308">
        <v>45.829499999999996</v>
      </c>
      <c r="E308">
        <f t="shared" si="34"/>
        <v>318.8295</v>
      </c>
      <c r="G308">
        <f t="shared" si="38"/>
        <v>58.054300075</v>
      </c>
      <c r="H308">
        <f t="shared" si="39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7"/>
        <v>978.04609999999991</v>
      </c>
    </row>
    <row r="309" spans="1:11" x14ac:dyDescent="0.35">
      <c r="A309">
        <v>25.6</v>
      </c>
      <c r="B309" s="2">
        <f t="shared" si="32"/>
        <v>0.16846224831407952</v>
      </c>
      <c r="C309" s="2">
        <f t="shared" si="33"/>
        <v>9.4692070697660427</v>
      </c>
      <c r="D309">
        <v>46.019500000000001</v>
      </c>
      <c r="E309">
        <f t="shared" si="34"/>
        <v>319.01949999999999</v>
      </c>
      <c r="G309">
        <f t="shared" si="38"/>
        <v>58.037361574999998</v>
      </c>
      <c r="H309">
        <f t="shared" si="39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7"/>
        <v>978.04609999999991</v>
      </c>
    </row>
    <row r="310" spans="1:11" x14ac:dyDescent="0.35">
      <c r="A310">
        <v>25.63</v>
      </c>
      <c r="B310" s="2">
        <f t="shared" si="32"/>
        <v>0.16813970806041778</v>
      </c>
      <c r="C310" s="2">
        <f t="shared" si="33"/>
        <v>9.4510771891499239</v>
      </c>
      <c r="D310">
        <v>46.019500000000001</v>
      </c>
      <c r="E310">
        <f t="shared" si="34"/>
        <v>319.01949999999999</v>
      </c>
      <c r="G310">
        <f t="shared" si="38"/>
        <v>58.037361574999998</v>
      </c>
      <c r="H310">
        <f t="shared" si="39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7"/>
        <v>978.04609999999991</v>
      </c>
    </row>
    <row r="311" spans="1:11" x14ac:dyDescent="0.35">
      <c r="A311">
        <v>25.83</v>
      </c>
      <c r="B311" s="2">
        <f t="shared" si="32"/>
        <v>0.16602264165254563</v>
      </c>
      <c r="C311" s="2">
        <f t="shared" si="33"/>
        <v>9.324949081499426</v>
      </c>
      <c r="D311">
        <v>46.067</v>
      </c>
      <c r="E311">
        <f t="shared" si="34"/>
        <v>319.06700000000001</v>
      </c>
      <c r="G311">
        <f t="shared" si="38"/>
        <v>58.033126950000003</v>
      </c>
      <c r="H311">
        <f t="shared" si="39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7"/>
        <v>978.04609999999991</v>
      </c>
    </row>
    <row r="312" spans="1:11" x14ac:dyDescent="0.35">
      <c r="A312">
        <v>25.71</v>
      </c>
      <c r="B312" s="2">
        <f t="shared" si="32"/>
        <v>0.16729858963357991</v>
      </c>
      <c r="C312" s="2">
        <f t="shared" si="33"/>
        <v>9.396614908734529</v>
      </c>
      <c r="D312">
        <v>46.067</v>
      </c>
      <c r="E312">
        <f t="shared" si="34"/>
        <v>319.06700000000001</v>
      </c>
      <c r="G312">
        <f t="shared" si="38"/>
        <v>58.033126950000003</v>
      </c>
      <c r="H312">
        <f t="shared" si="39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7"/>
        <v>978.04609999999991</v>
      </c>
    </row>
    <row r="313" spans="1:11" x14ac:dyDescent="0.35">
      <c r="A313">
        <v>25.54</v>
      </c>
      <c r="B313" s="2">
        <f t="shared" si="32"/>
        <v>0.16913064237660166</v>
      </c>
      <c r="C313" s="2">
        <f t="shared" si="33"/>
        <v>9.497070040808957</v>
      </c>
      <c r="D313">
        <v>46.082999999999998</v>
      </c>
      <c r="E313">
        <f t="shared" si="34"/>
        <v>319.08299999999997</v>
      </c>
      <c r="G313">
        <f t="shared" si="38"/>
        <v>58.031700550000004</v>
      </c>
      <c r="H313">
        <f t="shared" si="39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7"/>
        <v>978.04609999999991</v>
      </c>
    </row>
    <row r="314" spans="1:11" x14ac:dyDescent="0.35">
      <c r="A314">
        <v>25.59</v>
      </c>
      <c r="B314" s="2">
        <f t="shared" si="32"/>
        <v>0.16859099423057947</v>
      </c>
      <c r="C314" s="2">
        <f t="shared" si="33"/>
        <v>9.4667675706702035</v>
      </c>
      <c r="D314">
        <v>46.082999999999998</v>
      </c>
      <c r="E314">
        <f t="shared" si="34"/>
        <v>319.08299999999997</v>
      </c>
      <c r="G314">
        <f t="shared" si="38"/>
        <v>58.031700550000004</v>
      </c>
      <c r="H314">
        <f t="shared" si="39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7"/>
        <v>978.04609999999991</v>
      </c>
    </row>
    <row r="315" spans="1:11" x14ac:dyDescent="0.35">
      <c r="A315">
        <v>25.56</v>
      </c>
      <c r="B315" s="2">
        <f t="shared" si="32"/>
        <v>0.16891454680295939</v>
      </c>
      <c r="C315" s="2">
        <f t="shared" si="33"/>
        <v>9.4849357831159011</v>
      </c>
      <c r="D315">
        <v>46.082999999999998</v>
      </c>
      <c r="E315">
        <f t="shared" si="34"/>
        <v>319.08299999999997</v>
      </c>
      <c r="G315">
        <f t="shared" si="38"/>
        <v>58.031700550000004</v>
      </c>
      <c r="H315">
        <f t="shared" si="39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7"/>
        <v>978.04609999999991</v>
      </c>
    </row>
    <row r="316" spans="1:11" x14ac:dyDescent="0.35">
      <c r="A316">
        <v>25.53</v>
      </c>
      <c r="B316" s="2">
        <f t="shared" si="32"/>
        <v>0.16923880859980947</v>
      </c>
      <c r="C316" s="2">
        <f t="shared" si="33"/>
        <v>9.5031438201278267</v>
      </c>
      <c r="D316">
        <v>46.082999999999998</v>
      </c>
      <c r="E316">
        <f t="shared" si="34"/>
        <v>319.08299999999997</v>
      </c>
      <c r="G316">
        <f t="shared" si="38"/>
        <v>58.031700550000004</v>
      </c>
      <c r="H316">
        <f t="shared" si="39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7"/>
        <v>978.04609999999991</v>
      </c>
    </row>
    <row r="317" spans="1:11" x14ac:dyDescent="0.35">
      <c r="A317">
        <v>25.64</v>
      </c>
      <c r="B317" s="2">
        <f t="shared" si="32"/>
        <v>0.16805330920982461</v>
      </c>
      <c r="C317" s="2">
        <f t="shared" si="33"/>
        <v>9.4365753344778227</v>
      </c>
      <c r="D317">
        <v>46.082999999999998</v>
      </c>
      <c r="E317">
        <f t="shared" si="34"/>
        <v>319.08299999999997</v>
      </c>
      <c r="G317">
        <f t="shared" si="38"/>
        <v>58.031700550000004</v>
      </c>
      <c r="H317">
        <f t="shared" si="39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7"/>
        <v>978.04609999999991</v>
      </c>
    </row>
    <row r="318" spans="1:11" x14ac:dyDescent="0.35">
      <c r="A318">
        <v>25.46</v>
      </c>
      <c r="B318" s="2">
        <f t="shared" si="32"/>
        <v>0.169998191691897</v>
      </c>
      <c r="C318" s="2">
        <f t="shared" si="33"/>
        <v>9.5457849069942906</v>
      </c>
      <c r="D318">
        <v>46.082999999999998</v>
      </c>
      <c r="E318">
        <f t="shared" si="34"/>
        <v>319.08299999999997</v>
      </c>
      <c r="G318">
        <f t="shared" si="38"/>
        <v>58.031700550000004</v>
      </c>
      <c r="H318">
        <f t="shared" si="39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7"/>
        <v>978.04609999999991</v>
      </c>
    </row>
    <row r="319" spans="1:11" x14ac:dyDescent="0.35">
      <c r="A319">
        <v>25.61</v>
      </c>
      <c r="B319" s="2">
        <f t="shared" si="32"/>
        <v>0.16837568529365854</v>
      </c>
      <c r="C319" s="2">
        <f t="shared" si="33"/>
        <v>9.4546774844172514</v>
      </c>
      <c r="D319">
        <v>46.082999999999998</v>
      </c>
      <c r="E319">
        <f t="shared" si="34"/>
        <v>319.08299999999997</v>
      </c>
      <c r="G319">
        <f t="shared" si="38"/>
        <v>58.031700550000004</v>
      </c>
      <c r="H319">
        <f t="shared" si="39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7"/>
        <v>978.04609999999991</v>
      </c>
    </row>
    <row r="320" spans="1:11" x14ac:dyDescent="0.35">
      <c r="A320">
        <v>25.35</v>
      </c>
      <c r="B320" s="2">
        <f t="shared" si="32"/>
        <v>0.17119941464674571</v>
      </c>
      <c r="C320" s="2">
        <f t="shared" si="33"/>
        <v>9.6132363065545388</v>
      </c>
      <c r="D320">
        <v>46.082999999999998</v>
      </c>
      <c r="E320">
        <f t="shared" si="34"/>
        <v>319.08299999999997</v>
      </c>
      <c r="G320">
        <f t="shared" si="38"/>
        <v>58.031700550000004</v>
      </c>
      <c r="H320">
        <f t="shared" si="39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7"/>
        <v>978.04609999999991</v>
      </c>
    </row>
    <row r="321" spans="1:11" x14ac:dyDescent="0.35">
      <c r="A321">
        <v>25.56</v>
      </c>
      <c r="B321" s="2">
        <f t="shared" si="32"/>
        <v>0.16899370617406373</v>
      </c>
      <c r="C321" s="2">
        <f t="shared" si="33"/>
        <v>9.4530106476523361</v>
      </c>
      <c r="D321">
        <v>46.3215</v>
      </c>
      <c r="E321">
        <f t="shared" si="34"/>
        <v>319.32150000000001</v>
      </c>
      <c r="G321">
        <f t="shared" si="38"/>
        <v>58.010438274999998</v>
      </c>
      <c r="H321">
        <f t="shared" si="39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7"/>
        <v>978.04609999999991</v>
      </c>
    </row>
    <row r="322" spans="1:11" x14ac:dyDescent="0.35">
      <c r="A322">
        <v>25.64</v>
      </c>
      <c r="B322" s="2">
        <f t="shared" ref="B322:B385" si="40">(TAN((PI()/180)*G322)-TAN((PI()/180)*A322))/TAN((PI()/180)*A322)*H322</f>
        <v>0.16813176189710996</v>
      </c>
      <c r="C322" s="2">
        <f t="shared" ref="C322:C385" si="41">(K322-J322)/1013*B322*0.2095*I322*1000*(32/22.414)*10</f>
        <v>9.4047960211304762</v>
      </c>
      <c r="D322">
        <v>46.3215</v>
      </c>
      <c r="E322">
        <f t="shared" ref="E322:E385" si="42">273+D322</f>
        <v>319.32150000000001</v>
      </c>
      <c r="G322">
        <f t="shared" si="38"/>
        <v>58.010438274999998</v>
      </c>
      <c r="H322">
        <f t="shared" si="39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ref="K322:K385" si="45">(28.9+28.87)/2*33.86</f>
        <v>978.04609999999991</v>
      </c>
    </row>
    <row r="323" spans="1:11" x14ac:dyDescent="0.35">
      <c r="A323">
        <v>25.82</v>
      </c>
      <c r="B323" s="2">
        <f t="shared" si="40"/>
        <v>0.16634879616972678</v>
      </c>
      <c r="C323" s="2">
        <f t="shared" si="41"/>
        <v>9.2404474497934217</v>
      </c>
      <c r="D323">
        <v>46.753500000000003</v>
      </c>
      <c r="E323">
        <f t="shared" si="42"/>
        <v>319.75350000000003</v>
      </c>
      <c r="G323">
        <f t="shared" ref="G323:G386" si="46">62.14-0.08915*D323</f>
        <v>57.971925474999999</v>
      </c>
      <c r="H323">
        <f t="shared" ref="H323:H386" si="47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si="45"/>
        <v>978.04609999999991</v>
      </c>
    </row>
    <row r="324" spans="1:11" x14ac:dyDescent="0.35">
      <c r="A324">
        <v>25.63</v>
      </c>
      <c r="B324" s="2">
        <f t="shared" si="40"/>
        <v>0.16838043191444496</v>
      </c>
      <c r="C324" s="2">
        <f t="shared" si="41"/>
        <v>9.3533020286569553</v>
      </c>
      <c r="D324">
        <v>46.753500000000003</v>
      </c>
      <c r="E324">
        <f t="shared" si="42"/>
        <v>319.75350000000003</v>
      </c>
      <c r="G324">
        <f t="shared" si="46"/>
        <v>57.971925474999999</v>
      </c>
      <c r="H324">
        <f t="shared" si="47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5"/>
        <v>978.04609999999991</v>
      </c>
    </row>
    <row r="325" spans="1:11" x14ac:dyDescent="0.35">
      <c r="A325">
        <v>25.56</v>
      </c>
      <c r="B325" s="2">
        <f t="shared" si="40"/>
        <v>0.16918365011364067</v>
      </c>
      <c r="C325" s="2">
        <f t="shared" si="41"/>
        <v>9.375853236388739</v>
      </c>
      <c r="D325">
        <v>46.899000000000001</v>
      </c>
      <c r="E325">
        <f t="shared" si="42"/>
        <v>319.899</v>
      </c>
      <c r="G325">
        <f t="shared" si="46"/>
        <v>57.958954150000004</v>
      </c>
      <c r="H325">
        <f t="shared" si="47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5"/>
        <v>978.04609999999991</v>
      </c>
    </row>
    <row r="326" spans="1:11" x14ac:dyDescent="0.35">
      <c r="A326">
        <v>25.57</v>
      </c>
      <c r="B326" s="2">
        <f t="shared" si="40"/>
        <v>0.16907541835210352</v>
      </c>
      <c r="C326" s="2">
        <f t="shared" si="41"/>
        <v>9.3698552270597837</v>
      </c>
      <c r="D326">
        <v>46.899000000000001</v>
      </c>
      <c r="E326">
        <f t="shared" si="42"/>
        <v>319.899</v>
      </c>
      <c r="G326">
        <f t="shared" si="46"/>
        <v>57.958954150000004</v>
      </c>
      <c r="H326">
        <f t="shared" si="47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5"/>
        <v>978.04609999999991</v>
      </c>
    </row>
    <row r="327" spans="1:11" x14ac:dyDescent="0.35">
      <c r="A327">
        <v>25.5</v>
      </c>
      <c r="B327" s="2">
        <f t="shared" si="40"/>
        <v>0.16985574500531683</v>
      </c>
      <c r="C327" s="2">
        <f t="shared" si="41"/>
        <v>9.4033653069716454</v>
      </c>
      <c r="D327">
        <v>46.963000000000001</v>
      </c>
      <c r="E327">
        <f t="shared" si="42"/>
        <v>319.96300000000002</v>
      </c>
      <c r="G327">
        <f t="shared" si="46"/>
        <v>57.953248549999998</v>
      </c>
      <c r="H327">
        <f t="shared" si="47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5"/>
        <v>978.04609999999991</v>
      </c>
    </row>
    <row r="328" spans="1:11" x14ac:dyDescent="0.35">
      <c r="A328">
        <v>25.62</v>
      </c>
      <c r="B328" s="2">
        <f t="shared" si="40"/>
        <v>0.16855619976866462</v>
      </c>
      <c r="C328" s="2">
        <f t="shared" si="41"/>
        <v>9.331421325372478</v>
      </c>
      <c r="D328">
        <v>46.963000000000001</v>
      </c>
      <c r="E328">
        <f t="shared" si="42"/>
        <v>319.96300000000002</v>
      </c>
      <c r="G328">
        <f t="shared" si="46"/>
        <v>57.953248549999998</v>
      </c>
      <c r="H328">
        <f t="shared" si="47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5"/>
        <v>978.04609999999991</v>
      </c>
    </row>
    <row r="329" spans="1:11" x14ac:dyDescent="0.35">
      <c r="A329">
        <v>25.63</v>
      </c>
      <c r="B329" s="2">
        <f t="shared" si="40"/>
        <v>0.16844323583827936</v>
      </c>
      <c r="C329" s="2">
        <f t="shared" si="41"/>
        <v>9.3275802626169586</v>
      </c>
      <c r="D329">
        <v>46.947000000000003</v>
      </c>
      <c r="E329">
        <f t="shared" si="42"/>
        <v>319.947</v>
      </c>
      <c r="G329">
        <f t="shared" si="46"/>
        <v>57.954674949999998</v>
      </c>
      <c r="H329">
        <f t="shared" si="47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5"/>
        <v>978.04609999999991</v>
      </c>
    </row>
    <row r="330" spans="1:11" x14ac:dyDescent="0.35">
      <c r="A330">
        <v>25.62</v>
      </c>
      <c r="B330" s="2">
        <f t="shared" si="40"/>
        <v>0.16855101304131065</v>
      </c>
      <c r="C330" s="2">
        <f t="shared" si="41"/>
        <v>9.3335484483191102</v>
      </c>
      <c r="D330">
        <v>46.947000000000003</v>
      </c>
      <c r="E330">
        <f t="shared" si="42"/>
        <v>319.947</v>
      </c>
      <c r="G330">
        <f t="shared" si="46"/>
        <v>57.954674949999998</v>
      </c>
      <c r="H330">
        <f t="shared" si="47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5"/>
        <v>978.04609999999991</v>
      </c>
    </row>
    <row r="331" spans="1:11" x14ac:dyDescent="0.35">
      <c r="A331">
        <v>25.5</v>
      </c>
      <c r="B331" s="2">
        <f t="shared" si="40"/>
        <v>0.16985590927417321</v>
      </c>
      <c r="C331" s="2">
        <f t="shared" si="41"/>
        <v>9.4032983776245729</v>
      </c>
      <c r="D331">
        <v>46.963499999999996</v>
      </c>
      <c r="E331">
        <f t="shared" si="42"/>
        <v>319.96350000000001</v>
      </c>
      <c r="G331">
        <f t="shared" si="46"/>
        <v>57.953203975000001</v>
      </c>
      <c r="H331">
        <f t="shared" si="47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5"/>
        <v>978.04609999999991</v>
      </c>
    </row>
    <row r="332" spans="1:11" x14ac:dyDescent="0.35">
      <c r="A332">
        <v>25.4</v>
      </c>
      <c r="B332" s="2">
        <f t="shared" si="40"/>
        <v>0.17094761498309904</v>
      </c>
      <c r="C332" s="2">
        <f t="shared" si="41"/>
        <v>9.4637356892580211</v>
      </c>
      <c r="D332">
        <v>46.963499999999996</v>
      </c>
      <c r="E332">
        <f t="shared" si="42"/>
        <v>319.96350000000001</v>
      </c>
      <c r="G332">
        <f t="shared" si="46"/>
        <v>57.953203975000001</v>
      </c>
      <c r="H332">
        <f t="shared" si="47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5"/>
        <v>978.04609999999991</v>
      </c>
    </row>
    <row r="333" spans="1:11" x14ac:dyDescent="0.35">
      <c r="A333">
        <v>25.36</v>
      </c>
      <c r="B333" s="2">
        <f t="shared" si="40"/>
        <v>0.17138654733346922</v>
      </c>
      <c r="C333" s="2">
        <f t="shared" si="41"/>
        <v>9.4880351786061397</v>
      </c>
      <c r="D333">
        <v>46.963499999999996</v>
      </c>
      <c r="E333">
        <f t="shared" si="42"/>
        <v>319.96350000000001</v>
      </c>
      <c r="G333">
        <f t="shared" si="46"/>
        <v>57.953203975000001</v>
      </c>
      <c r="H333">
        <f t="shared" si="47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5"/>
        <v>978.04609999999991</v>
      </c>
    </row>
    <row r="334" spans="1:11" x14ac:dyDescent="0.35">
      <c r="A334">
        <v>25.39</v>
      </c>
      <c r="B334" s="2">
        <f t="shared" si="40"/>
        <v>0.171057227007191</v>
      </c>
      <c r="C334" s="2">
        <f t="shared" si="41"/>
        <v>9.4698038594660314</v>
      </c>
      <c r="D334">
        <v>46.963499999999996</v>
      </c>
      <c r="E334">
        <f t="shared" si="42"/>
        <v>319.96350000000001</v>
      </c>
      <c r="G334">
        <f t="shared" si="46"/>
        <v>57.953203975000001</v>
      </c>
      <c r="H334">
        <f t="shared" si="47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5"/>
        <v>978.04609999999991</v>
      </c>
    </row>
    <row r="335" spans="1:11" x14ac:dyDescent="0.35">
      <c r="A335">
        <v>25.28</v>
      </c>
      <c r="B335" s="2">
        <f t="shared" si="40"/>
        <v>0.17225735454134652</v>
      </c>
      <c r="C335" s="2">
        <f t="shared" si="41"/>
        <v>9.5412556619616424</v>
      </c>
      <c r="D335">
        <v>46.930999999999997</v>
      </c>
      <c r="E335">
        <f t="shared" si="42"/>
        <v>319.93099999999998</v>
      </c>
      <c r="G335">
        <f t="shared" si="46"/>
        <v>57.956101349999997</v>
      </c>
      <c r="H335">
        <f t="shared" si="47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5"/>
        <v>978.04609999999991</v>
      </c>
    </row>
    <row r="336" spans="1:11" x14ac:dyDescent="0.35">
      <c r="A336">
        <v>25.37</v>
      </c>
      <c r="B336" s="2">
        <f t="shared" si="40"/>
        <v>0.17126585445367096</v>
      </c>
      <c r="C336" s="2">
        <f t="shared" si="41"/>
        <v>9.4863369280094201</v>
      </c>
      <c r="D336">
        <v>46.930999999999997</v>
      </c>
      <c r="E336">
        <f t="shared" si="42"/>
        <v>319.93099999999998</v>
      </c>
      <c r="G336">
        <f t="shared" si="46"/>
        <v>57.956101349999997</v>
      </c>
      <c r="H336">
        <f t="shared" si="47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5"/>
        <v>978.04609999999991</v>
      </c>
    </row>
    <row r="337" spans="1:11" x14ac:dyDescent="0.35">
      <c r="A337">
        <v>25.42</v>
      </c>
      <c r="B337" s="2">
        <f t="shared" si="40"/>
        <v>0.17083549050847571</v>
      </c>
      <c r="C337" s="2">
        <f t="shared" si="41"/>
        <v>9.4081392524683523</v>
      </c>
      <c r="D337">
        <v>47.286999999999999</v>
      </c>
      <c r="E337">
        <f t="shared" si="42"/>
        <v>320.28699999999998</v>
      </c>
      <c r="G337">
        <f t="shared" si="46"/>
        <v>57.92436395</v>
      </c>
      <c r="H337">
        <f t="shared" si="47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5"/>
        <v>978.04609999999991</v>
      </c>
    </row>
    <row r="338" spans="1:11" x14ac:dyDescent="0.35">
      <c r="A338">
        <v>25.46</v>
      </c>
      <c r="B338" s="2">
        <f t="shared" si="40"/>
        <v>0.17039800811915679</v>
      </c>
      <c r="C338" s="2">
        <f t="shared" si="41"/>
        <v>9.3840465113935032</v>
      </c>
      <c r="D338">
        <v>47.286999999999999</v>
      </c>
      <c r="E338">
        <f t="shared" si="42"/>
        <v>320.28699999999998</v>
      </c>
      <c r="G338">
        <f t="shared" si="46"/>
        <v>57.92436395</v>
      </c>
      <c r="H338">
        <f t="shared" si="47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5"/>
        <v>978.04609999999991</v>
      </c>
    </row>
    <row r="339" spans="1:11" x14ac:dyDescent="0.35">
      <c r="A339">
        <v>25.36</v>
      </c>
      <c r="B339" s="2">
        <f t="shared" si="40"/>
        <v>0.17163396573025116</v>
      </c>
      <c r="C339" s="2">
        <f t="shared" si="41"/>
        <v>9.3873203561700205</v>
      </c>
      <c r="D339">
        <v>47.710999999999999</v>
      </c>
      <c r="E339">
        <f t="shared" si="42"/>
        <v>320.71100000000001</v>
      </c>
      <c r="G339">
        <f t="shared" si="46"/>
        <v>57.88656435</v>
      </c>
      <c r="H339">
        <f t="shared" si="47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5"/>
        <v>978.04609999999991</v>
      </c>
    </row>
    <row r="340" spans="1:11" x14ac:dyDescent="0.35">
      <c r="A340">
        <v>25.43</v>
      </c>
      <c r="B340" s="2">
        <f t="shared" si="40"/>
        <v>0.17086473267361799</v>
      </c>
      <c r="C340" s="2">
        <f t="shared" si="41"/>
        <v>9.3452480478104967</v>
      </c>
      <c r="D340">
        <v>47.710999999999999</v>
      </c>
      <c r="E340">
        <f t="shared" si="42"/>
        <v>320.71100000000001</v>
      </c>
      <c r="G340">
        <f t="shared" si="46"/>
        <v>57.88656435</v>
      </c>
      <c r="H340">
        <f t="shared" si="47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5"/>
        <v>978.04609999999991</v>
      </c>
    </row>
    <row r="341" spans="1:11" x14ac:dyDescent="0.35">
      <c r="A341">
        <v>25.33</v>
      </c>
      <c r="B341" s="2">
        <f t="shared" si="40"/>
        <v>0.17200267995359689</v>
      </c>
      <c r="C341" s="2">
        <f t="shared" si="41"/>
        <v>9.3899223041225159</v>
      </c>
      <c r="D341">
        <v>47.825999999999993</v>
      </c>
      <c r="E341">
        <f t="shared" si="42"/>
        <v>320.82600000000002</v>
      </c>
      <c r="G341">
        <f t="shared" si="46"/>
        <v>57.8763121</v>
      </c>
      <c r="H341">
        <f t="shared" si="47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5"/>
        <v>978.04609999999991</v>
      </c>
    </row>
    <row r="342" spans="1:11" x14ac:dyDescent="0.35">
      <c r="A342">
        <v>25.49</v>
      </c>
      <c r="B342" s="2">
        <f t="shared" si="40"/>
        <v>0.17024567582633979</v>
      </c>
      <c r="C342" s="2">
        <f t="shared" si="41"/>
        <v>9.2940044251254115</v>
      </c>
      <c r="D342">
        <v>47.825999999999993</v>
      </c>
      <c r="E342">
        <f t="shared" si="42"/>
        <v>320.82600000000002</v>
      </c>
      <c r="G342">
        <f t="shared" si="46"/>
        <v>57.8763121</v>
      </c>
      <c r="H342">
        <f t="shared" si="47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5"/>
        <v>978.04609999999991</v>
      </c>
    </row>
    <row r="343" spans="1:11" x14ac:dyDescent="0.35">
      <c r="A343">
        <v>25.45</v>
      </c>
      <c r="B343" s="2">
        <f t="shared" si="40"/>
        <v>0.17070436573587669</v>
      </c>
      <c r="C343" s="2">
        <f t="shared" si="41"/>
        <v>9.3090494959763284</v>
      </c>
      <c r="D343">
        <v>47.891999999999996</v>
      </c>
      <c r="E343">
        <f t="shared" si="42"/>
        <v>320.892</v>
      </c>
      <c r="G343">
        <f t="shared" si="46"/>
        <v>57.870428199999999</v>
      </c>
      <c r="H343">
        <f t="shared" si="47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5"/>
        <v>978.04609999999991</v>
      </c>
    </row>
    <row r="344" spans="1:11" x14ac:dyDescent="0.35">
      <c r="A344">
        <v>25.43</v>
      </c>
      <c r="B344" s="2">
        <f t="shared" si="40"/>
        <v>0.17092355470615664</v>
      </c>
      <c r="C344" s="2">
        <f t="shared" si="41"/>
        <v>9.3210025644553447</v>
      </c>
      <c r="D344">
        <v>47.891999999999996</v>
      </c>
      <c r="E344">
        <f t="shared" si="42"/>
        <v>320.892</v>
      </c>
      <c r="G344">
        <f t="shared" si="46"/>
        <v>57.870428199999999</v>
      </c>
      <c r="H344">
        <f t="shared" si="47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5"/>
        <v>978.04609999999991</v>
      </c>
    </row>
    <row r="345" spans="1:11" x14ac:dyDescent="0.35">
      <c r="A345">
        <v>25.64</v>
      </c>
      <c r="B345" s="2">
        <f t="shared" si="40"/>
        <v>0.1686275364541904</v>
      </c>
      <c r="C345" s="2">
        <f t="shared" si="41"/>
        <v>9.2007296288937148</v>
      </c>
      <c r="D345">
        <v>47.858999999999995</v>
      </c>
      <c r="E345">
        <f t="shared" si="42"/>
        <v>320.85899999999998</v>
      </c>
      <c r="G345">
        <f t="shared" si="46"/>
        <v>57.87337015</v>
      </c>
      <c r="H345">
        <f t="shared" si="47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5"/>
        <v>978.04609999999991</v>
      </c>
    </row>
    <row r="346" spans="1:11" x14ac:dyDescent="0.35">
      <c r="A346">
        <v>25.52</v>
      </c>
      <c r="B346" s="2">
        <f t="shared" si="40"/>
        <v>0.16992913242962554</v>
      </c>
      <c r="C346" s="2">
        <f t="shared" si="41"/>
        <v>9.2717478795771608</v>
      </c>
      <c r="D346">
        <v>47.858999999999995</v>
      </c>
      <c r="E346">
        <f t="shared" si="42"/>
        <v>320.85899999999998</v>
      </c>
      <c r="G346">
        <f t="shared" si="46"/>
        <v>57.87337015</v>
      </c>
      <c r="H346">
        <f t="shared" si="47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5"/>
        <v>978.04609999999991</v>
      </c>
    </row>
    <row r="347" spans="1:11" x14ac:dyDescent="0.35">
      <c r="A347">
        <v>25.26</v>
      </c>
      <c r="B347" s="2">
        <f t="shared" si="40"/>
        <v>0.17279428533045896</v>
      </c>
      <c r="C347" s="2">
        <f t="shared" si="41"/>
        <v>9.4255483171618248</v>
      </c>
      <c r="D347">
        <v>47.875500000000002</v>
      </c>
      <c r="E347">
        <f t="shared" si="42"/>
        <v>320.87549999999999</v>
      </c>
      <c r="G347">
        <f t="shared" si="46"/>
        <v>57.871899175000003</v>
      </c>
      <c r="H347">
        <f t="shared" si="47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5"/>
        <v>978.04609999999991</v>
      </c>
    </row>
    <row r="348" spans="1:11" x14ac:dyDescent="0.35">
      <c r="A348">
        <v>25.44</v>
      </c>
      <c r="B348" s="2">
        <f t="shared" si="40"/>
        <v>0.1708085738087326</v>
      </c>
      <c r="C348" s="2">
        <f t="shared" si="41"/>
        <v>9.3172321199207957</v>
      </c>
      <c r="D348">
        <v>47.875500000000002</v>
      </c>
      <c r="E348">
        <f t="shared" si="42"/>
        <v>320.87549999999999</v>
      </c>
      <c r="G348">
        <f t="shared" si="46"/>
        <v>57.871899175000003</v>
      </c>
      <c r="H348">
        <f t="shared" si="47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5"/>
        <v>978.04609999999991</v>
      </c>
    </row>
    <row r="349" spans="1:11" x14ac:dyDescent="0.35">
      <c r="A349">
        <v>25.34</v>
      </c>
      <c r="B349" s="2">
        <f t="shared" si="40"/>
        <v>0.17190308502010876</v>
      </c>
      <c r="C349" s="2">
        <f t="shared" si="41"/>
        <v>9.3794515468855195</v>
      </c>
      <c r="D349">
        <v>47.858999999999995</v>
      </c>
      <c r="E349">
        <f t="shared" si="42"/>
        <v>320.85899999999998</v>
      </c>
      <c r="G349">
        <f t="shared" si="46"/>
        <v>57.87337015</v>
      </c>
      <c r="H349">
        <f t="shared" si="47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5"/>
        <v>978.04609999999991</v>
      </c>
    </row>
    <row r="350" spans="1:11" x14ac:dyDescent="0.35">
      <c r="A350">
        <v>25.43</v>
      </c>
      <c r="B350" s="2">
        <f t="shared" si="40"/>
        <v>0.17091284812359037</v>
      </c>
      <c r="C350" s="2">
        <f t="shared" si="41"/>
        <v>9.3254218068738979</v>
      </c>
      <c r="D350">
        <v>47.858999999999995</v>
      </c>
      <c r="E350">
        <f t="shared" si="42"/>
        <v>320.85899999999998</v>
      </c>
      <c r="G350">
        <f t="shared" si="46"/>
        <v>57.87337015</v>
      </c>
      <c r="H350">
        <f t="shared" si="47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5"/>
        <v>978.04609999999991</v>
      </c>
    </row>
    <row r="351" spans="1:11" x14ac:dyDescent="0.35">
      <c r="A351">
        <v>25.37</v>
      </c>
      <c r="B351" s="2">
        <f t="shared" si="40"/>
        <v>0.17158844402856016</v>
      </c>
      <c r="C351" s="2">
        <f t="shared" si="41"/>
        <v>9.354750242282817</v>
      </c>
      <c r="D351">
        <v>47.908500000000004</v>
      </c>
      <c r="E351">
        <f t="shared" si="42"/>
        <v>320.9085</v>
      </c>
      <c r="G351">
        <f t="shared" si="46"/>
        <v>57.868957225000003</v>
      </c>
      <c r="H351">
        <f t="shared" si="47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5"/>
        <v>978.04609999999991</v>
      </c>
    </row>
    <row r="352" spans="1:11" x14ac:dyDescent="0.35">
      <c r="A352">
        <v>25.3</v>
      </c>
      <c r="B352" s="2">
        <f t="shared" si="40"/>
        <v>0.17236159756624356</v>
      </c>
      <c r="C352" s="2">
        <f t="shared" si="41"/>
        <v>9.3969014389144618</v>
      </c>
      <c r="D352">
        <v>47.908500000000004</v>
      </c>
      <c r="E352">
        <f t="shared" si="42"/>
        <v>320.9085</v>
      </c>
      <c r="G352">
        <f t="shared" si="46"/>
        <v>57.868957225000003</v>
      </c>
      <c r="H352">
        <f t="shared" si="47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5"/>
        <v>978.04609999999991</v>
      </c>
    </row>
    <row r="353" spans="1:11" x14ac:dyDescent="0.35">
      <c r="A353">
        <v>25.26</v>
      </c>
      <c r="B353" s="2">
        <f t="shared" si="40"/>
        <v>0.17297901074801214</v>
      </c>
      <c r="C353" s="2">
        <f t="shared" si="41"/>
        <v>9.3496208593767047</v>
      </c>
      <c r="D353">
        <v>48.4375</v>
      </c>
      <c r="E353">
        <f t="shared" si="42"/>
        <v>321.4375</v>
      </c>
      <c r="G353">
        <f t="shared" si="46"/>
        <v>57.821796875000004</v>
      </c>
      <c r="H353">
        <f t="shared" si="47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5"/>
        <v>978.04609999999991</v>
      </c>
    </row>
    <row r="354" spans="1:11" x14ac:dyDescent="0.35">
      <c r="A354">
        <v>25.41</v>
      </c>
      <c r="B354" s="2">
        <f t="shared" si="40"/>
        <v>0.17131929801158952</v>
      </c>
      <c r="C354" s="2">
        <f t="shared" si="41"/>
        <v>9.2599123753593275</v>
      </c>
      <c r="D354">
        <v>48.4375</v>
      </c>
      <c r="E354">
        <f t="shared" si="42"/>
        <v>321.4375</v>
      </c>
      <c r="G354">
        <f t="shared" si="46"/>
        <v>57.821796875000004</v>
      </c>
      <c r="H354">
        <f t="shared" si="47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5"/>
        <v>978.04609999999991</v>
      </c>
    </row>
    <row r="355" spans="1:11" x14ac:dyDescent="0.35">
      <c r="A355">
        <v>25.36</v>
      </c>
      <c r="B355" s="2">
        <f t="shared" si="40"/>
        <v>0.17196704448273448</v>
      </c>
      <c r="C355" s="2">
        <f t="shared" si="41"/>
        <v>9.2494662473294689</v>
      </c>
      <c r="D355">
        <v>48.737499999999997</v>
      </c>
      <c r="E355">
        <f t="shared" si="42"/>
        <v>321.73750000000001</v>
      </c>
      <c r="G355">
        <f t="shared" si="46"/>
        <v>57.795051874999999</v>
      </c>
      <c r="H355">
        <f t="shared" si="47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5"/>
        <v>978.04609999999991</v>
      </c>
    </row>
    <row r="356" spans="1:11" x14ac:dyDescent="0.35">
      <c r="A356">
        <v>25.25</v>
      </c>
      <c r="B356" s="2">
        <f t="shared" si="40"/>
        <v>0.17318808219322224</v>
      </c>
      <c r="C356" s="2">
        <f t="shared" si="41"/>
        <v>9.3151413138740171</v>
      </c>
      <c r="D356">
        <v>48.737499999999997</v>
      </c>
      <c r="E356">
        <f t="shared" si="42"/>
        <v>321.73750000000001</v>
      </c>
      <c r="G356">
        <f t="shared" si="46"/>
        <v>57.795051874999999</v>
      </c>
      <c r="H356">
        <f t="shared" si="47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5"/>
        <v>978.04609999999991</v>
      </c>
    </row>
    <row r="357" spans="1:11" x14ac:dyDescent="0.35">
      <c r="A357">
        <v>25.38</v>
      </c>
      <c r="B357" s="2">
        <f t="shared" si="40"/>
        <v>0.17177279354257255</v>
      </c>
      <c r="C357" s="2">
        <f t="shared" si="41"/>
        <v>9.226402442404698</v>
      </c>
      <c r="D357">
        <v>48.820999999999998</v>
      </c>
      <c r="E357">
        <f t="shared" si="42"/>
        <v>321.82100000000003</v>
      </c>
      <c r="G357">
        <f t="shared" si="46"/>
        <v>57.787607850000001</v>
      </c>
      <c r="H357">
        <f t="shared" si="47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5"/>
        <v>978.04609999999991</v>
      </c>
    </row>
    <row r="358" spans="1:11" x14ac:dyDescent="0.35">
      <c r="A358">
        <v>25.48</v>
      </c>
      <c r="B358" s="2">
        <f t="shared" si="40"/>
        <v>0.17067262248721776</v>
      </c>
      <c r="C358" s="2">
        <f t="shared" si="41"/>
        <v>9.1673091442004484</v>
      </c>
      <c r="D358">
        <v>48.820999999999998</v>
      </c>
      <c r="E358">
        <f t="shared" si="42"/>
        <v>321.82100000000003</v>
      </c>
      <c r="G358">
        <f t="shared" si="46"/>
        <v>57.787607850000001</v>
      </c>
      <c r="H358">
        <f t="shared" si="47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5"/>
        <v>978.04609999999991</v>
      </c>
    </row>
    <row r="359" spans="1:11" x14ac:dyDescent="0.35">
      <c r="A359">
        <v>25.34</v>
      </c>
      <c r="B359" s="2">
        <f t="shared" si="40"/>
        <v>0.17222603633365249</v>
      </c>
      <c r="C359" s="2">
        <f t="shared" si="41"/>
        <v>9.245599627504637</v>
      </c>
      <c r="D359">
        <v>48.855000000000004</v>
      </c>
      <c r="E359">
        <f t="shared" si="42"/>
        <v>321.85500000000002</v>
      </c>
      <c r="G359">
        <f t="shared" si="46"/>
        <v>57.784576749999999</v>
      </c>
      <c r="H359">
        <f t="shared" si="47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5"/>
        <v>978.04609999999991</v>
      </c>
    </row>
    <row r="360" spans="1:11" x14ac:dyDescent="0.35">
      <c r="A360">
        <v>25.57</v>
      </c>
      <c r="B360" s="2">
        <f t="shared" si="40"/>
        <v>0.16969995510539246</v>
      </c>
      <c r="C360" s="2">
        <f t="shared" si="41"/>
        <v>9.1099921655887055</v>
      </c>
      <c r="D360">
        <v>48.855000000000004</v>
      </c>
      <c r="E360">
        <f t="shared" si="42"/>
        <v>321.85500000000002</v>
      </c>
      <c r="G360">
        <f t="shared" si="46"/>
        <v>57.784576749999999</v>
      </c>
      <c r="H360">
        <f t="shared" si="47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5"/>
        <v>978.04609999999991</v>
      </c>
    </row>
    <row r="361" spans="1:11" x14ac:dyDescent="0.35">
      <c r="A361">
        <v>25.21</v>
      </c>
      <c r="B361" s="2">
        <f t="shared" si="40"/>
        <v>0.17366178292751958</v>
      </c>
      <c r="C361" s="2">
        <f t="shared" si="41"/>
        <v>9.3278654035379009</v>
      </c>
      <c r="D361">
        <v>48.820999999999998</v>
      </c>
      <c r="E361">
        <f t="shared" si="42"/>
        <v>321.82100000000003</v>
      </c>
      <c r="G361">
        <f t="shared" si="46"/>
        <v>57.787607850000001</v>
      </c>
      <c r="H361">
        <f t="shared" si="47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5"/>
        <v>978.04609999999991</v>
      </c>
    </row>
    <row r="362" spans="1:11" x14ac:dyDescent="0.35">
      <c r="A362">
        <v>25.3</v>
      </c>
      <c r="B362" s="2">
        <f t="shared" si="40"/>
        <v>0.17265877566511173</v>
      </c>
      <c r="C362" s="2">
        <f t="shared" si="41"/>
        <v>9.2739910473911848</v>
      </c>
      <c r="D362">
        <v>48.820999999999998</v>
      </c>
      <c r="E362">
        <f t="shared" si="42"/>
        <v>321.82100000000003</v>
      </c>
      <c r="G362">
        <f t="shared" si="46"/>
        <v>57.787607850000001</v>
      </c>
      <c r="H362">
        <f t="shared" si="47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5"/>
        <v>978.04609999999991</v>
      </c>
    </row>
    <row r="363" spans="1:11" x14ac:dyDescent="0.35">
      <c r="A363">
        <v>25.38</v>
      </c>
      <c r="B363" s="2">
        <f t="shared" si="40"/>
        <v>0.17176752276943774</v>
      </c>
      <c r="C363" s="2">
        <f t="shared" si="41"/>
        <v>9.2286114351410458</v>
      </c>
      <c r="D363">
        <v>48.804500000000004</v>
      </c>
      <c r="E363">
        <f t="shared" si="42"/>
        <v>321.80450000000002</v>
      </c>
      <c r="G363">
        <f t="shared" si="46"/>
        <v>57.789078825000004</v>
      </c>
      <c r="H363">
        <f t="shared" si="47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5"/>
        <v>978.04609999999991</v>
      </c>
    </row>
    <row r="364" spans="1:11" x14ac:dyDescent="0.35">
      <c r="A364">
        <v>25.24</v>
      </c>
      <c r="B364" s="2">
        <f t="shared" si="40"/>
        <v>0.17332134838571597</v>
      </c>
      <c r="C364" s="2">
        <f t="shared" si="41"/>
        <v>9.3120943463421852</v>
      </c>
      <c r="D364">
        <v>48.804500000000004</v>
      </c>
      <c r="E364">
        <f t="shared" si="42"/>
        <v>321.80450000000002</v>
      </c>
      <c r="G364">
        <f t="shared" si="46"/>
        <v>57.789078825000004</v>
      </c>
      <c r="H364">
        <f t="shared" si="47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5"/>
        <v>978.04609999999991</v>
      </c>
    </row>
    <row r="365" spans="1:11" x14ac:dyDescent="0.35">
      <c r="A365">
        <v>25.27</v>
      </c>
      <c r="B365" s="2">
        <f t="shared" si="40"/>
        <v>0.17298703188835646</v>
      </c>
      <c r="C365" s="2">
        <f t="shared" si="41"/>
        <v>9.294132411508734</v>
      </c>
      <c r="D365">
        <v>48.804500000000004</v>
      </c>
      <c r="E365">
        <f t="shared" si="42"/>
        <v>321.80450000000002</v>
      </c>
      <c r="G365">
        <f t="shared" si="46"/>
        <v>57.789078825000004</v>
      </c>
      <c r="H365">
        <f t="shared" si="47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5"/>
        <v>978.04609999999991</v>
      </c>
    </row>
    <row r="366" spans="1:11" x14ac:dyDescent="0.35">
      <c r="A366">
        <v>25.17</v>
      </c>
      <c r="B366" s="2">
        <f t="shared" si="40"/>
        <v>0.17410431609783603</v>
      </c>
      <c r="C366" s="2">
        <f t="shared" si="41"/>
        <v>9.3541611158042812</v>
      </c>
      <c r="D366">
        <v>48.804500000000004</v>
      </c>
      <c r="E366">
        <f t="shared" si="42"/>
        <v>321.80450000000002</v>
      </c>
      <c r="G366">
        <f t="shared" si="46"/>
        <v>57.789078825000004</v>
      </c>
      <c r="H366">
        <f t="shared" si="47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5"/>
        <v>978.04609999999991</v>
      </c>
    </row>
    <row r="367" spans="1:11" x14ac:dyDescent="0.35">
      <c r="A367">
        <v>25.34</v>
      </c>
      <c r="B367" s="2">
        <f t="shared" si="40"/>
        <v>0.17224750052651097</v>
      </c>
      <c r="C367" s="2">
        <f t="shared" si="41"/>
        <v>9.2366111306929604</v>
      </c>
      <c r="D367">
        <v>48.921999999999997</v>
      </c>
      <c r="E367">
        <f t="shared" si="42"/>
        <v>321.92200000000003</v>
      </c>
      <c r="G367">
        <f t="shared" si="46"/>
        <v>57.778603700000005</v>
      </c>
      <c r="H367">
        <f t="shared" si="47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5"/>
        <v>978.04609999999991</v>
      </c>
    </row>
    <row r="368" spans="1:11" x14ac:dyDescent="0.35">
      <c r="A368">
        <v>25.3</v>
      </c>
      <c r="B368" s="2">
        <f t="shared" si="40"/>
        <v>0.17269129381262835</v>
      </c>
      <c r="C368" s="2">
        <f t="shared" si="41"/>
        <v>9.2604091306276395</v>
      </c>
      <c r="D368">
        <v>48.921999999999997</v>
      </c>
      <c r="E368">
        <f t="shared" si="42"/>
        <v>321.92200000000003</v>
      </c>
      <c r="G368">
        <f t="shared" si="46"/>
        <v>57.778603700000005</v>
      </c>
      <c r="H368">
        <f t="shared" si="47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5"/>
        <v>978.04609999999991</v>
      </c>
    </row>
    <row r="369" spans="1:11" x14ac:dyDescent="0.35">
      <c r="A369">
        <v>25.38</v>
      </c>
      <c r="B369" s="2">
        <f t="shared" si="40"/>
        <v>0.17197067046898906</v>
      </c>
      <c r="C369" s="2">
        <f t="shared" si="41"/>
        <v>9.1429430530168219</v>
      </c>
      <c r="D369">
        <v>49.445</v>
      </c>
      <c r="E369">
        <f t="shared" si="42"/>
        <v>322.44499999999999</v>
      </c>
      <c r="G369">
        <f t="shared" si="46"/>
        <v>57.731978249999997</v>
      </c>
      <c r="H369">
        <f t="shared" si="47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5"/>
        <v>978.04609999999991</v>
      </c>
    </row>
    <row r="370" spans="1:11" x14ac:dyDescent="0.35">
      <c r="A370">
        <v>25.3</v>
      </c>
      <c r="B370" s="2">
        <f t="shared" si="40"/>
        <v>0.17285848851974669</v>
      </c>
      <c r="C370" s="2">
        <f t="shared" si="41"/>
        <v>9.190144531369965</v>
      </c>
      <c r="D370">
        <v>49.445</v>
      </c>
      <c r="E370">
        <f t="shared" si="42"/>
        <v>322.44499999999999</v>
      </c>
      <c r="G370">
        <f t="shared" si="46"/>
        <v>57.731978249999997</v>
      </c>
      <c r="H370">
        <f t="shared" si="47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5"/>
        <v>978.04609999999991</v>
      </c>
    </row>
    <row r="371" spans="1:11" x14ac:dyDescent="0.35">
      <c r="A371">
        <v>25.27</v>
      </c>
      <c r="B371" s="2">
        <f t="shared" si="40"/>
        <v>0.17326861993051196</v>
      </c>
      <c r="C371" s="2">
        <f t="shared" si="41"/>
        <v>9.1758538334496897</v>
      </c>
      <c r="D371">
        <v>49.683499999999995</v>
      </c>
      <c r="E371">
        <f t="shared" si="42"/>
        <v>322.68349999999998</v>
      </c>
      <c r="G371">
        <f t="shared" si="46"/>
        <v>57.710715974999999</v>
      </c>
      <c r="H371">
        <f t="shared" si="47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5"/>
        <v>978.04609999999991</v>
      </c>
    </row>
    <row r="372" spans="1:11" x14ac:dyDescent="0.35">
      <c r="A372">
        <v>25.13</v>
      </c>
      <c r="B372" s="2">
        <f t="shared" si="40"/>
        <v>0.1748397131264767</v>
      </c>
      <c r="C372" s="2">
        <f t="shared" si="41"/>
        <v>9.2590548281288267</v>
      </c>
      <c r="D372">
        <v>49.683499999999995</v>
      </c>
      <c r="E372">
        <f t="shared" si="42"/>
        <v>322.68349999999998</v>
      </c>
      <c r="G372">
        <f t="shared" si="46"/>
        <v>57.710715974999999</v>
      </c>
      <c r="H372">
        <f t="shared" si="47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5"/>
        <v>978.04609999999991</v>
      </c>
    </row>
    <row r="373" spans="1:11" x14ac:dyDescent="0.35">
      <c r="A373">
        <v>25.23</v>
      </c>
      <c r="B373" s="2">
        <f t="shared" si="40"/>
        <v>0.17373208081223082</v>
      </c>
      <c r="C373" s="2">
        <f t="shared" si="41"/>
        <v>9.1926679766267085</v>
      </c>
      <c r="D373">
        <v>49.734499999999997</v>
      </c>
      <c r="E373">
        <f t="shared" si="42"/>
        <v>322.73450000000003</v>
      </c>
      <c r="G373">
        <f t="shared" si="46"/>
        <v>57.706169325000005</v>
      </c>
      <c r="H373">
        <f t="shared" si="47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5"/>
        <v>978.04609999999991</v>
      </c>
    </row>
    <row r="374" spans="1:11" x14ac:dyDescent="0.35">
      <c r="A374">
        <v>25.26</v>
      </c>
      <c r="B374" s="2">
        <f t="shared" si="40"/>
        <v>0.17339648473197272</v>
      </c>
      <c r="C374" s="2">
        <f t="shared" si="41"/>
        <v>9.1749106152594422</v>
      </c>
      <c r="D374">
        <v>49.734499999999997</v>
      </c>
      <c r="E374">
        <f t="shared" si="42"/>
        <v>322.73450000000003</v>
      </c>
      <c r="G374">
        <f t="shared" si="46"/>
        <v>57.706169325000005</v>
      </c>
      <c r="H374">
        <f t="shared" si="47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5"/>
        <v>978.04609999999991</v>
      </c>
    </row>
    <row r="375" spans="1:11" x14ac:dyDescent="0.35">
      <c r="A375">
        <v>25.21</v>
      </c>
      <c r="B375" s="2">
        <f t="shared" si="40"/>
        <v>0.17396164785493506</v>
      </c>
      <c r="C375" s="2">
        <f t="shared" si="41"/>
        <v>9.2022358709194751</v>
      </c>
      <c r="D375">
        <v>49.7515</v>
      </c>
      <c r="E375">
        <f t="shared" si="42"/>
        <v>322.75150000000002</v>
      </c>
      <c r="G375">
        <f t="shared" si="46"/>
        <v>57.704653774999997</v>
      </c>
      <c r="H375">
        <f t="shared" si="47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5"/>
        <v>978.04609999999991</v>
      </c>
    </row>
    <row r="376" spans="1:11" x14ac:dyDescent="0.35">
      <c r="A376">
        <v>25.21</v>
      </c>
      <c r="B376" s="2">
        <f t="shared" si="40"/>
        <v>0.17396164785493506</v>
      </c>
      <c r="C376" s="2">
        <f t="shared" si="41"/>
        <v>9.2022358709194751</v>
      </c>
      <c r="D376">
        <v>49.7515</v>
      </c>
      <c r="E376">
        <f t="shared" si="42"/>
        <v>322.75150000000002</v>
      </c>
      <c r="G376">
        <f t="shared" si="46"/>
        <v>57.704653774999997</v>
      </c>
      <c r="H376">
        <f t="shared" si="47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5"/>
        <v>978.04609999999991</v>
      </c>
    </row>
    <row r="377" spans="1:11" x14ac:dyDescent="0.35">
      <c r="A377">
        <v>25.33</v>
      </c>
      <c r="B377" s="2">
        <f t="shared" si="40"/>
        <v>0.17261631590895321</v>
      </c>
      <c r="C377" s="2">
        <f t="shared" si="41"/>
        <v>9.1336296214314494</v>
      </c>
      <c r="D377">
        <v>49.734499999999997</v>
      </c>
      <c r="E377">
        <f t="shared" si="42"/>
        <v>322.73450000000003</v>
      </c>
      <c r="G377">
        <f t="shared" si="46"/>
        <v>57.706169325000005</v>
      </c>
      <c r="H377">
        <f t="shared" si="47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5"/>
        <v>978.04609999999991</v>
      </c>
    </row>
    <row r="378" spans="1:11" x14ac:dyDescent="0.35">
      <c r="A378">
        <v>25.25</v>
      </c>
      <c r="B378" s="2">
        <f t="shared" si="40"/>
        <v>0.1735082672953791</v>
      </c>
      <c r="C378" s="2">
        <f t="shared" si="41"/>
        <v>9.1808253547028809</v>
      </c>
      <c r="D378">
        <v>49.734499999999997</v>
      </c>
      <c r="E378">
        <f t="shared" si="42"/>
        <v>322.73450000000003</v>
      </c>
      <c r="G378">
        <f t="shared" si="46"/>
        <v>57.706169325000005</v>
      </c>
      <c r="H378">
        <f t="shared" si="47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5"/>
        <v>978.04609999999991</v>
      </c>
    </row>
    <row r="379" spans="1:11" x14ac:dyDescent="0.35">
      <c r="A379">
        <v>25.09</v>
      </c>
      <c r="B379" s="2">
        <f t="shared" si="40"/>
        <v>0.17531910431068976</v>
      </c>
      <c r="C379" s="2">
        <f t="shared" si="41"/>
        <v>9.2714437906447191</v>
      </c>
      <c r="D379">
        <v>49.768500000000003</v>
      </c>
      <c r="E379">
        <f t="shared" si="42"/>
        <v>322.76850000000002</v>
      </c>
      <c r="G379">
        <f t="shared" si="46"/>
        <v>57.703138225000004</v>
      </c>
      <c r="H379">
        <f t="shared" si="47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5"/>
        <v>978.04609999999991</v>
      </c>
    </row>
    <row r="380" spans="1:11" x14ac:dyDescent="0.35">
      <c r="A380">
        <v>25.29</v>
      </c>
      <c r="B380" s="2">
        <f t="shared" si="40"/>
        <v>0.17307237374374629</v>
      </c>
      <c r="C380" s="2">
        <f t="shared" si="41"/>
        <v>9.15262937936855</v>
      </c>
      <c r="D380">
        <v>49.768500000000003</v>
      </c>
      <c r="E380">
        <f t="shared" si="42"/>
        <v>322.76850000000002</v>
      </c>
      <c r="G380">
        <f t="shared" si="46"/>
        <v>57.703138225000004</v>
      </c>
      <c r="H380">
        <f t="shared" si="47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5"/>
        <v>978.04609999999991</v>
      </c>
    </row>
    <row r="381" spans="1:11" x14ac:dyDescent="0.35">
      <c r="A381">
        <v>25.17</v>
      </c>
      <c r="B381" s="2">
        <f t="shared" si="40"/>
        <v>0.17441640716184073</v>
      </c>
      <c r="C381" s="2">
        <f t="shared" si="41"/>
        <v>9.2237062328444139</v>
      </c>
      <c r="D381">
        <v>49.768500000000003</v>
      </c>
      <c r="E381">
        <f t="shared" si="42"/>
        <v>322.76850000000002</v>
      </c>
      <c r="G381">
        <f t="shared" si="46"/>
        <v>57.703138225000004</v>
      </c>
      <c r="H381">
        <f t="shared" si="47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5"/>
        <v>978.04609999999991</v>
      </c>
    </row>
    <row r="382" spans="1:11" x14ac:dyDescent="0.35">
      <c r="A382">
        <v>25.23</v>
      </c>
      <c r="B382" s="2">
        <f t="shared" si="40"/>
        <v>0.17374289697111384</v>
      </c>
      <c r="C382" s="2">
        <f t="shared" si="41"/>
        <v>9.1880888259434244</v>
      </c>
      <c r="D382">
        <v>49.768500000000003</v>
      </c>
      <c r="E382">
        <f t="shared" si="42"/>
        <v>322.76850000000002</v>
      </c>
      <c r="G382">
        <f t="shared" si="46"/>
        <v>57.703138225000004</v>
      </c>
      <c r="H382">
        <f t="shared" si="47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5"/>
        <v>978.04609999999991</v>
      </c>
    </row>
    <row r="383" spans="1:11" x14ac:dyDescent="0.35">
      <c r="A383">
        <v>25.13</v>
      </c>
      <c r="B383" s="2">
        <f t="shared" si="40"/>
        <v>0.17491653881158306</v>
      </c>
      <c r="C383" s="2">
        <f t="shared" si="41"/>
        <v>9.2266829498564622</v>
      </c>
      <c r="D383">
        <v>49.922499999999999</v>
      </c>
      <c r="E383">
        <f t="shared" si="42"/>
        <v>322.92250000000001</v>
      </c>
      <c r="G383">
        <f t="shared" si="46"/>
        <v>57.689409124999997</v>
      </c>
      <c r="H383">
        <f t="shared" si="47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5"/>
        <v>978.04609999999991</v>
      </c>
    </row>
    <row r="384" spans="1:11" x14ac:dyDescent="0.35">
      <c r="A384">
        <v>24.99</v>
      </c>
      <c r="B384" s="2">
        <f t="shared" si="40"/>
        <v>0.17650533470186178</v>
      </c>
      <c r="C384" s="2">
        <f t="shared" si="41"/>
        <v>9.3104904391381229</v>
      </c>
      <c r="D384">
        <v>49.922499999999999</v>
      </c>
      <c r="E384">
        <f t="shared" si="42"/>
        <v>322.92250000000001</v>
      </c>
      <c r="G384">
        <f t="shared" si="46"/>
        <v>57.689409124999997</v>
      </c>
      <c r="H384">
        <f t="shared" si="47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5"/>
        <v>978.04609999999991</v>
      </c>
    </row>
    <row r="385" spans="1:11" x14ac:dyDescent="0.35">
      <c r="A385">
        <v>25.09</v>
      </c>
      <c r="B385" s="2">
        <f t="shared" si="40"/>
        <v>0.1755287428467974</v>
      </c>
      <c r="C385" s="2">
        <f t="shared" si="41"/>
        <v>9.1827886028247434</v>
      </c>
      <c r="D385">
        <v>50.421999999999997</v>
      </c>
      <c r="E385">
        <f t="shared" si="42"/>
        <v>323.42200000000003</v>
      </c>
      <c r="G385">
        <f t="shared" si="46"/>
        <v>57.6448787</v>
      </c>
      <c r="H385">
        <f t="shared" si="47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5"/>
        <v>978.04609999999991</v>
      </c>
    </row>
    <row r="386" spans="1:11" x14ac:dyDescent="0.35">
      <c r="A386">
        <v>25.18</v>
      </c>
      <c r="B386" s="2">
        <f t="shared" ref="B386:B449" si="48">(TAN((PI()/180)*G386)-TAN((PI()/180)*A386))/TAN((PI()/180)*A386)*H386</f>
        <v>0.17451140833255357</v>
      </c>
      <c r="C386" s="2">
        <f t="shared" ref="C386:C449" si="49">(K386-J386)/1013*B386*0.2095*I386*1000*(32/22.414)*10</f>
        <v>9.1295667336815693</v>
      </c>
      <c r="D386">
        <v>50.421999999999997</v>
      </c>
      <c r="E386">
        <f t="shared" ref="E386:E441" si="50">273+D386</f>
        <v>323.42200000000003</v>
      </c>
      <c r="G386">
        <f t="shared" si="46"/>
        <v>57.6448787</v>
      </c>
      <c r="H386">
        <f t="shared" si="47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ref="K386:K449" si="53">(28.9+28.87)/2*33.86</f>
        <v>978.04609999999991</v>
      </c>
    </row>
    <row r="387" spans="1:11" x14ac:dyDescent="0.35">
      <c r="A387">
        <v>25.09</v>
      </c>
      <c r="B387" s="2">
        <f t="shared" si="48"/>
        <v>0.1755783250043762</v>
      </c>
      <c r="C387" s="2">
        <f t="shared" si="49"/>
        <v>9.1616461484932934</v>
      </c>
      <c r="D387">
        <v>50.578000000000003</v>
      </c>
      <c r="E387">
        <f t="shared" si="50"/>
        <v>323.57799999999997</v>
      </c>
      <c r="G387">
        <f t="shared" ref="G387:G418" si="54">62.14-0.08915*D387</f>
        <v>57.630971299999999</v>
      </c>
      <c r="H387">
        <f t="shared" ref="H387:H418" si="55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si="53"/>
        <v>978.04609999999991</v>
      </c>
    </row>
    <row r="388" spans="1:11" x14ac:dyDescent="0.35">
      <c r="A388">
        <v>25.22</v>
      </c>
      <c r="B388" s="2">
        <f t="shared" si="48"/>
        <v>0.17411027405252608</v>
      </c>
      <c r="C388" s="2">
        <f t="shared" si="49"/>
        <v>9.0850435077716991</v>
      </c>
      <c r="D388">
        <v>50.578000000000003</v>
      </c>
      <c r="E388">
        <f t="shared" si="50"/>
        <v>323.57799999999997</v>
      </c>
      <c r="G388">
        <f t="shared" si="54"/>
        <v>57.630971299999999</v>
      </c>
      <c r="H388">
        <f t="shared" si="55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3"/>
        <v>978.04609999999991</v>
      </c>
    </row>
    <row r="389" spans="1:11" x14ac:dyDescent="0.35">
      <c r="A389">
        <v>25.21</v>
      </c>
      <c r="B389" s="2">
        <f t="shared" si="48"/>
        <v>0.17423348740595762</v>
      </c>
      <c r="C389" s="2">
        <f t="shared" si="49"/>
        <v>9.0862676470722814</v>
      </c>
      <c r="D389">
        <v>50.612499999999997</v>
      </c>
      <c r="E389">
        <f t="shared" si="50"/>
        <v>323.61250000000001</v>
      </c>
      <c r="G389">
        <f t="shared" si="54"/>
        <v>57.627895625000001</v>
      </c>
      <c r="H389">
        <f t="shared" si="55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3"/>
        <v>978.04609999999991</v>
      </c>
    </row>
    <row r="390" spans="1:11" x14ac:dyDescent="0.35">
      <c r="A390">
        <v>25.1</v>
      </c>
      <c r="B390" s="2">
        <f t="shared" si="48"/>
        <v>0.17547582180980495</v>
      </c>
      <c r="C390" s="2">
        <f t="shared" si="49"/>
        <v>9.1510553240486487</v>
      </c>
      <c r="D390">
        <v>50.612499999999997</v>
      </c>
      <c r="E390">
        <f t="shared" si="50"/>
        <v>323.61250000000001</v>
      </c>
      <c r="G390">
        <f t="shared" si="54"/>
        <v>57.627895625000001</v>
      </c>
      <c r="H390">
        <f t="shared" si="55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3"/>
        <v>978.04609999999991</v>
      </c>
    </row>
    <row r="391" spans="1:11" x14ac:dyDescent="0.35">
      <c r="A391">
        <v>25.13</v>
      </c>
      <c r="B391" s="2">
        <f t="shared" si="48"/>
        <v>0.17514703426005238</v>
      </c>
      <c r="C391" s="2">
        <f t="shared" si="49"/>
        <v>9.1286023395861413</v>
      </c>
      <c r="D391">
        <v>50.647500000000001</v>
      </c>
      <c r="E391">
        <f t="shared" si="50"/>
        <v>323.64749999999998</v>
      </c>
      <c r="G391">
        <f t="shared" si="54"/>
        <v>57.624775374999999</v>
      </c>
      <c r="H391">
        <f t="shared" si="55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3"/>
        <v>978.04609999999991</v>
      </c>
    </row>
    <row r="392" spans="1:11" x14ac:dyDescent="0.35">
      <c r="A392">
        <v>25.13</v>
      </c>
      <c r="B392" s="2">
        <f t="shared" si="48"/>
        <v>0.17514703426005238</v>
      </c>
      <c r="C392" s="2">
        <f t="shared" si="49"/>
        <v>9.1286023395861413</v>
      </c>
      <c r="D392">
        <v>50.647500000000001</v>
      </c>
      <c r="E392">
        <f t="shared" si="50"/>
        <v>323.64749999999998</v>
      </c>
      <c r="G392">
        <f t="shared" si="54"/>
        <v>57.624775374999999</v>
      </c>
      <c r="H392">
        <f t="shared" si="55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3"/>
        <v>978.04609999999991</v>
      </c>
    </row>
    <row r="393" spans="1:11" x14ac:dyDescent="0.35">
      <c r="A393">
        <v>25.15</v>
      </c>
      <c r="B393" s="2">
        <f t="shared" si="48"/>
        <v>0.17492087840191692</v>
      </c>
      <c r="C393" s="2">
        <f t="shared" si="49"/>
        <v>9.116815175136523</v>
      </c>
      <c r="D393">
        <v>50.647500000000001</v>
      </c>
      <c r="E393">
        <f t="shared" si="50"/>
        <v>323.64749999999998</v>
      </c>
      <c r="G393">
        <f t="shared" si="54"/>
        <v>57.624775374999999</v>
      </c>
      <c r="H393">
        <f t="shared" si="55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3"/>
        <v>978.04609999999991</v>
      </c>
    </row>
    <row r="394" spans="1:11" x14ac:dyDescent="0.35">
      <c r="A394">
        <v>25.15</v>
      </c>
      <c r="B394" s="2">
        <f t="shared" si="48"/>
        <v>0.17492087840191692</v>
      </c>
      <c r="C394" s="2">
        <f t="shared" si="49"/>
        <v>9.116815175136523</v>
      </c>
      <c r="D394">
        <v>50.647500000000001</v>
      </c>
      <c r="E394">
        <f t="shared" si="50"/>
        <v>323.64749999999998</v>
      </c>
      <c r="G394">
        <f t="shared" si="54"/>
        <v>57.624775374999999</v>
      </c>
      <c r="H394">
        <f t="shared" si="55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3"/>
        <v>978.04609999999991</v>
      </c>
    </row>
    <row r="395" spans="1:11" x14ac:dyDescent="0.35">
      <c r="A395">
        <v>25.2</v>
      </c>
      <c r="B395" s="2">
        <f t="shared" si="48"/>
        <v>0.17435695716475622</v>
      </c>
      <c r="C395" s="2">
        <f t="shared" si="49"/>
        <v>9.087423796934571</v>
      </c>
      <c r="D395">
        <v>50.647500000000001</v>
      </c>
      <c r="E395">
        <f t="shared" si="50"/>
        <v>323.64749999999998</v>
      </c>
      <c r="G395">
        <f t="shared" si="54"/>
        <v>57.624775374999999</v>
      </c>
      <c r="H395">
        <f t="shared" si="55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3"/>
        <v>978.04609999999991</v>
      </c>
    </row>
    <row r="396" spans="1:11" x14ac:dyDescent="0.35">
      <c r="A396">
        <v>25.07</v>
      </c>
      <c r="B396" s="2">
        <f t="shared" si="48"/>
        <v>0.17582752613191976</v>
      </c>
      <c r="C396" s="2">
        <f t="shared" si="49"/>
        <v>9.1640693386126557</v>
      </c>
      <c r="D396">
        <v>50.647500000000001</v>
      </c>
      <c r="E396">
        <f t="shared" si="50"/>
        <v>323.64749999999998</v>
      </c>
      <c r="G396">
        <f t="shared" si="54"/>
        <v>57.624775374999999</v>
      </c>
      <c r="H396">
        <f t="shared" si="55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3"/>
        <v>978.04609999999991</v>
      </c>
    </row>
    <row r="397" spans="1:11" x14ac:dyDescent="0.35">
      <c r="A397">
        <v>25.06</v>
      </c>
      <c r="B397" s="2">
        <f t="shared" si="48"/>
        <v>0.17594679929539805</v>
      </c>
      <c r="C397" s="2">
        <f t="shared" si="49"/>
        <v>9.1676209033320291</v>
      </c>
      <c r="D397">
        <v>50.664999999999999</v>
      </c>
      <c r="E397">
        <f t="shared" si="50"/>
        <v>323.66500000000002</v>
      </c>
      <c r="G397">
        <f t="shared" si="54"/>
        <v>57.623215250000001</v>
      </c>
      <c r="H397">
        <f t="shared" si="55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3"/>
        <v>978.04609999999991</v>
      </c>
    </row>
    <row r="398" spans="1:11" x14ac:dyDescent="0.35">
      <c r="A398">
        <v>25.11</v>
      </c>
      <c r="B398" s="2">
        <f t="shared" si="48"/>
        <v>0.17537905618892949</v>
      </c>
      <c r="C398" s="2">
        <f t="shared" si="49"/>
        <v>9.1380389297387179</v>
      </c>
      <c r="D398">
        <v>50.664999999999999</v>
      </c>
      <c r="E398">
        <f t="shared" si="50"/>
        <v>323.66500000000002</v>
      </c>
      <c r="G398">
        <f t="shared" si="54"/>
        <v>57.623215250000001</v>
      </c>
      <c r="H398">
        <f t="shared" si="55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3"/>
        <v>978.04609999999991</v>
      </c>
    </row>
    <row r="399" spans="1:11" x14ac:dyDescent="0.35">
      <c r="A399">
        <v>25.21</v>
      </c>
      <c r="B399" s="2">
        <f t="shared" si="48"/>
        <v>0.17435299014441172</v>
      </c>
      <c r="C399" s="2">
        <f t="shared" si="49"/>
        <v>9.0346230939962631</v>
      </c>
      <c r="D399">
        <v>50.996499999999997</v>
      </c>
      <c r="E399">
        <f t="shared" si="50"/>
        <v>323.99649999999997</v>
      </c>
      <c r="G399">
        <f t="shared" si="54"/>
        <v>57.593662025</v>
      </c>
      <c r="H399">
        <f t="shared" si="55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3"/>
        <v>978.04609999999991</v>
      </c>
    </row>
    <row r="400" spans="1:11" x14ac:dyDescent="0.35">
      <c r="A400">
        <v>25.01</v>
      </c>
      <c r="B400" s="2">
        <f t="shared" si="48"/>
        <v>0.17662220983909863</v>
      </c>
      <c r="C400" s="2">
        <f t="shared" si="49"/>
        <v>9.152209518192306</v>
      </c>
      <c r="D400">
        <v>50.996499999999997</v>
      </c>
      <c r="E400">
        <f t="shared" si="50"/>
        <v>323.99649999999997</v>
      </c>
      <c r="G400">
        <f t="shared" si="54"/>
        <v>57.593662025</v>
      </c>
      <c r="H400">
        <f t="shared" si="55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3"/>
        <v>978.04609999999991</v>
      </c>
    </row>
    <row r="401" spans="1:11" x14ac:dyDescent="0.35">
      <c r="A401">
        <v>25.17</v>
      </c>
      <c r="B401" s="2">
        <f t="shared" si="48"/>
        <v>0.17492421262965779</v>
      </c>
      <c r="C401" s="2">
        <f t="shared" si="49"/>
        <v>9.0058076750798435</v>
      </c>
      <c r="D401">
        <v>51.384</v>
      </c>
      <c r="E401">
        <f t="shared" si="50"/>
        <v>324.38400000000001</v>
      </c>
      <c r="G401">
        <f t="shared" si="54"/>
        <v>57.559116400000001</v>
      </c>
      <c r="H401">
        <f t="shared" si="55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3"/>
        <v>978.04609999999991</v>
      </c>
    </row>
    <row r="402" spans="1:11" x14ac:dyDescent="0.35">
      <c r="A402">
        <v>25.02</v>
      </c>
      <c r="B402" s="2">
        <f t="shared" si="48"/>
        <v>0.17663015663903542</v>
      </c>
      <c r="C402" s="2">
        <f t="shared" si="49"/>
        <v>9.0936365892247153</v>
      </c>
      <c r="D402">
        <v>51.384</v>
      </c>
      <c r="E402">
        <f t="shared" si="50"/>
        <v>324.38400000000001</v>
      </c>
      <c r="G402">
        <f t="shared" si="54"/>
        <v>57.559116400000001</v>
      </c>
      <c r="H402">
        <f t="shared" si="55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3"/>
        <v>978.04609999999991</v>
      </c>
    </row>
    <row r="403" spans="1:11" x14ac:dyDescent="0.35">
      <c r="A403">
        <v>25.01</v>
      </c>
      <c r="B403" s="2">
        <f t="shared" si="48"/>
        <v>0.17677768984932629</v>
      </c>
      <c r="C403" s="2">
        <f t="shared" si="49"/>
        <v>9.0851909000733304</v>
      </c>
      <c r="D403">
        <v>51.4895</v>
      </c>
      <c r="E403">
        <f t="shared" si="50"/>
        <v>324.48950000000002</v>
      </c>
      <c r="G403">
        <f t="shared" si="54"/>
        <v>57.549711075000005</v>
      </c>
      <c r="H403">
        <f t="shared" si="55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3"/>
        <v>978.04609999999991</v>
      </c>
    </row>
    <row r="404" spans="1:11" x14ac:dyDescent="0.35">
      <c r="A404">
        <v>24.88</v>
      </c>
      <c r="B404" s="2">
        <f t="shared" si="48"/>
        <v>0.17827336014117656</v>
      </c>
      <c r="C404" s="2">
        <f t="shared" si="49"/>
        <v>9.1620583494477934</v>
      </c>
      <c r="D404">
        <v>51.4895</v>
      </c>
      <c r="E404">
        <f t="shared" si="50"/>
        <v>324.48950000000002</v>
      </c>
      <c r="G404">
        <f t="shared" si="54"/>
        <v>57.549711075000005</v>
      </c>
      <c r="H404">
        <f t="shared" si="55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3"/>
        <v>978.04609999999991</v>
      </c>
    </row>
    <row r="405" spans="1:11" x14ac:dyDescent="0.35">
      <c r="A405">
        <v>24.92</v>
      </c>
      <c r="B405" s="2">
        <f t="shared" si="48"/>
        <v>0.17783408053840491</v>
      </c>
      <c r="C405" s="2">
        <f t="shared" si="49"/>
        <v>9.1286297146969311</v>
      </c>
      <c r="D405">
        <v>51.560500000000005</v>
      </c>
      <c r="E405">
        <f t="shared" si="50"/>
        <v>324.56049999999999</v>
      </c>
      <c r="G405">
        <f t="shared" si="54"/>
        <v>57.543381425</v>
      </c>
      <c r="H405">
        <f t="shared" si="55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3"/>
        <v>978.04609999999991</v>
      </c>
    </row>
    <row r="406" spans="1:11" x14ac:dyDescent="0.35">
      <c r="A406">
        <v>24.9</v>
      </c>
      <c r="B406" s="2">
        <f t="shared" si="48"/>
        <v>0.17806484066799957</v>
      </c>
      <c r="C406" s="2">
        <f t="shared" si="49"/>
        <v>9.1404751594486218</v>
      </c>
      <c r="D406">
        <v>51.560500000000005</v>
      </c>
      <c r="E406">
        <f t="shared" si="50"/>
        <v>324.56049999999999</v>
      </c>
      <c r="G406">
        <f t="shared" si="54"/>
        <v>57.543381425</v>
      </c>
      <c r="H406">
        <f t="shared" si="55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3"/>
        <v>978.04609999999991</v>
      </c>
    </row>
    <row r="407" spans="1:11" x14ac:dyDescent="0.35">
      <c r="A407">
        <v>24.94</v>
      </c>
      <c r="B407" s="2">
        <f t="shared" si="48"/>
        <v>0.17759814187698295</v>
      </c>
      <c r="C407" s="2">
        <f t="shared" si="49"/>
        <v>9.1191892759548328</v>
      </c>
      <c r="D407">
        <v>51.543000000000006</v>
      </c>
      <c r="E407">
        <f t="shared" si="50"/>
        <v>324.54300000000001</v>
      </c>
      <c r="G407">
        <f t="shared" si="54"/>
        <v>57.544941550000004</v>
      </c>
      <c r="H407">
        <f t="shared" si="55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3"/>
        <v>978.04609999999991</v>
      </c>
    </row>
    <row r="408" spans="1:11" x14ac:dyDescent="0.35">
      <c r="A408">
        <v>24.87</v>
      </c>
      <c r="B408" s="2">
        <f t="shared" si="48"/>
        <v>0.17840606180250096</v>
      </c>
      <c r="C408" s="2">
        <f t="shared" si="49"/>
        <v>9.1606738018780671</v>
      </c>
      <c r="D408">
        <v>51.543000000000006</v>
      </c>
      <c r="E408">
        <f t="shared" si="50"/>
        <v>324.54300000000001</v>
      </c>
      <c r="G408">
        <f t="shared" si="54"/>
        <v>57.544941550000004</v>
      </c>
      <c r="H408">
        <f t="shared" si="55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3"/>
        <v>978.04609999999991</v>
      </c>
    </row>
    <row r="409" spans="1:11" x14ac:dyDescent="0.35">
      <c r="A409">
        <v>25.05</v>
      </c>
      <c r="B409" s="2">
        <f t="shared" si="48"/>
        <v>0.17632602357640045</v>
      </c>
      <c r="C409" s="2">
        <f t="shared" si="49"/>
        <v>9.0592496798310762</v>
      </c>
      <c r="D409">
        <v>51.5075</v>
      </c>
      <c r="E409">
        <f t="shared" si="50"/>
        <v>324.50749999999999</v>
      </c>
      <c r="G409">
        <f t="shared" si="54"/>
        <v>57.548106375000003</v>
      </c>
      <c r="H409">
        <f t="shared" si="55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3"/>
        <v>978.04609999999991</v>
      </c>
    </row>
    <row r="410" spans="1:11" x14ac:dyDescent="0.35">
      <c r="A410">
        <v>24.91</v>
      </c>
      <c r="B410" s="2">
        <f t="shared" si="48"/>
        <v>0.17793261844076344</v>
      </c>
      <c r="C410" s="2">
        <f t="shared" si="49"/>
        <v>9.141793048730289</v>
      </c>
      <c r="D410">
        <v>51.5075</v>
      </c>
      <c r="E410">
        <f t="shared" si="50"/>
        <v>324.50749999999999</v>
      </c>
      <c r="G410">
        <f t="shared" si="54"/>
        <v>57.548106375000003</v>
      </c>
      <c r="H410">
        <f t="shared" si="55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3"/>
        <v>978.04609999999991</v>
      </c>
    </row>
    <row r="411" spans="1:11" x14ac:dyDescent="0.35">
      <c r="A411">
        <v>24.99</v>
      </c>
      <c r="B411" s="2">
        <f t="shared" si="48"/>
        <v>0.17701799864464282</v>
      </c>
      <c r="C411" s="2">
        <f t="shared" si="49"/>
        <v>9.0921390192161535</v>
      </c>
      <c r="D411">
        <v>51.525000000000006</v>
      </c>
      <c r="E411">
        <f t="shared" si="50"/>
        <v>324.52499999999998</v>
      </c>
      <c r="G411">
        <f t="shared" si="54"/>
        <v>57.546546249999999</v>
      </c>
      <c r="H411">
        <f t="shared" si="55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3"/>
        <v>978.04609999999991</v>
      </c>
    </row>
    <row r="412" spans="1:11" x14ac:dyDescent="0.35">
      <c r="A412">
        <v>24.89</v>
      </c>
      <c r="B412" s="2">
        <f t="shared" si="48"/>
        <v>0.17816907476539381</v>
      </c>
      <c r="C412" s="2">
        <f t="shared" si="49"/>
        <v>9.1512615050181623</v>
      </c>
      <c r="D412">
        <v>51.525000000000006</v>
      </c>
      <c r="E412">
        <f t="shared" si="50"/>
        <v>324.52499999999998</v>
      </c>
      <c r="G412">
        <f t="shared" si="54"/>
        <v>57.546546249999999</v>
      </c>
      <c r="H412">
        <f t="shared" si="55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3"/>
        <v>978.04609999999991</v>
      </c>
    </row>
    <row r="413" spans="1:11" x14ac:dyDescent="0.35">
      <c r="A413">
        <v>24.8</v>
      </c>
      <c r="B413" s="2">
        <f t="shared" si="48"/>
        <v>0.17919544236239415</v>
      </c>
      <c r="C413" s="2">
        <f t="shared" si="49"/>
        <v>9.2121435520161494</v>
      </c>
      <c r="D413">
        <v>51.471999999999994</v>
      </c>
      <c r="E413">
        <f t="shared" si="50"/>
        <v>324.47199999999998</v>
      </c>
      <c r="G413">
        <f t="shared" si="54"/>
        <v>57.551271200000002</v>
      </c>
      <c r="H413">
        <f t="shared" si="55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3"/>
        <v>978.04609999999991</v>
      </c>
    </row>
    <row r="414" spans="1:11" x14ac:dyDescent="0.35">
      <c r="A414">
        <v>25.09</v>
      </c>
      <c r="B414" s="2">
        <f t="shared" si="48"/>
        <v>0.17585905069587357</v>
      </c>
      <c r="C414" s="2">
        <f t="shared" si="49"/>
        <v>9.0406251329506642</v>
      </c>
      <c r="D414">
        <v>51.471999999999994</v>
      </c>
      <c r="E414">
        <f t="shared" si="50"/>
        <v>324.47199999999998</v>
      </c>
      <c r="G414">
        <f t="shared" si="54"/>
        <v>57.551271200000002</v>
      </c>
      <c r="H414">
        <f t="shared" si="55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3"/>
        <v>978.04609999999991</v>
      </c>
    </row>
    <row r="415" spans="1:11" x14ac:dyDescent="0.35">
      <c r="A415">
        <v>25.07</v>
      </c>
      <c r="B415" s="2">
        <f t="shared" si="48"/>
        <v>0.17621902140811246</v>
      </c>
      <c r="C415" s="2">
        <f t="shared" si="49"/>
        <v>8.9946106887306119</v>
      </c>
      <c r="D415">
        <v>51.898499999999999</v>
      </c>
      <c r="E415">
        <f t="shared" si="50"/>
        <v>324.89850000000001</v>
      </c>
      <c r="G415">
        <f t="shared" si="54"/>
        <v>57.513248725000004</v>
      </c>
      <c r="H415">
        <f t="shared" si="55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3"/>
        <v>978.04609999999991</v>
      </c>
    </row>
    <row r="416" spans="1:11" x14ac:dyDescent="0.35">
      <c r="A416">
        <v>24.95</v>
      </c>
      <c r="B416" s="2">
        <f t="shared" si="48"/>
        <v>0.17759473838706177</v>
      </c>
      <c r="C416" s="2">
        <f t="shared" si="49"/>
        <v>9.0648303423448944</v>
      </c>
      <c r="D416">
        <v>51.898499999999999</v>
      </c>
      <c r="E416">
        <f t="shared" si="50"/>
        <v>324.89850000000001</v>
      </c>
      <c r="G416">
        <f t="shared" si="54"/>
        <v>57.513248725000004</v>
      </c>
      <c r="H416">
        <f t="shared" si="55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3"/>
        <v>978.04609999999991</v>
      </c>
    </row>
    <row r="417" spans="1:11" x14ac:dyDescent="0.35">
      <c r="A417">
        <v>24.74</v>
      </c>
      <c r="B417" s="2">
        <f t="shared" si="48"/>
        <v>0.18013547382345232</v>
      </c>
      <c r="C417" s="2">
        <f t="shared" si="49"/>
        <v>9.1447096535216144</v>
      </c>
      <c r="D417">
        <v>52.221499999999999</v>
      </c>
      <c r="E417">
        <f t="shared" si="50"/>
        <v>325.22149999999999</v>
      </c>
      <c r="G417">
        <f t="shared" si="54"/>
        <v>57.484453275</v>
      </c>
      <c r="H417">
        <f t="shared" si="55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3"/>
        <v>978.04609999999991</v>
      </c>
    </row>
    <row r="418" spans="1:11" x14ac:dyDescent="0.35">
      <c r="A418">
        <v>25.08</v>
      </c>
      <c r="B418" s="2">
        <f t="shared" si="48"/>
        <v>0.17620405441885562</v>
      </c>
      <c r="C418" s="2">
        <f t="shared" si="49"/>
        <v>8.9451282594842958</v>
      </c>
      <c r="D418">
        <v>52.221499999999999</v>
      </c>
      <c r="E418">
        <f t="shared" si="50"/>
        <v>325.22149999999999</v>
      </c>
      <c r="G418">
        <f t="shared" si="54"/>
        <v>57.484453275</v>
      </c>
      <c r="H418">
        <f t="shared" si="55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3"/>
        <v>978.04609999999991</v>
      </c>
    </row>
    <row r="419" spans="1:11" x14ac:dyDescent="0.35">
      <c r="A419">
        <v>24.89</v>
      </c>
      <c r="B419" s="2">
        <f t="shared" si="48"/>
        <v>0.17841674105801159</v>
      </c>
      <c r="C419" s="2">
        <f t="shared" si="49"/>
        <v>9.0437330998422709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3"/>
        <v>978.04609999999991</v>
      </c>
    </row>
    <row r="420" spans="1:11" x14ac:dyDescent="0.35">
      <c r="A420">
        <v>24.95</v>
      </c>
      <c r="B420" s="2">
        <f t="shared" si="48"/>
        <v>0.17772331249483614</v>
      </c>
      <c r="C420" s="2">
        <f t="shared" si="49"/>
        <v>9.0085840280008167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3"/>
        <v>978.04609999999991</v>
      </c>
    </row>
    <row r="421" spans="1:11" x14ac:dyDescent="0.35">
      <c r="A421">
        <v>24.95</v>
      </c>
      <c r="B421" s="2">
        <f t="shared" si="48"/>
        <v>0.17774560056350344</v>
      </c>
      <c r="C421" s="2">
        <f t="shared" si="49"/>
        <v>8.9987826757411931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3"/>
        <v>978.04609999999991</v>
      </c>
    </row>
    <row r="422" spans="1:11" x14ac:dyDescent="0.35">
      <c r="A422">
        <v>25.05</v>
      </c>
      <c r="B422" s="2">
        <f t="shared" si="48"/>
        <v>0.17659653267173589</v>
      </c>
      <c r="C422" s="2">
        <f t="shared" si="49"/>
        <v>8.9406084525541942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3"/>
        <v>978.04609999999991</v>
      </c>
    </row>
    <row r="423" spans="1:11" x14ac:dyDescent="0.35">
      <c r="A423">
        <v>24.8</v>
      </c>
      <c r="B423" s="2">
        <f t="shared" si="48"/>
        <v>0.17950245181900004</v>
      </c>
      <c r="C423" s="2">
        <f t="shared" si="49"/>
        <v>9.0794518787873209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3"/>
        <v>978.04609999999991</v>
      </c>
    </row>
    <row r="424" spans="1:11" x14ac:dyDescent="0.35">
      <c r="A424">
        <v>24.88</v>
      </c>
      <c r="B424" s="2">
        <f t="shared" si="48"/>
        <v>0.17857192153499191</v>
      </c>
      <c r="C424" s="2">
        <f t="shared" si="49"/>
        <v>9.0323845276186283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3"/>
        <v>978.04609999999991</v>
      </c>
    </row>
    <row r="425" spans="1:11" x14ac:dyDescent="0.35">
      <c r="A425">
        <v>24.93</v>
      </c>
      <c r="B425" s="2">
        <f t="shared" si="48"/>
        <v>0.17799890744471308</v>
      </c>
      <c r="C425" s="2">
        <f t="shared" si="49"/>
        <v>9.0005901765525778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3"/>
        <v>978.04609999999991</v>
      </c>
    </row>
    <row r="426" spans="1:11" x14ac:dyDescent="0.35">
      <c r="A426">
        <v>25.02</v>
      </c>
      <c r="B426" s="2">
        <f t="shared" si="48"/>
        <v>0.17696256938254262</v>
      </c>
      <c r="C426" s="2">
        <f t="shared" si="49"/>
        <v>8.9481873033222676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3"/>
        <v>978.04609999999991</v>
      </c>
    </row>
    <row r="427" spans="1:11" x14ac:dyDescent="0.35">
      <c r="A427">
        <v>24.82</v>
      </c>
      <c r="B427" s="2">
        <f t="shared" si="48"/>
        <v>0.1792694494140683</v>
      </c>
      <c r="C427" s="2">
        <f t="shared" si="49"/>
        <v>9.0675898247537869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3"/>
        <v>978.04609999999991</v>
      </c>
    </row>
    <row r="428" spans="1:11" x14ac:dyDescent="0.35">
      <c r="A428">
        <v>24.85</v>
      </c>
      <c r="B428" s="2">
        <f t="shared" si="48"/>
        <v>0.17892036912758899</v>
      </c>
      <c r="C428" s="2">
        <f t="shared" si="49"/>
        <v>9.0499330691601969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3"/>
        <v>978.04609999999991</v>
      </c>
    </row>
    <row r="429" spans="1:11" x14ac:dyDescent="0.35">
      <c r="A429">
        <v>24.79</v>
      </c>
      <c r="B429" s="2">
        <f t="shared" si="48"/>
        <v>0.17963631044206371</v>
      </c>
      <c r="C429" s="2">
        <f t="shared" si="49"/>
        <v>9.0778676816139452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3"/>
        <v>978.04609999999991</v>
      </c>
    </row>
    <row r="430" spans="1:11" x14ac:dyDescent="0.35">
      <c r="A430">
        <v>24.83</v>
      </c>
      <c r="B430" s="2">
        <f t="shared" si="48"/>
        <v>0.17916991076253727</v>
      </c>
      <c r="C430" s="2">
        <f t="shared" si="49"/>
        <v>9.0542983121080312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3"/>
        <v>978.04609999999991</v>
      </c>
    </row>
    <row r="431" spans="1:11" x14ac:dyDescent="0.35">
      <c r="A431">
        <v>24.83</v>
      </c>
      <c r="B431" s="2">
        <f t="shared" si="48"/>
        <v>0.17934524970744078</v>
      </c>
      <c r="C431" s="2">
        <f t="shared" si="49"/>
        <v>8.9770342600292068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3"/>
        <v>978.04609999999991</v>
      </c>
    </row>
    <row r="432" spans="1:11" x14ac:dyDescent="0.35">
      <c r="A432">
        <v>24.79</v>
      </c>
      <c r="B432" s="2">
        <f t="shared" si="48"/>
        <v>0.1798124848060367</v>
      </c>
      <c r="C432" s="2">
        <f t="shared" si="49"/>
        <v>9.0004214726508174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3"/>
        <v>978.04609999999991</v>
      </c>
    </row>
    <row r="433" spans="1:11" x14ac:dyDescent="0.35">
      <c r="A433">
        <v>24.78</v>
      </c>
      <c r="B433" s="2">
        <f t="shared" si="48"/>
        <v>0.18003195194350824</v>
      </c>
      <c r="C433" s="2">
        <f t="shared" si="49"/>
        <v>8.9608340026544635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3"/>
        <v>978.04609999999991</v>
      </c>
    </row>
    <row r="434" spans="1:11" x14ac:dyDescent="0.35">
      <c r="A434">
        <v>24.84</v>
      </c>
      <c r="B434" s="2">
        <f t="shared" si="48"/>
        <v>0.17933036628523144</v>
      </c>
      <c r="C434" s="2">
        <f t="shared" si="49"/>
        <v>8.9259135757269448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3"/>
        <v>978.04609999999991</v>
      </c>
    </row>
    <row r="435" spans="1:11" x14ac:dyDescent="0.35">
      <c r="A435">
        <v>24.86</v>
      </c>
      <c r="B435" s="2">
        <f t="shared" si="48"/>
        <v>0.17912526934044648</v>
      </c>
      <c r="C435" s="2">
        <f t="shared" si="49"/>
        <v>8.9017407980879604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3"/>
        <v>978.04609999999991</v>
      </c>
    </row>
    <row r="436" spans="1:11" x14ac:dyDescent="0.35">
      <c r="A436">
        <v>24.89</v>
      </c>
      <c r="B436" s="2">
        <f t="shared" si="48"/>
        <v>0.17877609075006509</v>
      </c>
      <c r="C436" s="2">
        <f t="shared" si="49"/>
        <v>8.8843881525608293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3"/>
        <v>978.04609999999991</v>
      </c>
    </row>
    <row r="437" spans="1:11" x14ac:dyDescent="0.35">
      <c r="A437">
        <v>24.82</v>
      </c>
      <c r="B437" s="2">
        <f t="shared" si="48"/>
        <v>0.17959207030439497</v>
      </c>
      <c r="C437" s="2">
        <f t="shared" si="49"/>
        <v>8.9249387600542853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3"/>
        <v>978.04609999999991</v>
      </c>
    </row>
    <row r="438" spans="1:11" x14ac:dyDescent="0.35">
      <c r="A438">
        <v>24.87</v>
      </c>
      <c r="B438" s="2">
        <f t="shared" si="48"/>
        <v>0.17900878883200805</v>
      </c>
      <c r="C438" s="2">
        <f t="shared" si="49"/>
        <v>8.8959522273409846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3"/>
        <v>978.04609999999991</v>
      </c>
    </row>
    <row r="439" spans="1:11" x14ac:dyDescent="0.35">
      <c r="A439">
        <v>24.86</v>
      </c>
      <c r="B439" s="2">
        <f t="shared" si="48"/>
        <v>0.17911963175467957</v>
      </c>
      <c r="C439" s="2">
        <f t="shared" si="49"/>
        <v>8.9042678582815693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3"/>
        <v>978.04609999999991</v>
      </c>
    </row>
    <row r="440" spans="1:11" x14ac:dyDescent="0.35">
      <c r="A440">
        <v>25.03</v>
      </c>
      <c r="B440" s="2">
        <f t="shared" si="48"/>
        <v>0.17715143049150231</v>
      </c>
      <c r="C440" s="2">
        <f t="shared" si="49"/>
        <v>8.8064260356144626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3"/>
        <v>978.04609999999991</v>
      </c>
    </row>
    <row r="441" spans="1:11" x14ac:dyDescent="0.35">
      <c r="A441">
        <v>24.86</v>
      </c>
      <c r="B441" s="2">
        <f t="shared" si="48"/>
        <v>0.179113991694487</v>
      </c>
      <c r="C441" s="2">
        <f t="shared" si="49"/>
        <v>8.9067949912615614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3"/>
        <v>978.04609999999991</v>
      </c>
    </row>
    <row r="442" spans="1:11" x14ac:dyDescent="0.35">
      <c r="A442">
        <v>24.72</v>
      </c>
      <c r="B442" s="2">
        <f t="shared" ref="B442:B505" si="58">(TAN((PI()/180)*G442)-TAN((PI()/180)*A442))/TAN((PI()/180)*A442)*H442</f>
        <v>0.18075379411513307</v>
      </c>
      <c r="C442" s="2">
        <f t="shared" ref="C442:C505" si="59">(K442-J442)/1013*B442*0.2095*I442*1000*(32/22.414)*10</f>
        <v>8.9883373869655294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3"/>
        <v>978.04609999999991</v>
      </c>
    </row>
    <row r="443" spans="1:11" x14ac:dyDescent="0.35">
      <c r="A443">
        <v>24.71</v>
      </c>
      <c r="B443" s="2">
        <f t="shared" si="58"/>
        <v>0.18087733134529543</v>
      </c>
      <c r="C443" s="2">
        <f t="shared" si="59"/>
        <v>8.9916453713766789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3"/>
        <v>978.04609999999991</v>
      </c>
    </row>
    <row r="444" spans="1:11" x14ac:dyDescent="0.35">
      <c r="A444">
        <v>24.81</v>
      </c>
      <c r="B444" s="2">
        <f t="shared" si="58"/>
        <v>0.17970331925009522</v>
      </c>
      <c r="C444" s="2">
        <f t="shared" si="59"/>
        <v>8.9332837163078338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3"/>
        <v>978.04609999999991</v>
      </c>
    </row>
    <row r="445" spans="1:11" x14ac:dyDescent="0.35">
      <c r="A445">
        <v>24.8</v>
      </c>
      <c r="B445" s="2">
        <f t="shared" si="58"/>
        <v>0.17987149022171856</v>
      </c>
      <c r="C445" s="2">
        <f t="shared" si="59"/>
        <v>8.9162099797026535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3"/>
        <v>978.04609999999991</v>
      </c>
    </row>
    <row r="446" spans="1:11" x14ac:dyDescent="0.35">
      <c r="A446">
        <v>24.8</v>
      </c>
      <c r="B446" s="2">
        <f t="shared" si="58"/>
        <v>0.17987149022171856</v>
      </c>
      <c r="C446" s="2">
        <f t="shared" si="59"/>
        <v>8.9162099797026535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3"/>
        <v>978.04609999999991</v>
      </c>
    </row>
    <row r="447" spans="1:11" x14ac:dyDescent="0.35">
      <c r="A447">
        <v>24.76</v>
      </c>
      <c r="B447" s="2">
        <f t="shared" si="58"/>
        <v>0.18048303035614416</v>
      </c>
      <c r="C447" s="2">
        <f t="shared" si="59"/>
        <v>8.8754718854675723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3"/>
        <v>978.04609999999991</v>
      </c>
    </row>
    <row r="448" spans="1:11" x14ac:dyDescent="0.35">
      <c r="A448">
        <v>24.56</v>
      </c>
      <c r="B448" s="2">
        <f t="shared" si="58"/>
        <v>0.18285366042704815</v>
      </c>
      <c r="C448" s="2">
        <f t="shared" si="59"/>
        <v>8.992050494013947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3"/>
        <v>978.04609999999991</v>
      </c>
    </row>
    <row r="449" spans="1:11" x14ac:dyDescent="0.35">
      <c r="A449">
        <v>24.67</v>
      </c>
      <c r="B449" s="2">
        <f t="shared" si="58"/>
        <v>0.18160879177679076</v>
      </c>
      <c r="C449" s="2">
        <f t="shared" si="59"/>
        <v>8.8991491390424766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3"/>
        <v>978.04609999999991</v>
      </c>
    </row>
    <row r="450" spans="1:11" x14ac:dyDescent="0.35">
      <c r="A450">
        <v>24.66</v>
      </c>
      <c r="B450" s="2">
        <f t="shared" si="58"/>
        <v>0.18172735291695993</v>
      </c>
      <c r="C450" s="2">
        <f t="shared" si="59"/>
        <v>8.9049588427365407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ref="K450:K513" si="65">(28.9+28.87)/2*33.86</f>
        <v>978.04609999999991</v>
      </c>
    </row>
    <row r="451" spans="1:11" x14ac:dyDescent="0.35">
      <c r="A451">
        <v>24.77</v>
      </c>
      <c r="B451" s="2">
        <f t="shared" si="58"/>
        <v>0.18043943719584629</v>
      </c>
      <c r="C451" s="2">
        <f t="shared" si="59"/>
        <v>8.8361507934511661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si="65"/>
        <v>978.04609999999991</v>
      </c>
    </row>
    <row r="452" spans="1:11" x14ac:dyDescent="0.35">
      <c r="A452">
        <v>24.74</v>
      </c>
      <c r="B452" s="2">
        <f t="shared" si="58"/>
        <v>0.18079274193394826</v>
      </c>
      <c r="C452" s="2">
        <f t="shared" si="59"/>
        <v>8.8534521882594479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24.72</v>
      </c>
      <c r="B453" s="2">
        <f t="shared" si="58"/>
        <v>0.18103449181780928</v>
      </c>
      <c r="C453" s="2">
        <f t="shared" si="59"/>
        <v>8.86239482549197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24.6</v>
      </c>
      <c r="B454" s="2">
        <f t="shared" si="58"/>
        <v>0.18245802468091413</v>
      </c>
      <c r="C454" s="2">
        <f t="shared" si="59"/>
        <v>8.9320827073603315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24.76</v>
      </c>
      <c r="B455" s="2">
        <f t="shared" si="58"/>
        <v>0.18056844098823227</v>
      </c>
      <c r="C455" s="2">
        <f t="shared" si="59"/>
        <v>8.8367676273368598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24.7</v>
      </c>
      <c r="B456" s="2">
        <f t="shared" si="58"/>
        <v>0.18127647314530754</v>
      </c>
      <c r="C456" s="2">
        <f t="shared" si="59"/>
        <v>8.8714177334712083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24.66</v>
      </c>
      <c r="B457" s="2">
        <f t="shared" si="58"/>
        <v>0.18175028835147816</v>
      </c>
      <c r="C457" s="2">
        <f t="shared" si="59"/>
        <v>8.8946055887371323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24.49</v>
      </c>
      <c r="B458" s="2">
        <f t="shared" si="58"/>
        <v>0.18378018945313312</v>
      </c>
      <c r="C458" s="2">
        <f t="shared" si="59"/>
        <v>8.9939461171463506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24.69</v>
      </c>
      <c r="B459" s="2">
        <f t="shared" si="58"/>
        <v>0.18139479203153566</v>
      </c>
      <c r="C459" s="2">
        <f t="shared" si="59"/>
        <v>8.8772080947203911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24.74</v>
      </c>
      <c r="B460" s="2">
        <f t="shared" si="58"/>
        <v>0.18080409411761891</v>
      </c>
      <c r="C460" s="2">
        <f t="shared" si="59"/>
        <v>8.8483001627768729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24.67</v>
      </c>
      <c r="B461" s="2">
        <f t="shared" si="58"/>
        <v>0.18162605273613266</v>
      </c>
      <c r="C461" s="2">
        <f t="shared" si="59"/>
        <v>8.8913542042759257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24.6</v>
      </c>
      <c r="B462" s="2">
        <f t="shared" si="58"/>
        <v>0.18245802468091413</v>
      </c>
      <c r="C462" s="2">
        <f t="shared" si="59"/>
        <v>8.9320827073603315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24.54</v>
      </c>
      <c r="B463" s="2">
        <f t="shared" si="58"/>
        <v>0.18316879197331459</v>
      </c>
      <c r="C463" s="2">
        <f t="shared" si="59"/>
        <v>8.9698077741940203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24.96</v>
      </c>
      <c r="B464" s="2">
        <f t="shared" si="58"/>
        <v>0.1782203196470511</v>
      </c>
      <c r="C464" s="2">
        <f t="shared" si="59"/>
        <v>8.7274802190231107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24.78</v>
      </c>
      <c r="B465" s="2">
        <f t="shared" si="58"/>
        <v>0.18033314429012956</v>
      </c>
      <c r="C465" s="2">
        <f t="shared" si="59"/>
        <v>8.8252525351466993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24.59</v>
      </c>
      <c r="B466" s="2">
        <f t="shared" si="58"/>
        <v>0.1825829419181329</v>
      </c>
      <c r="C466" s="2">
        <f t="shared" si="59"/>
        <v>8.935354492822098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24.76</v>
      </c>
      <c r="B467" s="2">
        <f t="shared" si="58"/>
        <v>0.18056270441928643</v>
      </c>
      <c r="C467" s="2">
        <f t="shared" si="59"/>
        <v>8.839374865284169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24.61</v>
      </c>
      <c r="B468" s="2">
        <f t="shared" si="58"/>
        <v>0.18233874609757647</v>
      </c>
      <c r="C468" s="2">
        <f t="shared" si="59"/>
        <v>8.9263202742005046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24.65</v>
      </c>
      <c r="B469" s="2">
        <f t="shared" si="58"/>
        <v>0.18187477822747625</v>
      </c>
      <c r="C469" s="2">
        <f t="shared" si="59"/>
        <v>8.8977893711765823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24.66</v>
      </c>
      <c r="B470" s="2">
        <f t="shared" si="58"/>
        <v>0.18175609218472147</v>
      </c>
      <c r="C470" s="2">
        <f t="shared" si="59"/>
        <v>8.8919829398504682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24.5</v>
      </c>
      <c r="B471" s="2">
        <f t="shared" si="58"/>
        <v>0.18366005212008815</v>
      </c>
      <c r="C471" s="2">
        <f t="shared" si="59"/>
        <v>8.9880667636465024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24.68</v>
      </c>
      <c r="B472" s="2">
        <f t="shared" si="58"/>
        <v>0.18151320078817448</v>
      </c>
      <c r="C472" s="2">
        <f t="shared" si="59"/>
        <v>8.8830028541021093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24.46</v>
      </c>
      <c r="B473" s="2">
        <f t="shared" si="58"/>
        <v>0.18414709967170217</v>
      </c>
      <c r="C473" s="2">
        <f t="shared" si="59"/>
        <v>9.0089572735728236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24.75</v>
      </c>
      <c r="B474" s="2">
        <f t="shared" si="58"/>
        <v>0.18069196387102288</v>
      </c>
      <c r="C474" s="2">
        <f t="shared" si="59"/>
        <v>8.8399230022853299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24.51</v>
      </c>
      <c r="B475" s="2">
        <f t="shared" si="58"/>
        <v>0.18354000677161925</v>
      </c>
      <c r="C475" s="2">
        <f t="shared" si="59"/>
        <v>8.9821919117434987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24.76</v>
      </c>
      <c r="B476" s="2">
        <f t="shared" si="58"/>
        <v>0.18056844098823227</v>
      </c>
      <c r="C476" s="2">
        <f t="shared" si="59"/>
        <v>8.8367676273368598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24.59</v>
      </c>
      <c r="B477" s="2">
        <f t="shared" si="58"/>
        <v>0.1825829419181329</v>
      </c>
      <c r="C477" s="2">
        <f t="shared" si="59"/>
        <v>8.935354492822098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24.49</v>
      </c>
      <c r="B478" s="2">
        <f t="shared" si="58"/>
        <v>0.18378018945313312</v>
      </c>
      <c r="C478" s="2">
        <f t="shared" si="59"/>
        <v>8.9939461171463506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24.61</v>
      </c>
      <c r="B479" s="2">
        <f t="shared" si="58"/>
        <v>0.1823388998573009</v>
      </c>
      <c r="C479" s="2">
        <f t="shared" si="59"/>
        <v>8.926251049482449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24.4</v>
      </c>
      <c r="B480" s="2">
        <f t="shared" si="58"/>
        <v>0.18485975050307199</v>
      </c>
      <c r="C480" s="2">
        <f t="shared" si="59"/>
        <v>9.0496572219448961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24.74</v>
      </c>
      <c r="B481" s="2">
        <f t="shared" si="58"/>
        <v>0.18080424541142123</v>
      </c>
      <c r="C481" s="2">
        <f t="shared" si="59"/>
        <v>8.8482314709763692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24.75</v>
      </c>
      <c r="B482" s="2">
        <f t="shared" si="58"/>
        <v>0.18068637405523252</v>
      </c>
      <c r="C482" s="2">
        <f t="shared" si="59"/>
        <v>8.8424630608321149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24.49</v>
      </c>
      <c r="B483" s="2">
        <f t="shared" si="58"/>
        <v>0.18378611329317651</v>
      </c>
      <c r="C483" s="2">
        <f t="shared" si="59"/>
        <v>8.9912968767146815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24.49</v>
      </c>
      <c r="B484" s="2">
        <f t="shared" si="58"/>
        <v>0.18378611329317651</v>
      </c>
      <c r="C484" s="2">
        <f t="shared" si="59"/>
        <v>8.9912968767146815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24.73</v>
      </c>
      <c r="B485" s="2">
        <f t="shared" si="58"/>
        <v>0.18093356174288713</v>
      </c>
      <c r="C485" s="2">
        <f t="shared" si="59"/>
        <v>8.8488494577953567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24.51</v>
      </c>
      <c r="B486" s="2">
        <f t="shared" si="58"/>
        <v>0.18355182341691864</v>
      </c>
      <c r="C486" s="2">
        <f t="shared" si="59"/>
        <v>8.9768997939046056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24.56</v>
      </c>
      <c r="B487" s="2">
        <f t="shared" si="58"/>
        <v>0.182947030089323</v>
      </c>
      <c r="C487" s="2">
        <f t="shared" si="59"/>
        <v>8.950246733943132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24.6</v>
      </c>
      <c r="B488" s="2">
        <f t="shared" si="58"/>
        <v>0.18246956538291564</v>
      </c>
      <c r="C488" s="2">
        <f t="shared" si="59"/>
        <v>8.9268879129389926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24.38</v>
      </c>
      <c r="B489" s="2">
        <f t="shared" si="58"/>
        <v>0.18510780357570097</v>
      </c>
      <c r="C489" s="2">
        <f t="shared" si="59"/>
        <v>9.0589177004180215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24.58</v>
      </c>
      <c r="B490" s="2">
        <f t="shared" si="58"/>
        <v>0.18270225543929139</v>
      </c>
      <c r="C490" s="2">
        <f t="shared" si="59"/>
        <v>8.9411935301173564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24.51</v>
      </c>
      <c r="B491" s="2">
        <f t="shared" si="58"/>
        <v>0.18353409449491576</v>
      </c>
      <c r="C491" s="2">
        <f t="shared" si="59"/>
        <v>8.9848380761612159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24.54</v>
      </c>
      <c r="B492" s="2">
        <f t="shared" si="58"/>
        <v>0.18317453049096552</v>
      </c>
      <c r="C492" s="2">
        <f t="shared" si="59"/>
        <v>8.9672357643814919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24.65</v>
      </c>
      <c r="B493" s="2">
        <f t="shared" si="58"/>
        <v>0.18186315390931912</v>
      </c>
      <c r="C493" s="2">
        <f t="shared" si="59"/>
        <v>8.9030378491364335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24.64</v>
      </c>
      <c r="B494" s="2">
        <f t="shared" si="58"/>
        <v>0.18198191622312634</v>
      </c>
      <c r="C494" s="2">
        <f t="shared" si="59"/>
        <v>8.9088518106352215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24.68</v>
      </c>
      <c r="B495" s="2">
        <f t="shared" si="58"/>
        <v>0.18151320078817448</v>
      </c>
      <c r="C495" s="2">
        <f t="shared" si="59"/>
        <v>8.8830028541021093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24.61</v>
      </c>
      <c r="B496" s="2">
        <f t="shared" si="58"/>
        <v>0.18234458768952258</v>
      </c>
      <c r="C496" s="2">
        <f t="shared" si="59"/>
        <v>8.9236897693538371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24.58</v>
      </c>
      <c r="B497" s="2">
        <f t="shared" si="58"/>
        <v>0.18270811555238198</v>
      </c>
      <c r="C497" s="2">
        <f t="shared" si="59"/>
        <v>8.9385584105366096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24.74</v>
      </c>
      <c r="B498" s="2">
        <f t="shared" si="58"/>
        <v>0.18080984201230335</v>
      </c>
      <c r="C498" s="2">
        <f t="shared" si="59"/>
        <v>8.8456899089603684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24.66</v>
      </c>
      <c r="B499" s="2">
        <f t="shared" si="58"/>
        <v>0.18174463473515737</v>
      </c>
      <c r="C499" s="2">
        <f t="shared" si="59"/>
        <v>8.8971592886220101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24.58</v>
      </c>
      <c r="B500" s="2">
        <f t="shared" si="58"/>
        <v>0.18269654701488069</v>
      </c>
      <c r="C500" s="2">
        <f t="shared" si="59"/>
        <v>8.9437593722714421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24.6</v>
      </c>
      <c r="B501" s="2">
        <f t="shared" si="58"/>
        <v>0.18246956538291562</v>
      </c>
      <c r="C501" s="2">
        <f t="shared" si="59"/>
        <v>8.9268879129389962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24.57</v>
      </c>
      <c r="B502" s="2">
        <f t="shared" si="58"/>
        <v>0.18282752721912315</v>
      </c>
      <c r="C502" s="2">
        <f t="shared" si="59"/>
        <v>8.9444003412841226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24.56</v>
      </c>
      <c r="B503" s="2">
        <f t="shared" si="58"/>
        <v>0.18294703008932295</v>
      </c>
      <c r="C503" s="2">
        <f t="shared" si="59"/>
        <v>8.9502467339431373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24.5</v>
      </c>
      <c r="B504" s="2">
        <f t="shared" si="58"/>
        <v>0.18366596885766881</v>
      </c>
      <c r="C504" s="2">
        <f t="shared" si="59"/>
        <v>8.9854190970044616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24.73</v>
      </c>
      <c r="B505" s="2">
        <f t="shared" si="58"/>
        <v>0.180922054615204</v>
      </c>
      <c r="C505" s="2">
        <f t="shared" si="59"/>
        <v>8.8540729849857769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24.54</v>
      </c>
      <c r="B506" s="2">
        <f t="shared" ref="B506:B554" si="66">(TAN((PI()/180)*G506)-TAN((PI()/180)*A506))/TAN((PI()/180)*A506)*H506</f>
        <v>0.18318042150550434</v>
      </c>
      <c r="C506" s="2">
        <f t="shared" ref="C506:C554" si="67">(K506-J506)/1013*B506*0.2095*I506*1000*(32/22.414)*10</f>
        <v>8.9645943104047419</v>
      </c>
      <c r="D506">
        <v>54.375500000000002</v>
      </c>
      <c r="E506">
        <f t="shared" ref="E506:E544" si="68">273+D506</f>
        <v>327.37549999999999</v>
      </c>
      <c r="G506">
        <f t="shared" ref="G506:G544" si="69">62.14-0.08915*D506</f>
        <v>57.292424175000001</v>
      </c>
      <c r="H506">
        <f t="shared" ref="H506:H544" si="70">0.04899+4.965*10^(-4)*D506</f>
        <v>7.5987435749999999E-2</v>
      </c>
      <c r="I506">
        <f t="shared" ref="I506:I544" si="71">(48.998-1.335*D506+2.755*10^(-2)*D506^2-3.22*10^(-4)*D506^3+1.598*10^(-6)*D506^4)*10^(-3)</f>
        <v>2.0064933571921618E-2</v>
      </c>
      <c r="J506">
        <f t="shared" ref="J506:J544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24.7</v>
      </c>
      <c r="B507" s="2">
        <f t="shared" si="66"/>
        <v>0.18127662517408782</v>
      </c>
      <c r="C507" s="2">
        <f t="shared" si="67"/>
        <v>8.8713488788268755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24.6</v>
      </c>
      <c r="B508" s="2">
        <f t="shared" si="66"/>
        <v>0.18246387324799065</v>
      </c>
      <c r="C508" s="2">
        <f t="shared" si="67"/>
        <v>8.9294506437907373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24.55</v>
      </c>
      <c r="B509" s="2">
        <f t="shared" si="66"/>
        <v>0.18306089777303194</v>
      </c>
      <c r="C509" s="2">
        <f t="shared" si="67"/>
        <v>8.9586679399852756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24.57</v>
      </c>
      <c r="B510" s="2">
        <f t="shared" si="66"/>
        <v>0.18282181447983598</v>
      </c>
      <c r="C510" s="2">
        <f t="shared" si="67"/>
        <v>8.9469676377372416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24.58</v>
      </c>
      <c r="B511" s="2">
        <f t="shared" si="66"/>
        <v>0.18269068171534211</v>
      </c>
      <c r="C511" s="2">
        <f t="shared" si="67"/>
        <v>8.9463946312525717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24.45</v>
      </c>
      <c r="B512" s="2">
        <f t="shared" si="66"/>
        <v>0.184249905168717</v>
      </c>
      <c r="C512" s="2">
        <f t="shared" si="67"/>
        <v>9.0227500764302917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24.7</v>
      </c>
      <c r="B513" s="2">
        <f t="shared" si="66"/>
        <v>0.18127662517408782</v>
      </c>
      <c r="C513" s="2">
        <f t="shared" si="67"/>
        <v>8.8713488788268755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24.48</v>
      </c>
      <c r="B514" s="2">
        <f t="shared" si="66"/>
        <v>0.18390057499524332</v>
      </c>
      <c r="C514" s="2">
        <f t="shared" si="67"/>
        <v>8.9997602185771104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ref="K514:K544" si="73">(28.9+28.87)/2*33.86</f>
        <v>978.04609999999991</v>
      </c>
    </row>
    <row r="515" spans="1:11" x14ac:dyDescent="0.35">
      <c r="A515">
        <v>24.48</v>
      </c>
      <c r="B515" s="2">
        <f t="shared" si="66"/>
        <v>0.18388870531853616</v>
      </c>
      <c r="C515" s="2">
        <f t="shared" si="67"/>
        <v>9.0050620566028634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si="73"/>
        <v>978.04609999999991</v>
      </c>
    </row>
    <row r="516" spans="1:11" x14ac:dyDescent="0.35">
      <c r="A516">
        <v>24.54</v>
      </c>
      <c r="B516" s="2">
        <f t="shared" si="66"/>
        <v>0.18316879197331459</v>
      </c>
      <c r="C516" s="2">
        <f t="shared" si="67"/>
        <v>8.9698077741940168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24.48</v>
      </c>
      <c r="B517" s="2">
        <f t="shared" si="66"/>
        <v>0.18388870531853616</v>
      </c>
      <c r="C517" s="2">
        <f t="shared" si="67"/>
        <v>9.0050620566028634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24.49</v>
      </c>
      <c r="B518" s="2">
        <f t="shared" si="66"/>
        <v>0.18376848992017117</v>
      </c>
      <c r="C518" s="2">
        <f t="shared" si="67"/>
        <v>8.9991750875225129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24.46</v>
      </c>
      <c r="B519" s="2">
        <f t="shared" si="66"/>
        <v>0.18412941282926715</v>
      </c>
      <c r="C519" s="2">
        <f t="shared" si="67"/>
        <v>9.0168495454965871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24.69</v>
      </c>
      <c r="B520" s="2">
        <f t="shared" si="66"/>
        <v>0.18138337090568452</v>
      </c>
      <c r="C520" s="2">
        <f t="shared" si="67"/>
        <v>8.8823753922903865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24.73</v>
      </c>
      <c r="B521" s="2">
        <f t="shared" si="66"/>
        <v>0.18090507771616526</v>
      </c>
      <c r="C521" s="2">
        <f t="shared" si="67"/>
        <v>8.8617713329029186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24.67</v>
      </c>
      <c r="B522" s="2">
        <f t="shared" si="66"/>
        <v>0.1816145989303814</v>
      </c>
      <c r="C522" s="2">
        <f t="shared" si="67"/>
        <v>8.8965277633779749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24.42</v>
      </c>
      <c r="B523" s="2">
        <f t="shared" si="66"/>
        <v>0.18460611375090893</v>
      </c>
      <c r="C523" s="2">
        <f t="shared" si="67"/>
        <v>9.0430693674787683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24.58</v>
      </c>
      <c r="B524" s="2">
        <f t="shared" si="66"/>
        <v>0.18268496824033631</v>
      </c>
      <c r="C524" s="2">
        <f t="shared" si="67"/>
        <v>8.948960609300963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24.62</v>
      </c>
      <c r="B525" s="2">
        <f t="shared" si="66"/>
        <v>0.18123469641057274</v>
      </c>
      <c r="C525" s="2">
        <f t="shared" si="67"/>
        <v>9.3494976110539785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24.61</v>
      </c>
      <c r="B526" s="2">
        <f t="shared" si="66"/>
        <v>0.1813525682169774</v>
      </c>
      <c r="C526" s="2">
        <f t="shared" si="67"/>
        <v>9.3555783571485023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24.43</v>
      </c>
      <c r="B527" s="2">
        <f t="shared" si="66"/>
        <v>0.1782545271086729</v>
      </c>
      <c r="C527" s="2">
        <f t="shared" si="67"/>
        <v>11.419302805751245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24.54</v>
      </c>
      <c r="B528" s="2">
        <f t="shared" si="66"/>
        <v>0.17700548245963962</v>
      </c>
      <c r="C528" s="2">
        <f t="shared" si="67"/>
        <v>11.339286778688331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24.42</v>
      </c>
      <c r="B529" s="2">
        <f t="shared" si="66"/>
        <v>0.17512199925069799</v>
      </c>
      <c r="C529" s="2">
        <f t="shared" si="67"/>
        <v>12.549547758423426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24.46</v>
      </c>
      <c r="B530" s="2">
        <f t="shared" si="66"/>
        <v>0.17467856930129222</v>
      </c>
      <c r="C530" s="2">
        <f t="shared" si="67"/>
        <v>12.51777079521267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24.65</v>
      </c>
      <c r="B531" s="2">
        <f t="shared" si="66"/>
        <v>0.17136444654173086</v>
      </c>
      <c r="C531" s="2">
        <f t="shared" si="67"/>
        <v>12.80294704945244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24.42</v>
      </c>
      <c r="B532" s="2">
        <f t="shared" si="66"/>
        <v>0.17386964261024765</v>
      </c>
      <c r="C532" s="2">
        <f t="shared" si="67"/>
        <v>12.990114768667212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B533" s="2" t="e">
        <f t="shared" si="66"/>
        <v>#DIV/0!</v>
      </c>
      <c r="C533" s="2" t="e">
        <f t="shared" si="67"/>
        <v>#DIV/0!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  <c r="E537">
        <f t="shared" si="68"/>
        <v>299.34100000000001</v>
      </c>
      <c r="G537">
        <f t="shared" si="69"/>
        <v>59.791699850000001</v>
      </c>
      <c r="H537">
        <f t="shared" si="70"/>
        <v>6.2068306499999996E-2</v>
      </c>
      <c r="I537">
        <f t="shared" si="71"/>
        <v>2.7832519252468185E-2</v>
      </c>
      <c r="J537">
        <f t="shared" si="72"/>
        <v>34.082635435912536</v>
      </c>
      <c r="K537">
        <f t="shared" si="73"/>
        <v>978.04609999999991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  <c r="E538">
        <f t="shared" si="68"/>
        <v>299.34100000000001</v>
      </c>
      <c r="G538">
        <f t="shared" si="69"/>
        <v>59.791699850000001</v>
      </c>
      <c r="H538">
        <f t="shared" si="70"/>
        <v>6.2068306499999996E-2</v>
      </c>
      <c r="I538">
        <f t="shared" si="71"/>
        <v>2.7832519252468185E-2</v>
      </c>
      <c r="J538">
        <f t="shared" si="72"/>
        <v>34.082635435912536</v>
      </c>
      <c r="K538">
        <f t="shared" si="73"/>
        <v>978.04609999999991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  <c r="E539">
        <f t="shared" si="68"/>
        <v>299.09699999999998</v>
      </c>
      <c r="G539">
        <f t="shared" si="69"/>
        <v>59.81345245</v>
      </c>
      <c r="H539">
        <f t="shared" si="70"/>
        <v>6.1947160500000001E-2</v>
      </c>
      <c r="I539">
        <f t="shared" si="71"/>
        <v>2.7939681581590305E-2</v>
      </c>
      <c r="J539">
        <f t="shared" si="72"/>
        <v>33.594776261564647</v>
      </c>
      <c r="K539">
        <f t="shared" si="73"/>
        <v>978.04609999999991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  <c r="E540">
        <f t="shared" si="68"/>
        <v>299.09699999999998</v>
      </c>
      <c r="G540">
        <f t="shared" si="69"/>
        <v>59.81345245</v>
      </c>
      <c r="H540">
        <f t="shared" si="70"/>
        <v>6.1947160500000001E-2</v>
      </c>
      <c r="I540">
        <f t="shared" si="71"/>
        <v>2.7939681581590305E-2</v>
      </c>
      <c r="J540">
        <f t="shared" si="72"/>
        <v>33.594776261564647</v>
      </c>
      <c r="K540">
        <f t="shared" si="73"/>
        <v>978.04609999999991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  <c r="E541">
        <f t="shared" si="68"/>
        <v>298.93849999999998</v>
      </c>
      <c r="G541">
        <f t="shared" si="69"/>
        <v>59.827582724999999</v>
      </c>
      <c r="H541">
        <f t="shared" si="70"/>
        <v>6.1868465249999997E-2</v>
      </c>
      <c r="I541">
        <f t="shared" si="71"/>
        <v>2.8009858222661586E-2</v>
      </c>
      <c r="J541">
        <f t="shared" si="72"/>
        <v>33.281140239248877</v>
      </c>
      <c r="K541">
        <f t="shared" si="73"/>
        <v>978.04609999999991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  <c r="E542">
        <f t="shared" si="68"/>
        <v>298.93849999999998</v>
      </c>
      <c r="G542">
        <f t="shared" si="69"/>
        <v>59.827582724999999</v>
      </c>
      <c r="H542">
        <f t="shared" si="70"/>
        <v>6.1868465249999997E-2</v>
      </c>
      <c r="I542">
        <f t="shared" si="71"/>
        <v>2.8009858222661586E-2</v>
      </c>
      <c r="J542">
        <f t="shared" si="72"/>
        <v>33.281140239248877</v>
      </c>
      <c r="K542">
        <f t="shared" si="73"/>
        <v>978.04609999999991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  <c r="E543">
        <f t="shared" si="68"/>
        <v>298.93849999999998</v>
      </c>
      <c r="G543">
        <f t="shared" si="69"/>
        <v>59.827582724999999</v>
      </c>
      <c r="H543">
        <f t="shared" si="70"/>
        <v>6.1868465249999997E-2</v>
      </c>
      <c r="I543">
        <f t="shared" si="71"/>
        <v>2.8009858222661586E-2</v>
      </c>
      <c r="J543">
        <f t="shared" si="72"/>
        <v>33.281140239248877</v>
      </c>
      <c r="K543">
        <f t="shared" si="73"/>
        <v>978.04609999999991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  <c r="E544">
        <f t="shared" si="68"/>
        <v>298.93849999999998</v>
      </c>
      <c r="G544">
        <f t="shared" si="69"/>
        <v>59.827582724999999</v>
      </c>
      <c r="H544">
        <f t="shared" si="70"/>
        <v>6.1868465249999997E-2</v>
      </c>
      <c r="I544">
        <f t="shared" si="71"/>
        <v>2.8009858222661586E-2</v>
      </c>
      <c r="J544">
        <f t="shared" si="72"/>
        <v>33.281140239248877</v>
      </c>
      <c r="K544">
        <f t="shared" si="73"/>
        <v>978.04609999999991</v>
      </c>
    </row>
    <row r="545" spans="2:4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</row>
    <row r="546" spans="2:4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</row>
    <row r="547" spans="2:4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</row>
    <row r="548" spans="2:4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</row>
    <row r="549" spans="2:4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</row>
    <row r="550" spans="2:4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</row>
    <row r="551" spans="2:4" x14ac:dyDescent="0.35">
      <c r="B551" s="2" t="e">
        <f t="shared" si="66"/>
        <v>#DIV/0!</v>
      </c>
      <c r="C551" s="2" t="e">
        <f t="shared" si="67"/>
        <v>#DIV/0!</v>
      </c>
      <c r="D551">
        <v>25.695</v>
      </c>
    </row>
    <row r="552" spans="2:4" x14ac:dyDescent="0.35">
      <c r="B552" s="2" t="e">
        <f t="shared" si="66"/>
        <v>#DIV/0!</v>
      </c>
      <c r="C552" s="2" t="e">
        <f t="shared" si="67"/>
        <v>#DIV/0!</v>
      </c>
      <c r="D552">
        <v>25.695</v>
      </c>
    </row>
    <row r="553" spans="2:4" x14ac:dyDescent="0.35">
      <c r="B553" s="2" t="e">
        <f t="shared" si="66"/>
        <v>#DIV/0!</v>
      </c>
      <c r="C553" s="2" t="e">
        <f t="shared" si="67"/>
        <v>#DIV/0!</v>
      </c>
      <c r="D553">
        <v>25.695</v>
      </c>
    </row>
    <row r="554" spans="2:4" x14ac:dyDescent="0.35">
      <c r="B554" s="2" t="e">
        <f t="shared" si="66"/>
        <v>#DIV/0!</v>
      </c>
      <c r="C554" s="2" t="e">
        <f t="shared" si="67"/>
        <v>#DIV/0!</v>
      </c>
      <c r="D554">
        <v>25.695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62D1-B13B-4F94-B2FA-B65748E457A4}">
  <sheetPr codeName="Sheet3"/>
  <dimension ref="A1:K2566"/>
  <sheetViews>
    <sheetView topLeftCell="A2" zoomScale="70" zoomScaleNormal="70" workbookViewId="0">
      <selection activeCell="E450" sqref="E1:E450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27.1</v>
      </c>
      <c r="B2" s="2">
        <f t="shared" ref="B2:B65" si="0">(TAN((PI()/180)*G2)-TAN((PI()/180)*A2))/TAN((PI()/180)*A2)*H2</f>
        <v>0.14751542761900172</v>
      </c>
      <c r="C2" s="2">
        <f t="shared" ref="C2:C65" si="1">(K2-J2)/1013*B2*0.2095*I2*1000*(32/22.414)*10</f>
        <v>10.852715495752935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 t="shared" ref="K2:K65" si="5">(28.9+28.87)/2*33.86</f>
        <v>978.04609999999991</v>
      </c>
    </row>
    <row r="3" spans="1:11" x14ac:dyDescent="0.35">
      <c r="A3">
        <v>27.13</v>
      </c>
      <c r="B3" s="2">
        <f t="shared" si="0"/>
        <v>0.14724315784841424</v>
      </c>
      <c r="C3" s="2">
        <f t="shared" si="1"/>
        <v>10.83268459860561</v>
      </c>
      <c r="D3">
        <v>29.376999999999999</v>
      </c>
      <c r="E3">
        <f t="shared" si="2"/>
        <v>302.37700000000001</v>
      </c>
      <c r="G3">
        <f t="shared" ref="G3:G66" si="6">62.14-0.08915*D3</f>
        <v>59.521040450000001</v>
      </c>
      <c r="H3">
        <f t="shared" ref="H3:H66" si="7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si="5"/>
        <v>978.04609999999991</v>
      </c>
    </row>
    <row r="4" spans="1:11" x14ac:dyDescent="0.35">
      <c r="A4">
        <v>27.23</v>
      </c>
      <c r="B4" s="2">
        <f t="shared" si="0"/>
        <v>0.14633959631465143</v>
      </c>
      <c r="C4" s="2">
        <f t="shared" si="1"/>
        <v>10.766209542964917</v>
      </c>
      <c r="D4">
        <v>29.376999999999999</v>
      </c>
      <c r="E4">
        <f t="shared" si="2"/>
        <v>302.37700000000001</v>
      </c>
      <c r="G4">
        <f t="shared" si="6"/>
        <v>59.521040450000001</v>
      </c>
      <c r="H4">
        <f t="shared" si="7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5"/>
        <v>978.04609999999991</v>
      </c>
    </row>
    <row r="5" spans="1:11" x14ac:dyDescent="0.35">
      <c r="A5">
        <v>27.13</v>
      </c>
      <c r="B5" s="2">
        <f t="shared" si="0"/>
        <v>0.14728805294490199</v>
      </c>
      <c r="C5" s="2">
        <f t="shared" si="1"/>
        <v>10.815178249926623</v>
      </c>
      <c r="D5">
        <v>29.4895</v>
      </c>
      <c r="E5">
        <f t="shared" si="2"/>
        <v>302.48950000000002</v>
      </c>
      <c r="G5">
        <f t="shared" si="6"/>
        <v>59.511011074999999</v>
      </c>
      <c r="H5">
        <f t="shared" si="7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5"/>
        <v>978.04609999999991</v>
      </c>
    </row>
    <row r="6" spans="1:11" x14ac:dyDescent="0.35">
      <c r="A6">
        <v>27.22</v>
      </c>
      <c r="B6" s="2">
        <f t="shared" si="0"/>
        <v>0.14647418280061122</v>
      </c>
      <c r="C6" s="2">
        <f t="shared" si="1"/>
        <v>10.755416779075412</v>
      </c>
      <c r="D6">
        <v>29.4895</v>
      </c>
      <c r="E6">
        <f t="shared" si="2"/>
        <v>302.48950000000002</v>
      </c>
      <c r="G6">
        <f t="shared" si="6"/>
        <v>59.511011074999999</v>
      </c>
      <c r="H6">
        <f t="shared" si="7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5"/>
        <v>978.04609999999991</v>
      </c>
    </row>
    <row r="7" spans="1:11" x14ac:dyDescent="0.35">
      <c r="A7">
        <v>27.22</v>
      </c>
      <c r="B7" s="2">
        <f t="shared" si="0"/>
        <v>0.146439377283065</v>
      </c>
      <c r="C7" s="2">
        <f t="shared" si="1"/>
        <v>10.769038868085728</v>
      </c>
      <c r="D7">
        <v>29.401499999999999</v>
      </c>
      <c r="E7">
        <f t="shared" si="2"/>
        <v>302.4015</v>
      </c>
      <c r="G7">
        <f t="shared" si="6"/>
        <v>59.518856275000005</v>
      </c>
      <c r="H7">
        <f t="shared" si="7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5"/>
        <v>978.04609999999991</v>
      </c>
    </row>
    <row r="8" spans="1:11" x14ac:dyDescent="0.35">
      <c r="A8">
        <v>27.17</v>
      </c>
      <c r="B8" s="2">
        <f t="shared" si="0"/>
        <v>0.14689074368323665</v>
      </c>
      <c r="C8" s="2">
        <f t="shared" si="1"/>
        <v>10.802232005050524</v>
      </c>
      <c r="D8">
        <v>29.401499999999999</v>
      </c>
      <c r="E8">
        <f t="shared" si="2"/>
        <v>302.4015</v>
      </c>
      <c r="G8">
        <f t="shared" si="6"/>
        <v>59.518856275000005</v>
      </c>
      <c r="H8">
        <f t="shared" si="7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5"/>
        <v>978.04609999999991</v>
      </c>
    </row>
    <row r="9" spans="1:11" x14ac:dyDescent="0.35">
      <c r="A9">
        <v>27.14</v>
      </c>
      <c r="B9" s="2">
        <f t="shared" si="0"/>
        <v>0.14714773490249131</v>
      </c>
      <c r="C9" s="2">
        <f t="shared" si="1"/>
        <v>10.827885966931898</v>
      </c>
      <c r="D9">
        <v>29.364999999999998</v>
      </c>
      <c r="E9">
        <f t="shared" si="2"/>
        <v>302.36500000000001</v>
      </c>
      <c r="G9">
        <f t="shared" si="6"/>
        <v>59.522110249999997</v>
      </c>
      <c r="H9">
        <f t="shared" si="7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5"/>
        <v>978.04609999999991</v>
      </c>
    </row>
    <row r="10" spans="1:11" x14ac:dyDescent="0.35">
      <c r="A10">
        <v>27.24</v>
      </c>
      <c r="B10" s="2">
        <f t="shared" si="0"/>
        <v>0.14624483331850416</v>
      </c>
      <c r="C10" s="2">
        <f t="shared" si="1"/>
        <v>10.761445831803393</v>
      </c>
      <c r="D10">
        <v>29.364999999999998</v>
      </c>
      <c r="E10">
        <f t="shared" si="2"/>
        <v>302.36500000000001</v>
      </c>
      <c r="G10">
        <f t="shared" si="6"/>
        <v>59.522110249999997</v>
      </c>
      <c r="H10">
        <f t="shared" si="7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5"/>
        <v>978.04609999999991</v>
      </c>
    </row>
    <row r="11" spans="1:11" x14ac:dyDescent="0.35">
      <c r="A11">
        <v>27.06</v>
      </c>
      <c r="B11" s="2">
        <f t="shared" si="0"/>
        <v>0.14785940311620591</v>
      </c>
      <c r="C11" s="2">
        <f t="shared" si="1"/>
        <v>10.887235497059976</v>
      </c>
      <c r="D11">
        <v>29.327500000000001</v>
      </c>
      <c r="E11">
        <f t="shared" si="2"/>
        <v>302.32749999999999</v>
      </c>
      <c r="G11">
        <f t="shared" si="6"/>
        <v>59.525453374999998</v>
      </c>
      <c r="H11">
        <f t="shared" si="7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5"/>
        <v>978.04609999999991</v>
      </c>
    </row>
    <row r="12" spans="1:11" x14ac:dyDescent="0.35">
      <c r="A12">
        <v>27.13</v>
      </c>
      <c r="B12" s="2">
        <f t="shared" si="0"/>
        <v>0.14722337292519336</v>
      </c>
      <c r="C12" s="2">
        <f t="shared" si="1"/>
        <v>10.840403098667622</v>
      </c>
      <c r="D12">
        <v>29.327500000000001</v>
      </c>
      <c r="E12">
        <f t="shared" si="2"/>
        <v>302.32749999999999</v>
      </c>
      <c r="G12">
        <f t="shared" si="6"/>
        <v>59.525453374999998</v>
      </c>
      <c r="H12">
        <f t="shared" si="7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5"/>
        <v>978.04609999999991</v>
      </c>
    </row>
    <row r="13" spans="1:11" x14ac:dyDescent="0.35">
      <c r="A13">
        <v>27.2</v>
      </c>
      <c r="B13" s="2">
        <f t="shared" si="0"/>
        <v>0.1466002960765872</v>
      </c>
      <c r="C13" s="2">
        <f t="shared" si="1"/>
        <v>10.789909042596509</v>
      </c>
      <c r="D13">
        <v>29.352499999999999</v>
      </c>
      <c r="E13">
        <f t="shared" si="2"/>
        <v>302.35250000000002</v>
      </c>
      <c r="G13">
        <f t="shared" si="6"/>
        <v>59.523224624999997</v>
      </c>
      <c r="H13">
        <f t="shared" si="7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5"/>
        <v>978.04609999999991</v>
      </c>
    </row>
    <row r="14" spans="1:11" x14ac:dyDescent="0.35">
      <c r="A14">
        <v>27.2</v>
      </c>
      <c r="B14" s="2">
        <f t="shared" si="0"/>
        <v>0.1466002960765872</v>
      </c>
      <c r="C14" s="2">
        <f t="shared" si="1"/>
        <v>10.789909042596509</v>
      </c>
      <c r="D14">
        <v>29.352499999999999</v>
      </c>
      <c r="E14">
        <f t="shared" si="2"/>
        <v>302.35250000000002</v>
      </c>
      <c r="G14">
        <f t="shared" si="6"/>
        <v>59.523224624999997</v>
      </c>
      <c r="H14">
        <f t="shared" si="7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5"/>
        <v>978.04609999999991</v>
      </c>
    </row>
    <row r="15" spans="1:11" x14ac:dyDescent="0.35">
      <c r="A15">
        <v>27.2</v>
      </c>
      <c r="B15" s="2">
        <f t="shared" si="0"/>
        <v>0.14662965306056036</v>
      </c>
      <c r="C15" s="2">
        <f t="shared" si="1"/>
        <v>10.778425365796622</v>
      </c>
      <c r="D15">
        <v>29.426500000000001</v>
      </c>
      <c r="E15">
        <f t="shared" si="2"/>
        <v>302.42649999999998</v>
      </c>
      <c r="G15">
        <f t="shared" si="6"/>
        <v>59.516627525000004</v>
      </c>
      <c r="H15">
        <f t="shared" si="7"/>
        <v>6.360025725E-2</v>
      </c>
      <c r="I15">
        <f t="shared" si="3"/>
        <v>2.656302354852191E-2</v>
      </c>
      <c r="J15">
        <f t="shared" si="4"/>
        <v>40.806107463147207</v>
      </c>
      <c r="K15">
        <f t="shared" si="5"/>
        <v>978.04609999999991</v>
      </c>
    </row>
    <row r="16" spans="1:11" x14ac:dyDescent="0.35">
      <c r="A16">
        <v>27.21</v>
      </c>
      <c r="B16" s="2">
        <f t="shared" si="0"/>
        <v>0.14653943156085408</v>
      </c>
      <c r="C16" s="2">
        <f t="shared" si="1"/>
        <v>10.771793380514813</v>
      </c>
      <c r="D16">
        <v>29.426500000000001</v>
      </c>
      <c r="E16">
        <f t="shared" si="2"/>
        <v>302.42649999999998</v>
      </c>
      <c r="G16">
        <f t="shared" si="6"/>
        <v>59.516627525000004</v>
      </c>
      <c r="H16">
        <f t="shared" si="7"/>
        <v>6.360025725E-2</v>
      </c>
      <c r="I16">
        <f t="shared" si="3"/>
        <v>2.656302354852191E-2</v>
      </c>
      <c r="J16">
        <f t="shared" si="4"/>
        <v>40.806107463147207</v>
      </c>
      <c r="K16">
        <f t="shared" si="5"/>
        <v>978.04609999999991</v>
      </c>
    </row>
    <row r="17" spans="1:11" x14ac:dyDescent="0.35">
      <c r="A17">
        <v>27.24</v>
      </c>
      <c r="B17" s="2">
        <f t="shared" si="0"/>
        <v>0.14628906673760927</v>
      </c>
      <c r="C17" s="2">
        <f t="shared" si="1"/>
        <v>10.744116999197704</v>
      </c>
      <c r="D17">
        <v>29.476999999999997</v>
      </c>
      <c r="E17">
        <f t="shared" si="2"/>
        <v>302.47699999999998</v>
      </c>
      <c r="G17">
        <f t="shared" si="6"/>
        <v>59.512125449999999</v>
      </c>
      <c r="H17">
        <f t="shared" si="7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5"/>
        <v>978.04609999999991</v>
      </c>
    </row>
    <row r="18" spans="1:11" x14ac:dyDescent="0.35">
      <c r="A18">
        <v>27.18</v>
      </c>
      <c r="B18" s="2">
        <f t="shared" si="0"/>
        <v>0.14683032862919079</v>
      </c>
      <c r="C18" s="2">
        <f t="shared" si="1"/>
        <v>10.783869669852098</v>
      </c>
      <c r="D18">
        <v>29.476999999999997</v>
      </c>
      <c r="E18">
        <f t="shared" si="2"/>
        <v>302.47699999999998</v>
      </c>
      <c r="G18">
        <f t="shared" si="6"/>
        <v>59.512125449999999</v>
      </c>
      <c r="H18">
        <f t="shared" si="7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5"/>
        <v>978.04609999999991</v>
      </c>
    </row>
    <row r="19" spans="1:11" x14ac:dyDescent="0.35">
      <c r="A19">
        <v>27.19</v>
      </c>
      <c r="B19" s="2">
        <f t="shared" si="0"/>
        <v>0.14675997460799922</v>
      </c>
      <c r="C19" s="2">
        <f t="shared" si="1"/>
        <v>10.769413983511701</v>
      </c>
      <c r="D19">
        <v>29.5275</v>
      </c>
      <c r="E19">
        <f t="shared" si="2"/>
        <v>302.52749999999997</v>
      </c>
      <c r="G19">
        <f t="shared" si="6"/>
        <v>59.507623375000001</v>
      </c>
      <c r="H19">
        <f t="shared" si="7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5"/>
        <v>978.04609999999991</v>
      </c>
    </row>
    <row r="20" spans="1:11" x14ac:dyDescent="0.35">
      <c r="A20">
        <v>27.1</v>
      </c>
      <c r="B20" s="2">
        <f t="shared" si="0"/>
        <v>0.14757563916797292</v>
      </c>
      <c r="C20" s="2">
        <f t="shared" si="1"/>
        <v>10.829268377337391</v>
      </c>
      <c r="D20">
        <v>29.5275</v>
      </c>
      <c r="E20">
        <f t="shared" si="2"/>
        <v>302.52749999999997</v>
      </c>
      <c r="G20">
        <f t="shared" si="6"/>
        <v>59.507623375000001</v>
      </c>
      <c r="H20">
        <f t="shared" si="7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5"/>
        <v>978.04609999999991</v>
      </c>
    </row>
    <row r="21" spans="1:11" x14ac:dyDescent="0.35">
      <c r="A21">
        <v>27.11</v>
      </c>
      <c r="B21" s="2">
        <f t="shared" si="0"/>
        <v>0.14748476264458105</v>
      </c>
      <c r="C21" s="2">
        <f t="shared" si="1"/>
        <v>10.822599754612403</v>
      </c>
      <c r="D21">
        <v>29.5275</v>
      </c>
      <c r="E21">
        <f t="shared" si="2"/>
        <v>302.52749999999997</v>
      </c>
      <c r="G21">
        <f t="shared" si="6"/>
        <v>59.507623375000001</v>
      </c>
      <c r="H21">
        <f t="shared" si="7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5"/>
        <v>978.04609999999991</v>
      </c>
    </row>
    <row r="22" spans="1:11" x14ac:dyDescent="0.35">
      <c r="A22">
        <v>26.98</v>
      </c>
      <c r="B22" s="2">
        <f t="shared" si="0"/>
        <v>0.14867101413751227</v>
      </c>
      <c r="C22" s="2">
        <f t="shared" si="1"/>
        <v>10.909648239392116</v>
      </c>
      <c r="D22">
        <v>29.5275</v>
      </c>
      <c r="E22">
        <f t="shared" si="2"/>
        <v>302.52749999999997</v>
      </c>
      <c r="G22">
        <f t="shared" si="6"/>
        <v>59.507623375000001</v>
      </c>
      <c r="H22">
        <f t="shared" si="7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5"/>
        <v>978.04609999999991</v>
      </c>
    </row>
    <row r="23" spans="1:11" x14ac:dyDescent="0.35">
      <c r="A23">
        <v>27.14</v>
      </c>
      <c r="B23" s="2">
        <f t="shared" si="0"/>
        <v>0.14721250445250253</v>
      </c>
      <c r="C23" s="2">
        <f t="shared" si="1"/>
        <v>10.802621138584925</v>
      </c>
      <c r="D23">
        <v>29.5275</v>
      </c>
      <c r="E23">
        <f t="shared" si="2"/>
        <v>302.52749999999997</v>
      </c>
      <c r="G23">
        <f t="shared" si="6"/>
        <v>59.507623375000001</v>
      </c>
      <c r="H23">
        <f t="shared" si="7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5"/>
        <v>978.04609999999991</v>
      </c>
    </row>
    <row r="24" spans="1:11" x14ac:dyDescent="0.35">
      <c r="A24">
        <v>27.11</v>
      </c>
      <c r="B24" s="2">
        <f t="shared" si="0"/>
        <v>0.14748476264458105</v>
      </c>
      <c r="C24" s="2">
        <f t="shared" si="1"/>
        <v>10.822599754612403</v>
      </c>
      <c r="D24">
        <v>29.5275</v>
      </c>
      <c r="E24">
        <f t="shared" si="2"/>
        <v>302.52749999999997</v>
      </c>
      <c r="G24">
        <f t="shared" si="6"/>
        <v>59.507623375000001</v>
      </c>
      <c r="H24">
        <f t="shared" si="7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5"/>
        <v>978.04609999999991</v>
      </c>
    </row>
    <row r="25" spans="1:11" x14ac:dyDescent="0.35">
      <c r="A25">
        <v>27.21</v>
      </c>
      <c r="B25" s="2">
        <f t="shared" si="0"/>
        <v>0.14658927217327467</v>
      </c>
      <c r="C25" s="2">
        <f t="shared" si="1"/>
        <v>10.752299805604375</v>
      </c>
      <c r="D25">
        <v>29.552500000000002</v>
      </c>
      <c r="E25">
        <f t="shared" si="2"/>
        <v>302.55250000000001</v>
      </c>
      <c r="G25">
        <f t="shared" si="6"/>
        <v>59.505394625000001</v>
      </c>
      <c r="H25">
        <f t="shared" si="7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5"/>
        <v>978.04609999999991</v>
      </c>
    </row>
    <row r="26" spans="1:11" x14ac:dyDescent="0.35">
      <c r="A26">
        <v>27.08</v>
      </c>
      <c r="B26" s="2">
        <f t="shared" si="0"/>
        <v>0.1477675825113724</v>
      </c>
      <c r="C26" s="2">
        <f t="shared" si="1"/>
        <v>10.83872868154759</v>
      </c>
      <c r="D26">
        <v>29.552500000000002</v>
      </c>
      <c r="E26">
        <f t="shared" si="2"/>
        <v>302.55250000000001</v>
      </c>
      <c r="G26">
        <f t="shared" si="6"/>
        <v>59.505394625000001</v>
      </c>
      <c r="H26">
        <f t="shared" si="7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5"/>
        <v>978.04609999999991</v>
      </c>
    </row>
    <row r="27" spans="1:11" x14ac:dyDescent="0.35">
      <c r="A27">
        <v>27.15</v>
      </c>
      <c r="B27" s="2">
        <f t="shared" si="0"/>
        <v>0.14713677865292957</v>
      </c>
      <c r="C27" s="2">
        <f t="shared" si="1"/>
        <v>10.790158104686995</v>
      </c>
      <c r="D27">
        <v>29.564999999999998</v>
      </c>
      <c r="E27">
        <f t="shared" si="2"/>
        <v>302.565</v>
      </c>
      <c r="G27">
        <f t="shared" si="6"/>
        <v>59.504280250000001</v>
      </c>
      <c r="H27">
        <f t="shared" si="7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5"/>
        <v>978.04609999999991</v>
      </c>
    </row>
    <row r="28" spans="1:11" x14ac:dyDescent="0.35">
      <c r="A28">
        <v>27.41</v>
      </c>
      <c r="B28" s="2">
        <f t="shared" si="0"/>
        <v>0.14480149582798543</v>
      </c>
      <c r="C28" s="2">
        <f t="shared" si="1"/>
        <v>10.618902004539901</v>
      </c>
      <c r="D28">
        <v>29.564999999999998</v>
      </c>
      <c r="E28">
        <f t="shared" si="2"/>
        <v>302.565</v>
      </c>
      <c r="G28">
        <f t="shared" si="6"/>
        <v>59.504280250000001</v>
      </c>
      <c r="H28">
        <f t="shared" si="7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5"/>
        <v>978.04609999999991</v>
      </c>
    </row>
    <row r="29" spans="1:11" x14ac:dyDescent="0.35">
      <c r="A29">
        <v>27.07</v>
      </c>
      <c r="B29" s="2">
        <f t="shared" si="0"/>
        <v>0.14786366003682525</v>
      </c>
      <c r="C29" s="2">
        <f t="shared" si="1"/>
        <v>10.843463370218796</v>
      </c>
      <c r="D29">
        <v>29.564999999999998</v>
      </c>
      <c r="E29">
        <f t="shared" si="2"/>
        <v>302.565</v>
      </c>
      <c r="G29">
        <f t="shared" si="6"/>
        <v>59.504280250000001</v>
      </c>
      <c r="H29">
        <f t="shared" si="7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5"/>
        <v>978.04609999999991</v>
      </c>
    </row>
    <row r="30" spans="1:11" x14ac:dyDescent="0.35">
      <c r="A30">
        <v>27.14</v>
      </c>
      <c r="B30" s="2">
        <f t="shared" si="0"/>
        <v>0.14722742223408655</v>
      </c>
      <c r="C30" s="2">
        <f t="shared" si="1"/>
        <v>10.796805379289673</v>
      </c>
      <c r="D30">
        <v>29.564999999999998</v>
      </c>
      <c r="E30">
        <f t="shared" si="2"/>
        <v>302.565</v>
      </c>
      <c r="G30">
        <f t="shared" si="6"/>
        <v>59.504280250000001</v>
      </c>
      <c r="H30">
        <f t="shared" si="7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5"/>
        <v>978.04609999999991</v>
      </c>
    </row>
    <row r="31" spans="1:11" x14ac:dyDescent="0.35">
      <c r="A31">
        <v>27.15</v>
      </c>
      <c r="B31" s="2">
        <f t="shared" si="0"/>
        <v>0.14713181207256906</v>
      </c>
      <c r="C31" s="2">
        <f t="shared" si="1"/>
        <v>10.792095020951514</v>
      </c>
      <c r="D31">
        <v>29.552500000000002</v>
      </c>
      <c r="E31">
        <f t="shared" si="2"/>
        <v>302.55250000000001</v>
      </c>
      <c r="G31">
        <f t="shared" si="6"/>
        <v>59.505394625000001</v>
      </c>
      <c r="H31">
        <f t="shared" si="7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5"/>
        <v>978.04609999999991</v>
      </c>
    </row>
    <row r="32" spans="1:11" x14ac:dyDescent="0.35">
      <c r="A32">
        <v>27.12</v>
      </c>
      <c r="B32" s="2">
        <f t="shared" si="0"/>
        <v>0.14740391369988842</v>
      </c>
      <c r="C32" s="2">
        <f t="shared" si="1"/>
        <v>10.812053632050098</v>
      </c>
      <c r="D32">
        <v>29.552500000000002</v>
      </c>
      <c r="E32">
        <f t="shared" si="2"/>
        <v>302.55250000000001</v>
      </c>
      <c r="G32">
        <f t="shared" si="6"/>
        <v>59.505394625000001</v>
      </c>
      <c r="H32">
        <f t="shared" si="7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5"/>
        <v>978.04609999999991</v>
      </c>
    </row>
    <row r="33" spans="1:11" x14ac:dyDescent="0.35">
      <c r="A33">
        <v>27.19</v>
      </c>
      <c r="B33" s="2">
        <f t="shared" si="0"/>
        <v>0.14676492441788533</v>
      </c>
      <c r="C33" s="2">
        <f t="shared" si="1"/>
        <v>10.767480114489508</v>
      </c>
      <c r="D33">
        <v>29.54</v>
      </c>
      <c r="E33">
        <f t="shared" si="2"/>
        <v>302.54000000000002</v>
      </c>
      <c r="G33">
        <f t="shared" si="6"/>
        <v>59.506509000000001</v>
      </c>
      <c r="H33">
        <f t="shared" si="7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5"/>
        <v>978.04609999999991</v>
      </c>
    </row>
    <row r="34" spans="1:11" x14ac:dyDescent="0.35">
      <c r="A34">
        <v>27.13</v>
      </c>
      <c r="B34" s="2">
        <f t="shared" si="0"/>
        <v>0.14730817396734372</v>
      </c>
      <c r="C34" s="2">
        <f t="shared" si="1"/>
        <v>10.80733588210019</v>
      </c>
      <c r="D34">
        <v>29.54</v>
      </c>
      <c r="E34">
        <f t="shared" si="2"/>
        <v>302.54000000000002</v>
      </c>
      <c r="G34">
        <f t="shared" si="6"/>
        <v>59.506509000000001</v>
      </c>
      <c r="H34">
        <f t="shared" si="7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5"/>
        <v>978.04609999999991</v>
      </c>
    </row>
    <row r="35" spans="1:11" x14ac:dyDescent="0.35">
      <c r="A35">
        <v>27.17</v>
      </c>
      <c r="B35" s="2">
        <f t="shared" si="0"/>
        <v>0.14694576128263573</v>
      </c>
      <c r="C35" s="2">
        <f t="shared" si="1"/>
        <v>10.780747299090256</v>
      </c>
      <c r="D35">
        <v>29.54</v>
      </c>
      <c r="E35">
        <f t="shared" si="2"/>
        <v>302.54000000000002</v>
      </c>
      <c r="G35">
        <f t="shared" si="6"/>
        <v>59.506509000000001</v>
      </c>
      <c r="H35">
        <f t="shared" si="7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5"/>
        <v>978.04609999999991</v>
      </c>
    </row>
    <row r="36" spans="1:11" x14ac:dyDescent="0.35">
      <c r="A36">
        <v>27.13</v>
      </c>
      <c r="B36" s="2">
        <f t="shared" si="0"/>
        <v>0.14730817396734372</v>
      </c>
      <c r="C36" s="2">
        <f t="shared" si="1"/>
        <v>10.80733588210019</v>
      </c>
      <c r="D36">
        <v>29.54</v>
      </c>
      <c r="E36">
        <f t="shared" si="2"/>
        <v>302.54000000000002</v>
      </c>
      <c r="G36">
        <f t="shared" si="6"/>
        <v>59.506509000000001</v>
      </c>
      <c r="H36">
        <f t="shared" si="7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5"/>
        <v>978.04609999999991</v>
      </c>
    </row>
    <row r="37" spans="1:11" x14ac:dyDescent="0.35">
      <c r="A37">
        <v>27.16</v>
      </c>
      <c r="B37" s="2">
        <f t="shared" si="0"/>
        <v>0.14704619674906666</v>
      </c>
      <c r="C37" s="2">
        <f t="shared" si="1"/>
        <v>10.783515353139407</v>
      </c>
      <c r="D37">
        <v>29.564999999999998</v>
      </c>
      <c r="E37">
        <f t="shared" si="2"/>
        <v>302.565</v>
      </c>
      <c r="G37">
        <f t="shared" si="6"/>
        <v>59.504280250000001</v>
      </c>
      <c r="H37">
        <f t="shared" si="7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5"/>
        <v>978.04609999999991</v>
      </c>
    </row>
    <row r="38" spans="1:11" x14ac:dyDescent="0.35">
      <c r="A38">
        <v>27.09</v>
      </c>
      <c r="B38" s="2">
        <f t="shared" si="0"/>
        <v>0.14768156770184601</v>
      </c>
      <c r="C38" s="2">
        <f t="shared" si="1"/>
        <v>10.830109774319352</v>
      </c>
      <c r="D38">
        <v>29.564999999999998</v>
      </c>
      <c r="E38">
        <f t="shared" si="2"/>
        <v>302.565</v>
      </c>
      <c r="G38">
        <f t="shared" si="6"/>
        <v>59.504280250000001</v>
      </c>
      <c r="H38">
        <f t="shared" si="7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5"/>
        <v>978.04609999999991</v>
      </c>
    </row>
    <row r="39" spans="1:11" x14ac:dyDescent="0.35">
      <c r="A39">
        <v>27.2</v>
      </c>
      <c r="B39" s="2">
        <f t="shared" si="0"/>
        <v>0.14667459811600153</v>
      </c>
      <c r="C39" s="2">
        <f t="shared" si="1"/>
        <v>10.760853281387483</v>
      </c>
      <c r="D39">
        <v>29.54</v>
      </c>
      <c r="E39">
        <f t="shared" si="2"/>
        <v>302.54000000000002</v>
      </c>
      <c r="G39">
        <f t="shared" si="6"/>
        <v>59.506509000000001</v>
      </c>
      <c r="H39">
        <f t="shared" si="7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5"/>
        <v>978.04609999999991</v>
      </c>
    </row>
    <row r="40" spans="1:11" x14ac:dyDescent="0.35">
      <c r="A40">
        <v>27.06</v>
      </c>
      <c r="B40" s="2">
        <f t="shared" si="0"/>
        <v>0.14794477842704995</v>
      </c>
      <c r="C40" s="2">
        <f t="shared" si="1"/>
        <v>10.85404067813964</v>
      </c>
      <c r="D40">
        <v>29.54</v>
      </c>
      <c r="E40">
        <f t="shared" si="2"/>
        <v>302.54000000000002</v>
      </c>
      <c r="G40">
        <f t="shared" si="6"/>
        <v>59.506509000000001</v>
      </c>
      <c r="H40">
        <f t="shared" si="7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5"/>
        <v>978.04609999999991</v>
      </c>
    </row>
    <row r="41" spans="1:11" x14ac:dyDescent="0.35">
      <c r="A41">
        <v>27.08</v>
      </c>
      <c r="B41" s="2">
        <f t="shared" si="0"/>
        <v>0.14810150044310882</v>
      </c>
      <c r="C41" s="2">
        <f t="shared" si="1"/>
        <v>10.709158017528562</v>
      </c>
      <c r="D41">
        <v>30.393999999999998</v>
      </c>
      <c r="E41">
        <f t="shared" si="2"/>
        <v>303.39400000000001</v>
      </c>
      <c r="G41">
        <f t="shared" si="6"/>
        <v>59.430374900000004</v>
      </c>
      <c r="H41">
        <f t="shared" si="7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5"/>
        <v>978.04609999999991</v>
      </c>
    </row>
    <row r="42" spans="1:11" x14ac:dyDescent="0.35">
      <c r="A42">
        <v>26.94</v>
      </c>
      <c r="B42" s="2">
        <f t="shared" si="0"/>
        <v>0.14938675558663514</v>
      </c>
      <c r="C42" s="2">
        <f t="shared" si="1"/>
        <v>10.80209428342515</v>
      </c>
      <c r="D42">
        <v>30.393999999999998</v>
      </c>
      <c r="E42">
        <f t="shared" si="2"/>
        <v>303.39400000000001</v>
      </c>
      <c r="G42">
        <f t="shared" si="6"/>
        <v>59.430374900000004</v>
      </c>
      <c r="H42">
        <f t="shared" si="7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5"/>
        <v>978.04609999999991</v>
      </c>
    </row>
    <row r="43" spans="1:11" x14ac:dyDescent="0.35">
      <c r="A43">
        <v>27.14</v>
      </c>
      <c r="B43" s="2">
        <f t="shared" si="0"/>
        <v>0.14812758213391489</v>
      </c>
      <c r="C43" s="2">
        <f t="shared" si="1"/>
        <v>10.447644355490482</v>
      </c>
      <c r="D43">
        <v>31.880499999999998</v>
      </c>
      <c r="E43">
        <f t="shared" si="2"/>
        <v>304.88049999999998</v>
      </c>
      <c r="G43">
        <f t="shared" si="6"/>
        <v>59.297853425</v>
      </c>
      <c r="H43">
        <f t="shared" si="7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5"/>
        <v>978.04609999999991</v>
      </c>
    </row>
    <row r="44" spans="1:11" x14ac:dyDescent="0.35">
      <c r="A44">
        <v>27.14</v>
      </c>
      <c r="B44" s="2">
        <f t="shared" si="0"/>
        <v>0.14812758213391489</v>
      </c>
      <c r="C44" s="2">
        <f t="shared" si="1"/>
        <v>10.447644355490482</v>
      </c>
      <c r="D44">
        <v>31.880499999999998</v>
      </c>
      <c r="E44">
        <f t="shared" si="2"/>
        <v>304.88049999999998</v>
      </c>
      <c r="G44">
        <f t="shared" si="6"/>
        <v>59.297853425</v>
      </c>
      <c r="H44">
        <f t="shared" si="7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5"/>
        <v>978.04609999999991</v>
      </c>
    </row>
    <row r="45" spans="1:11" x14ac:dyDescent="0.35">
      <c r="A45">
        <v>27.06</v>
      </c>
      <c r="B45" s="2">
        <f t="shared" si="0"/>
        <v>0.14895999696437578</v>
      </c>
      <c r="C45" s="2">
        <f t="shared" si="1"/>
        <v>10.461725790701335</v>
      </c>
      <c r="D45">
        <v>32.137</v>
      </c>
      <c r="E45">
        <f t="shared" si="2"/>
        <v>305.137</v>
      </c>
      <c r="G45">
        <f t="shared" si="6"/>
        <v>59.27498645</v>
      </c>
      <c r="H45">
        <f t="shared" si="7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5"/>
        <v>978.04609999999991</v>
      </c>
    </row>
    <row r="46" spans="1:11" x14ac:dyDescent="0.35">
      <c r="A46">
        <v>26.99</v>
      </c>
      <c r="B46" s="2">
        <f t="shared" si="0"/>
        <v>0.14960662045294534</v>
      </c>
      <c r="C46" s="2">
        <f t="shared" si="1"/>
        <v>10.507139309532565</v>
      </c>
      <c r="D46">
        <v>32.137</v>
      </c>
      <c r="E46">
        <f t="shared" si="2"/>
        <v>305.137</v>
      </c>
      <c r="G46">
        <f t="shared" si="6"/>
        <v>59.27498645</v>
      </c>
      <c r="H46">
        <f t="shared" si="7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5"/>
        <v>978.04609999999991</v>
      </c>
    </row>
    <row r="47" spans="1:11" x14ac:dyDescent="0.35">
      <c r="A47">
        <v>27.12</v>
      </c>
      <c r="B47" s="2">
        <f t="shared" si="0"/>
        <v>0.14831576623653495</v>
      </c>
      <c r="C47" s="2">
        <f t="shared" si="1"/>
        <v>10.4586577619068</v>
      </c>
      <c r="D47">
        <v>31.8935</v>
      </c>
      <c r="E47">
        <f t="shared" si="2"/>
        <v>304.89350000000002</v>
      </c>
      <c r="G47">
        <f t="shared" si="6"/>
        <v>59.296694475000002</v>
      </c>
      <c r="H47">
        <f t="shared" si="7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5"/>
        <v>978.04609999999991</v>
      </c>
    </row>
    <row r="48" spans="1:11" x14ac:dyDescent="0.35">
      <c r="A48">
        <v>27.12</v>
      </c>
      <c r="B48" s="2">
        <f t="shared" si="0"/>
        <v>0.14831576623653495</v>
      </c>
      <c r="C48" s="2">
        <f t="shared" si="1"/>
        <v>10.4586577619068</v>
      </c>
      <c r="D48">
        <v>31.8935</v>
      </c>
      <c r="E48">
        <f t="shared" si="2"/>
        <v>304.89350000000002</v>
      </c>
      <c r="G48">
        <f t="shared" si="6"/>
        <v>59.296694475000002</v>
      </c>
      <c r="H48">
        <f t="shared" si="7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5"/>
        <v>978.04609999999991</v>
      </c>
    </row>
    <row r="49" spans="1:11" x14ac:dyDescent="0.35">
      <c r="A49">
        <v>27.12</v>
      </c>
      <c r="B49" s="2">
        <f t="shared" si="0"/>
        <v>0.14795351332729859</v>
      </c>
      <c r="C49" s="2">
        <f t="shared" si="1"/>
        <v>10.598692257902904</v>
      </c>
      <c r="D49">
        <v>30.950499999999998</v>
      </c>
      <c r="E49">
        <f t="shared" si="2"/>
        <v>303.95049999999998</v>
      </c>
      <c r="G49">
        <f t="shared" si="6"/>
        <v>59.380762924999999</v>
      </c>
      <c r="H49">
        <f t="shared" si="7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5"/>
        <v>978.04609999999991</v>
      </c>
    </row>
    <row r="50" spans="1:11" x14ac:dyDescent="0.35">
      <c r="A50">
        <v>27.04</v>
      </c>
      <c r="B50" s="2">
        <f t="shared" si="0"/>
        <v>0.14868613713014828</v>
      </c>
      <c r="C50" s="2">
        <f t="shared" si="1"/>
        <v>10.651173973629657</v>
      </c>
      <c r="D50">
        <v>30.950499999999998</v>
      </c>
      <c r="E50">
        <f t="shared" si="2"/>
        <v>303.95049999999998</v>
      </c>
      <c r="G50">
        <f t="shared" si="6"/>
        <v>59.380762924999999</v>
      </c>
      <c r="H50">
        <f t="shared" si="7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5"/>
        <v>978.04609999999991</v>
      </c>
    </row>
    <row r="51" spans="1:11" x14ac:dyDescent="0.35">
      <c r="A51">
        <v>27.01</v>
      </c>
      <c r="B51" s="2">
        <f t="shared" si="0"/>
        <v>0.14872256727104732</v>
      </c>
      <c r="C51" s="2">
        <f t="shared" si="1"/>
        <v>10.763245883373131</v>
      </c>
      <c r="D51">
        <v>30.343499999999999</v>
      </c>
      <c r="E51">
        <f t="shared" si="2"/>
        <v>303.34350000000001</v>
      </c>
      <c r="G51">
        <f t="shared" si="6"/>
        <v>59.434876975000002</v>
      </c>
      <c r="H51">
        <f t="shared" si="7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5"/>
        <v>978.04609999999991</v>
      </c>
    </row>
    <row r="52" spans="1:11" x14ac:dyDescent="0.35">
      <c r="A52">
        <v>26.79</v>
      </c>
      <c r="B52" s="2">
        <f t="shared" si="0"/>
        <v>0.15075714913971827</v>
      </c>
      <c r="C52" s="2">
        <f t="shared" si="1"/>
        <v>10.91049122296203</v>
      </c>
      <c r="D52">
        <v>30.343499999999999</v>
      </c>
      <c r="E52">
        <f t="shared" si="2"/>
        <v>303.34350000000001</v>
      </c>
      <c r="G52">
        <f t="shared" si="6"/>
        <v>59.434876975000002</v>
      </c>
      <c r="H52">
        <f t="shared" si="7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5"/>
        <v>978.04609999999991</v>
      </c>
    </row>
    <row r="53" spans="1:11" x14ac:dyDescent="0.35">
      <c r="A53">
        <v>26.8</v>
      </c>
      <c r="B53" s="2">
        <f t="shared" si="0"/>
        <v>0.15057211204068571</v>
      </c>
      <c r="C53" s="2">
        <f t="shared" si="1"/>
        <v>10.938945820888065</v>
      </c>
      <c r="D53">
        <v>30.117000000000001</v>
      </c>
      <c r="E53">
        <f t="shared" si="2"/>
        <v>303.11700000000002</v>
      </c>
      <c r="G53">
        <f t="shared" si="6"/>
        <v>59.455069450000003</v>
      </c>
      <c r="H53">
        <f t="shared" si="7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5"/>
        <v>978.04609999999991</v>
      </c>
    </row>
    <row r="54" spans="1:11" x14ac:dyDescent="0.35">
      <c r="A54">
        <v>26.89</v>
      </c>
      <c r="B54" s="2">
        <f t="shared" si="0"/>
        <v>0.14973742952506919</v>
      </c>
      <c r="C54" s="2">
        <f t="shared" si="1"/>
        <v>10.878306790909495</v>
      </c>
      <c r="D54">
        <v>30.117000000000001</v>
      </c>
      <c r="E54">
        <f t="shared" si="2"/>
        <v>303.11700000000002</v>
      </c>
      <c r="G54">
        <f t="shared" si="6"/>
        <v>59.455069450000003</v>
      </c>
      <c r="H54">
        <f t="shared" si="7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5"/>
        <v>978.04609999999991</v>
      </c>
    </row>
    <row r="55" spans="1:11" x14ac:dyDescent="0.35">
      <c r="A55">
        <v>26.76</v>
      </c>
      <c r="B55" s="2">
        <f t="shared" si="0"/>
        <v>0.15092392561399495</v>
      </c>
      <c r="C55" s="2">
        <f t="shared" si="1"/>
        <v>10.97398685952151</v>
      </c>
      <c r="D55">
        <v>30.066000000000003</v>
      </c>
      <c r="E55">
        <f t="shared" si="2"/>
        <v>303.06600000000003</v>
      </c>
      <c r="G55">
        <f t="shared" si="6"/>
        <v>59.459616099999998</v>
      </c>
      <c r="H55">
        <f t="shared" si="7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5"/>
        <v>978.04609999999991</v>
      </c>
    </row>
    <row r="56" spans="1:11" x14ac:dyDescent="0.35">
      <c r="A56">
        <v>26.84</v>
      </c>
      <c r="B56" s="2">
        <f t="shared" si="0"/>
        <v>0.15017983731965689</v>
      </c>
      <c r="C56" s="2">
        <f t="shared" si="1"/>
        <v>10.919882680007429</v>
      </c>
      <c r="D56">
        <v>30.066000000000003</v>
      </c>
      <c r="E56">
        <f t="shared" si="2"/>
        <v>303.06600000000003</v>
      </c>
      <c r="G56">
        <f t="shared" si="6"/>
        <v>59.459616099999998</v>
      </c>
      <c r="H56">
        <f t="shared" si="7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5"/>
        <v>978.04609999999991</v>
      </c>
    </row>
    <row r="57" spans="1:11" x14ac:dyDescent="0.35">
      <c r="A57">
        <v>26.69</v>
      </c>
      <c r="B57" s="2">
        <f t="shared" si="0"/>
        <v>0.15173860366062009</v>
      </c>
      <c r="C57" s="2">
        <f t="shared" si="1"/>
        <v>10.960491361252524</v>
      </c>
      <c r="D57">
        <v>30.457000000000001</v>
      </c>
      <c r="E57">
        <f t="shared" si="2"/>
        <v>303.45699999999999</v>
      </c>
      <c r="G57">
        <f t="shared" si="6"/>
        <v>59.424758449999999</v>
      </c>
      <c r="H57">
        <f t="shared" si="7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5"/>
        <v>978.04609999999991</v>
      </c>
    </row>
    <row r="58" spans="1:11" x14ac:dyDescent="0.35">
      <c r="A58">
        <v>26.95</v>
      </c>
      <c r="B58" s="2">
        <f t="shared" si="0"/>
        <v>0.14931963638331541</v>
      </c>
      <c r="C58" s="2">
        <f t="shared" si="1"/>
        <v>10.78576278654289</v>
      </c>
      <c r="D58">
        <v>30.457000000000001</v>
      </c>
      <c r="E58">
        <f t="shared" si="2"/>
        <v>303.45699999999999</v>
      </c>
      <c r="G58">
        <f t="shared" si="6"/>
        <v>59.424758449999999</v>
      </c>
      <c r="H58">
        <f t="shared" si="7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5"/>
        <v>978.04609999999991</v>
      </c>
    </row>
    <row r="59" spans="1:11" x14ac:dyDescent="0.35">
      <c r="A59">
        <v>27.01</v>
      </c>
      <c r="B59" s="2">
        <f t="shared" si="0"/>
        <v>0.14894190561406073</v>
      </c>
      <c r="C59" s="2">
        <f t="shared" si="1"/>
        <v>10.678634714765547</v>
      </c>
      <c r="D59">
        <v>30.8995</v>
      </c>
      <c r="E59">
        <f t="shared" si="2"/>
        <v>303.89949999999999</v>
      </c>
      <c r="G59">
        <f t="shared" si="6"/>
        <v>59.385309575000001</v>
      </c>
      <c r="H59">
        <f t="shared" si="7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5"/>
        <v>978.04609999999991</v>
      </c>
    </row>
    <row r="60" spans="1:11" x14ac:dyDescent="0.35">
      <c r="A60">
        <v>27.04</v>
      </c>
      <c r="B60" s="2">
        <f t="shared" si="0"/>
        <v>0.14866619597213571</v>
      </c>
      <c r="C60" s="2">
        <f t="shared" si="1"/>
        <v>10.658867258848305</v>
      </c>
      <c r="D60">
        <v>30.8995</v>
      </c>
      <c r="E60">
        <f t="shared" si="2"/>
        <v>303.89949999999999</v>
      </c>
      <c r="G60">
        <f t="shared" si="6"/>
        <v>59.385309575000001</v>
      </c>
      <c r="H60">
        <f t="shared" si="7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5"/>
        <v>978.04609999999991</v>
      </c>
    </row>
    <row r="61" spans="1:11" x14ac:dyDescent="0.35">
      <c r="A61">
        <v>27.04</v>
      </c>
      <c r="B61" s="2">
        <f t="shared" si="0"/>
        <v>0.1487454509499902</v>
      </c>
      <c r="C61" s="2">
        <f t="shared" si="1"/>
        <v>10.628298694507787</v>
      </c>
      <c r="D61">
        <v>31.102499999999999</v>
      </c>
      <c r="E61">
        <f t="shared" si="2"/>
        <v>304.10250000000002</v>
      </c>
      <c r="G61">
        <f t="shared" si="6"/>
        <v>59.367212125000002</v>
      </c>
      <c r="H61">
        <f t="shared" si="7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5"/>
        <v>978.04609999999991</v>
      </c>
    </row>
    <row r="62" spans="1:11" x14ac:dyDescent="0.35">
      <c r="A62">
        <v>27.07</v>
      </c>
      <c r="B62" s="2">
        <f t="shared" si="0"/>
        <v>0.14847007382514418</v>
      </c>
      <c r="C62" s="2">
        <f t="shared" si="1"/>
        <v>10.608622191342103</v>
      </c>
      <c r="D62">
        <v>31.102499999999999</v>
      </c>
      <c r="E62">
        <f t="shared" si="2"/>
        <v>304.10250000000002</v>
      </c>
      <c r="G62">
        <f t="shared" si="6"/>
        <v>59.367212125000002</v>
      </c>
      <c r="H62">
        <f t="shared" si="7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5"/>
        <v>978.04609999999991</v>
      </c>
    </row>
    <row r="63" spans="1:11" x14ac:dyDescent="0.35">
      <c r="A63">
        <v>27.04</v>
      </c>
      <c r="B63" s="2">
        <f t="shared" si="0"/>
        <v>0.1487851540954154</v>
      </c>
      <c r="C63" s="2">
        <f t="shared" si="1"/>
        <v>10.612992924472715</v>
      </c>
      <c r="D63">
        <v>31.204500000000003</v>
      </c>
      <c r="E63">
        <f t="shared" si="2"/>
        <v>304.2045</v>
      </c>
      <c r="G63">
        <f t="shared" si="6"/>
        <v>59.358118824999998</v>
      </c>
      <c r="H63">
        <f t="shared" si="7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5"/>
        <v>978.04609999999991</v>
      </c>
    </row>
    <row r="64" spans="1:11" x14ac:dyDescent="0.35">
      <c r="A64">
        <v>27.02</v>
      </c>
      <c r="B64" s="2">
        <f t="shared" si="0"/>
        <v>0.14896913087214908</v>
      </c>
      <c r="C64" s="2">
        <f t="shared" si="1"/>
        <v>10.626116170818179</v>
      </c>
      <c r="D64">
        <v>31.204500000000003</v>
      </c>
      <c r="E64">
        <f t="shared" si="2"/>
        <v>304.2045</v>
      </c>
      <c r="G64">
        <f t="shared" si="6"/>
        <v>59.358118824999998</v>
      </c>
      <c r="H64">
        <f t="shared" si="7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5"/>
        <v>978.04609999999991</v>
      </c>
    </row>
    <row r="65" spans="1:11" x14ac:dyDescent="0.35">
      <c r="A65">
        <v>26.96</v>
      </c>
      <c r="B65" s="2">
        <f t="shared" si="0"/>
        <v>0.1495374629057539</v>
      </c>
      <c r="C65" s="2">
        <f t="shared" si="1"/>
        <v>10.659875760398718</v>
      </c>
      <c r="D65">
        <v>31.2425</v>
      </c>
      <c r="E65">
        <f t="shared" si="2"/>
        <v>304.24250000000001</v>
      </c>
      <c r="G65">
        <f t="shared" si="6"/>
        <v>59.354731125000001</v>
      </c>
      <c r="H65">
        <f t="shared" si="7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5"/>
        <v>978.04609999999991</v>
      </c>
    </row>
    <row r="66" spans="1:11" x14ac:dyDescent="0.35">
      <c r="A66">
        <v>27.12</v>
      </c>
      <c r="B66" s="2">
        <f t="shared" ref="B66:B129" si="8">(TAN((PI()/180)*G66)-TAN((PI()/180)*A66))/TAN((PI()/180)*A66)*H66</f>
        <v>0.14806641137555779</v>
      </c>
      <c r="C66" s="2">
        <f t="shared" ref="C66:C129" si="9">(K66-J66)/1013*B66*0.2095*I66*1000*(32/22.414)*10</f>
        <v>10.555010890791308</v>
      </c>
      <c r="D66">
        <v>31.2425</v>
      </c>
      <c r="E66">
        <f t="shared" ref="E66:E129" si="10">273+D66</f>
        <v>304.24250000000001</v>
      </c>
      <c r="G66">
        <f t="shared" si="6"/>
        <v>59.354731125000001</v>
      </c>
      <c r="H66">
        <f t="shared" si="7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ref="K66:K129" si="13">(28.9+28.87)/2*33.86</f>
        <v>978.04609999999991</v>
      </c>
    </row>
    <row r="67" spans="1:11" x14ac:dyDescent="0.35">
      <c r="A67">
        <v>27.16</v>
      </c>
      <c r="B67" s="2">
        <f t="shared" si="8"/>
        <v>0.14770595190859029</v>
      </c>
      <c r="C67" s="2">
        <f t="shared" si="9"/>
        <v>10.527113854003611</v>
      </c>
      <c r="D67">
        <v>31.255000000000003</v>
      </c>
      <c r="E67">
        <f t="shared" si="10"/>
        <v>304.255</v>
      </c>
      <c r="G67">
        <f t="shared" ref="G67:G130" si="14">62.14-0.08915*D67</f>
        <v>59.35361675</v>
      </c>
      <c r="H67">
        <f t="shared" ref="H67:H130" si="15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si="13"/>
        <v>978.04609999999991</v>
      </c>
    </row>
    <row r="68" spans="1:11" x14ac:dyDescent="0.35">
      <c r="A68">
        <v>26.97</v>
      </c>
      <c r="B68" s="2">
        <f t="shared" si="8"/>
        <v>0.14944993926618008</v>
      </c>
      <c r="C68" s="2">
        <f t="shared" si="9"/>
        <v>10.651409139576483</v>
      </c>
      <c r="D68">
        <v>31.255000000000003</v>
      </c>
      <c r="E68">
        <f t="shared" si="10"/>
        <v>304.255</v>
      </c>
      <c r="G68">
        <f t="shared" si="14"/>
        <v>59.35361675</v>
      </c>
      <c r="H68">
        <f t="shared" si="15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3"/>
        <v>978.04609999999991</v>
      </c>
    </row>
    <row r="69" spans="1:11" x14ac:dyDescent="0.35">
      <c r="A69">
        <v>26.93</v>
      </c>
      <c r="B69" s="2">
        <f t="shared" si="8"/>
        <v>0.14982509771831751</v>
      </c>
      <c r="C69" s="2">
        <f t="shared" si="9"/>
        <v>10.675825424301422</v>
      </c>
      <c r="D69">
        <v>31.268000000000001</v>
      </c>
      <c r="E69">
        <f t="shared" si="10"/>
        <v>304.26800000000003</v>
      </c>
      <c r="G69">
        <f t="shared" si="14"/>
        <v>59.352457800000003</v>
      </c>
      <c r="H69">
        <f t="shared" si="15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3"/>
        <v>978.04609999999991</v>
      </c>
    </row>
    <row r="70" spans="1:11" x14ac:dyDescent="0.35">
      <c r="A70">
        <v>27.12</v>
      </c>
      <c r="B70" s="2">
        <f t="shared" si="8"/>
        <v>0.1480762396362601</v>
      </c>
      <c r="C70" s="2">
        <f t="shared" si="9"/>
        <v>10.551210097094856</v>
      </c>
      <c r="D70">
        <v>31.268000000000001</v>
      </c>
      <c r="E70">
        <f t="shared" si="10"/>
        <v>304.26800000000003</v>
      </c>
      <c r="G70">
        <f t="shared" si="14"/>
        <v>59.352457800000003</v>
      </c>
      <c r="H70">
        <f t="shared" si="15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3"/>
        <v>978.04609999999991</v>
      </c>
    </row>
    <row r="71" spans="1:11" x14ac:dyDescent="0.35">
      <c r="A71">
        <v>27</v>
      </c>
      <c r="B71" s="2">
        <f t="shared" si="8"/>
        <v>0.14917813352333589</v>
      </c>
      <c r="C71" s="2">
        <f t="shared" si="9"/>
        <v>10.629725826126066</v>
      </c>
      <c r="D71">
        <v>31.268000000000001</v>
      </c>
      <c r="E71">
        <f t="shared" si="10"/>
        <v>304.26800000000003</v>
      </c>
      <c r="G71">
        <f t="shared" si="14"/>
        <v>59.352457800000003</v>
      </c>
      <c r="H71">
        <f t="shared" si="15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3"/>
        <v>978.04609999999991</v>
      </c>
    </row>
    <row r="72" spans="1:11" x14ac:dyDescent="0.35">
      <c r="A72">
        <v>26.79</v>
      </c>
      <c r="B72" s="2">
        <f t="shared" si="8"/>
        <v>0.15112840904135302</v>
      </c>
      <c r="C72" s="2">
        <f t="shared" si="9"/>
        <v>10.768693203933385</v>
      </c>
      <c r="D72">
        <v>31.268000000000001</v>
      </c>
      <c r="E72">
        <f t="shared" si="10"/>
        <v>304.26800000000003</v>
      </c>
      <c r="G72">
        <f t="shared" si="14"/>
        <v>59.352457800000003</v>
      </c>
      <c r="H72">
        <f t="shared" si="15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3"/>
        <v>978.04609999999991</v>
      </c>
    </row>
    <row r="73" spans="1:11" x14ac:dyDescent="0.35">
      <c r="A73">
        <v>26.91</v>
      </c>
      <c r="B73" s="2">
        <f t="shared" si="8"/>
        <v>0.15017543272334849</v>
      </c>
      <c r="C73" s="2">
        <f t="shared" si="9"/>
        <v>10.625875953277038</v>
      </c>
      <c r="D73">
        <v>31.689</v>
      </c>
      <c r="E73">
        <f t="shared" si="10"/>
        <v>304.68900000000002</v>
      </c>
      <c r="G73">
        <f t="shared" si="14"/>
        <v>59.314925649999999</v>
      </c>
      <c r="H73">
        <f t="shared" si="15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3"/>
        <v>978.04609999999991</v>
      </c>
    </row>
    <row r="74" spans="1:11" x14ac:dyDescent="0.35">
      <c r="A74">
        <v>27.05</v>
      </c>
      <c r="B74" s="2">
        <f t="shared" si="8"/>
        <v>0.1488805756698445</v>
      </c>
      <c r="C74" s="2">
        <f t="shared" si="9"/>
        <v>10.534256504088528</v>
      </c>
      <c r="D74">
        <v>31.689</v>
      </c>
      <c r="E74">
        <f t="shared" si="10"/>
        <v>304.68900000000002</v>
      </c>
      <c r="G74">
        <f t="shared" si="14"/>
        <v>59.314925649999999</v>
      </c>
      <c r="H74">
        <f t="shared" si="15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3"/>
        <v>978.04609999999991</v>
      </c>
    </row>
    <row r="75" spans="1:11" x14ac:dyDescent="0.35">
      <c r="A75">
        <v>27.01</v>
      </c>
      <c r="B75" s="2">
        <f t="shared" si="8"/>
        <v>0.14938227172543367</v>
      </c>
      <c r="C75" s="2">
        <f t="shared" si="9"/>
        <v>10.509231411805679</v>
      </c>
      <c r="D75">
        <v>32.034499999999994</v>
      </c>
      <c r="E75">
        <f t="shared" si="10"/>
        <v>305.03449999999998</v>
      </c>
      <c r="G75">
        <f t="shared" si="14"/>
        <v>59.284124325000001</v>
      </c>
      <c r="H75">
        <f t="shared" si="15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3"/>
        <v>978.04609999999991</v>
      </c>
    </row>
    <row r="76" spans="1:11" x14ac:dyDescent="0.35">
      <c r="A76">
        <v>26.96</v>
      </c>
      <c r="B76" s="2">
        <f t="shared" si="8"/>
        <v>0.1498452176175451</v>
      </c>
      <c r="C76" s="2">
        <f t="shared" si="9"/>
        <v>10.541800239787396</v>
      </c>
      <c r="D76">
        <v>32.034499999999994</v>
      </c>
      <c r="E76">
        <f t="shared" si="10"/>
        <v>305.03449999999998</v>
      </c>
      <c r="G76">
        <f t="shared" si="14"/>
        <v>59.284124325000001</v>
      </c>
      <c r="H76">
        <f t="shared" si="15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3"/>
        <v>978.04609999999991</v>
      </c>
    </row>
    <row r="77" spans="1:11" x14ac:dyDescent="0.35">
      <c r="A77">
        <v>26.97</v>
      </c>
      <c r="B77" s="2">
        <f t="shared" si="8"/>
        <v>0.14978694259903558</v>
      </c>
      <c r="C77" s="2">
        <f t="shared" si="9"/>
        <v>10.522070810186895</v>
      </c>
      <c r="D77">
        <v>32.124000000000002</v>
      </c>
      <c r="E77">
        <f t="shared" si="10"/>
        <v>305.12400000000002</v>
      </c>
      <c r="G77">
        <f t="shared" si="14"/>
        <v>59.276145400000004</v>
      </c>
      <c r="H77">
        <f t="shared" si="15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3"/>
        <v>978.04609999999991</v>
      </c>
    </row>
    <row r="78" spans="1:11" x14ac:dyDescent="0.35">
      <c r="A78">
        <v>27.08</v>
      </c>
      <c r="B78" s="2">
        <f t="shared" si="8"/>
        <v>0.14877087183718732</v>
      </c>
      <c r="C78" s="2">
        <f t="shared" si="9"/>
        <v>10.450694972488231</v>
      </c>
      <c r="D78">
        <v>32.124000000000002</v>
      </c>
      <c r="E78">
        <f t="shared" si="10"/>
        <v>305.12400000000002</v>
      </c>
      <c r="G78">
        <f t="shared" si="14"/>
        <v>59.276145400000004</v>
      </c>
      <c r="H78">
        <f t="shared" si="15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3"/>
        <v>978.04609999999991</v>
      </c>
    </row>
    <row r="79" spans="1:11" x14ac:dyDescent="0.35">
      <c r="A79">
        <v>27.02</v>
      </c>
      <c r="B79" s="2">
        <f t="shared" si="8"/>
        <v>0.14933905856332283</v>
      </c>
      <c r="C79" s="2">
        <f t="shared" si="9"/>
        <v>10.483829540155842</v>
      </c>
      <c r="D79">
        <v>32.162999999999997</v>
      </c>
      <c r="E79">
        <f t="shared" si="10"/>
        <v>305.16300000000001</v>
      </c>
      <c r="G79">
        <f t="shared" si="14"/>
        <v>59.272668549999999</v>
      </c>
      <c r="H79">
        <f t="shared" si="15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3"/>
        <v>978.04609999999991</v>
      </c>
    </row>
    <row r="80" spans="1:11" x14ac:dyDescent="0.35">
      <c r="A80">
        <v>26.97</v>
      </c>
      <c r="B80" s="2">
        <f t="shared" si="8"/>
        <v>0.14980193131606578</v>
      </c>
      <c r="C80" s="2">
        <f t="shared" si="9"/>
        <v>10.516323912928939</v>
      </c>
      <c r="D80">
        <v>32.162999999999997</v>
      </c>
      <c r="E80">
        <f t="shared" si="10"/>
        <v>305.16300000000001</v>
      </c>
      <c r="G80">
        <f t="shared" si="14"/>
        <v>59.272668549999999</v>
      </c>
      <c r="H80">
        <f t="shared" si="15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3"/>
        <v>978.04609999999991</v>
      </c>
    </row>
    <row r="81" spans="1:11" x14ac:dyDescent="0.35">
      <c r="A81">
        <v>26.9</v>
      </c>
      <c r="B81" s="2">
        <f t="shared" si="8"/>
        <v>0.15046229561705834</v>
      </c>
      <c r="C81" s="2">
        <f t="shared" si="9"/>
        <v>10.558308127950244</v>
      </c>
      <c r="D81">
        <v>32.188000000000002</v>
      </c>
      <c r="E81">
        <f t="shared" si="10"/>
        <v>305.18799999999999</v>
      </c>
      <c r="G81">
        <f t="shared" si="14"/>
        <v>59.270439799999998</v>
      </c>
      <c r="H81">
        <f t="shared" si="15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3"/>
        <v>978.04609999999991</v>
      </c>
    </row>
    <row r="82" spans="1:11" x14ac:dyDescent="0.35">
      <c r="A82">
        <v>27.02</v>
      </c>
      <c r="B82" s="2">
        <f t="shared" si="8"/>
        <v>0.1493486131496817</v>
      </c>
      <c r="C82" s="2">
        <f t="shared" si="9"/>
        <v>10.48015829912412</v>
      </c>
      <c r="D82">
        <v>32.188000000000002</v>
      </c>
      <c r="E82">
        <f t="shared" si="10"/>
        <v>305.18799999999999</v>
      </c>
      <c r="G82">
        <f t="shared" si="14"/>
        <v>59.270439799999998</v>
      </c>
      <c r="H82">
        <f t="shared" si="15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3"/>
        <v>978.04609999999991</v>
      </c>
    </row>
    <row r="83" spans="1:11" x14ac:dyDescent="0.35">
      <c r="A83">
        <v>26.89</v>
      </c>
      <c r="B83" s="2">
        <f t="shared" si="8"/>
        <v>0.15055551755769073</v>
      </c>
      <c r="C83" s="2">
        <f t="shared" si="9"/>
        <v>10.564849740049446</v>
      </c>
      <c r="D83">
        <v>32.188000000000002</v>
      </c>
      <c r="E83">
        <f t="shared" si="10"/>
        <v>305.18799999999999</v>
      </c>
      <c r="G83">
        <f t="shared" si="14"/>
        <v>59.270439799999998</v>
      </c>
      <c r="H83">
        <f t="shared" si="15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3"/>
        <v>978.04609999999991</v>
      </c>
    </row>
    <row r="84" spans="1:11" x14ac:dyDescent="0.35">
      <c r="A84">
        <v>26.86</v>
      </c>
      <c r="B84" s="2">
        <f t="shared" si="8"/>
        <v>0.1508355688129483</v>
      </c>
      <c r="C84" s="2">
        <f t="shared" si="9"/>
        <v>10.584501623150807</v>
      </c>
      <c r="D84">
        <v>32.188000000000002</v>
      </c>
      <c r="E84">
        <f t="shared" si="10"/>
        <v>305.18799999999999</v>
      </c>
      <c r="G84">
        <f t="shared" si="14"/>
        <v>59.270439799999998</v>
      </c>
      <c r="H84">
        <f t="shared" si="15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3"/>
        <v>978.04609999999991</v>
      </c>
    </row>
    <row r="85" spans="1:11" x14ac:dyDescent="0.35">
      <c r="A85">
        <v>26.92</v>
      </c>
      <c r="B85" s="2">
        <f t="shared" si="8"/>
        <v>0.15027604402087671</v>
      </c>
      <c r="C85" s="2">
        <f t="shared" si="9"/>
        <v>10.545238396867493</v>
      </c>
      <c r="D85">
        <v>32.188000000000002</v>
      </c>
      <c r="E85">
        <f t="shared" si="10"/>
        <v>305.18799999999999</v>
      </c>
      <c r="G85">
        <f t="shared" si="14"/>
        <v>59.270439799999998</v>
      </c>
      <c r="H85">
        <f t="shared" si="15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3"/>
        <v>978.04609999999991</v>
      </c>
    </row>
    <row r="86" spans="1:11" x14ac:dyDescent="0.35">
      <c r="A86">
        <v>26.76</v>
      </c>
      <c r="B86" s="2">
        <f t="shared" si="8"/>
        <v>0.15177327047510938</v>
      </c>
      <c r="C86" s="2">
        <f t="shared" si="9"/>
        <v>10.650302447474168</v>
      </c>
      <c r="D86">
        <v>32.188000000000002</v>
      </c>
      <c r="E86">
        <f t="shared" si="10"/>
        <v>305.18799999999999</v>
      </c>
      <c r="G86">
        <f t="shared" si="14"/>
        <v>59.270439799999998</v>
      </c>
      <c r="H86">
        <f t="shared" si="15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3"/>
        <v>978.04609999999991</v>
      </c>
    </row>
    <row r="87" spans="1:11" x14ac:dyDescent="0.35">
      <c r="A87">
        <v>26.85</v>
      </c>
      <c r="B87" s="2">
        <f t="shared" si="8"/>
        <v>0.15094924304195287</v>
      </c>
      <c r="C87" s="2">
        <f t="shared" si="9"/>
        <v>10.58335956158686</v>
      </c>
      <c r="D87">
        <v>32.239999999999995</v>
      </c>
      <c r="E87">
        <f t="shared" si="10"/>
        <v>305.24</v>
      </c>
      <c r="G87">
        <f t="shared" si="14"/>
        <v>59.265804000000003</v>
      </c>
      <c r="H87">
        <f t="shared" si="15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3"/>
        <v>978.04609999999991</v>
      </c>
    </row>
    <row r="88" spans="1:11" x14ac:dyDescent="0.35">
      <c r="A88">
        <v>26.78</v>
      </c>
      <c r="B88" s="2">
        <f t="shared" si="8"/>
        <v>0.15160554633305082</v>
      </c>
      <c r="C88" s="2">
        <f t="shared" si="9"/>
        <v>10.629374325034277</v>
      </c>
      <c r="D88">
        <v>32.239999999999995</v>
      </c>
      <c r="E88">
        <f t="shared" si="10"/>
        <v>305.24</v>
      </c>
      <c r="G88">
        <f t="shared" si="14"/>
        <v>59.265804000000003</v>
      </c>
      <c r="H88">
        <f t="shared" si="15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3"/>
        <v>978.04609999999991</v>
      </c>
    </row>
    <row r="89" spans="1:11" x14ac:dyDescent="0.35">
      <c r="A89">
        <v>26.85</v>
      </c>
      <c r="B89" s="2">
        <f t="shared" si="8"/>
        <v>0.15112352609620439</v>
      </c>
      <c r="C89" s="2">
        <f t="shared" si="9"/>
        <v>10.51691792065261</v>
      </c>
      <c r="D89">
        <v>32.691000000000003</v>
      </c>
      <c r="E89">
        <f t="shared" si="10"/>
        <v>305.69100000000003</v>
      </c>
      <c r="G89">
        <f t="shared" si="14"/>
        <v>59.225597350000001</v>
      </c>
      <c r="H89">
        <f t="shared" si="15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3"/>
        <v>978.04609999999991</v>
      </c>
    </row>
    <row r="90" spans="1:11" x14ac:dyDescent="0.35">
      <c r="A90">
        <v>26.67</v>
      </c>
      <c r="B90" s="2">
        <f t="shared" si="8"/>
        <v>0.15282073202900265</v>
      </c>
      <c r="C90" s="2">
        <f t="shared" si="9"/>
        <v>10.635029084088021</v>
      </c>
      <c r="D90">
        <v>32.691000000000003</v>
      </c>
      <c r="E90">
        <f t="shared" si="10"/>
        <v>305.69100000000003</v>
      </c>
      <c r="G90">
        <f t="shared" si="14"/>
        <v>59.225597350000001</v>
      </c>
      <c r="H90">
        <f t="shared" si="15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3"/>
        <v>978.04609999999991</v>
      </c>
    </row>
    <row r="91" spans="1:11" x14ac:dyDescent="0.35">
      <c r="A91">
        <v>26.77</v>
      </c>
      <c r="B91" s="2">
        <f t="shared" si="8"/>
        <v>0.15197019619326396</v>
      </c>
      <c r="C91" s="2">
        <f t="shared" si="9"/>
        <v>10.533166554239639</v>
      </c>
      <c r="D91">
        <v>32.936499999999995</v>
      </c>
      <c r="E91">
        <f t="shared" si="10"/>
        <v>305.93650000000002</v>
      </c>
      <c r="G91">
        <f t="shared" si="14"/>
        <v>59.203711025000004</v>
      </c>
      <c r="H91">
        <f t="shared" si="15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3"/>
        <v>978.04609999999991</v>
      </c>
    </row>
    <row r="92" spans="1:11" x14ac:dyDescent="0.35">
      <c r="A92">
        <v>26.66</v>
      </c>
      <c r="B92" s="2">
        <f t="shared" si="8"/>
        <v>0.15301164909455744</v>
      </c>
      <c r="C92" s="2">
        <f t="shared" si="9"/>
        <v>10.605350424120083</v>
      </c>
      <c r="D92">
        <v>32.936499999999995</v>
      </c>
      <c r="E92">
        <f t="shared" si="10"/>
        <v>305.93650000000002</v>
      </c>
      <c r="G92">
        <f t="shared" si="14"/>
        <v>59.203711025000004</v>
      </c>
      <c r="H92">
        <f t="shared" si="15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3"/>
        <v>978.04609999999991</v>
      </c>
    </row>
    <row r="93" spans="1:11" x14ac:dyDescent="0.35">
      <c r="A93">
        <v>26.84</v>
      </c>
      <c r="B93" s="2">
        <f t="shared" si="8"/>
        <v>0.15134641168765858</v>
      </c>
      <c r="C93" s="2">
        <f t="shared" si="9"/>
        <v>10.474246601809815</v>
      </c>
      <c r="D93">
        <v>33.027500000000003</v>
      </c>
      <c r="E93">
        <f t="shared" si="10"/>
        <v>306.02750000000003</v>
      </c>
      <c r="G93">
        <f t="shared" si="14"/>
        <v>59.195598375000003</v>
      </c>
      <c r="H93">
        <f t="shared" si="15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3"/>
        <v>978.04609999999991</v>
      </c>
    </row>
    <row r="94" spans="1:11" x14ac:dyDescent="0.35">
      <c r="A94">
        <v>26.86</v>
      </c>
      <c r="B94" s="2">
        <f t="shared" si="8"/>
        <v>0.15115874764367176</v>
      </c>
      <c r="C94" s="2">
        <f t="shared" si="9"/>
        <v>10.461258917112888</v>
      </c>
      <c r="D94">
        <v>33.027500000000003</v>
      </c>
      <c r="E94">
        <f t="shared" si="10"/>
        <v>306.02750000000003</v>
      </c>
      <c r="G94">
        <f t="shared" si="14"/>
        <v>59.195598375000003</v>
      </c>
      <c r="H94">
        <f t="shared" si="15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3"/>
        <v>978.04609999999991</v>
      </c>
    </row>
    <row r="95" spans="1:11" x14ac:dyDescent="0.35">
      <c r="A95">
        <v>26.85</v>
      </c>
      <c r="B95" s="2">
        <f t="shared" si="8"/>
        <v>0.15126248024379446</v>
      </c>
      <c r="C95" s="2">
        <f t="shared" si="9"/>
        <v>10.46396565917156</v>
      </c>
      <c r="D95">
        <v>33.0535</v>
      </c>
      <c r="E95">
        <f t="shared" si="10"/>
        <v>306.05349999999999</v>
      </c>
      <c r="G95">
        <f t="shared" si="14"/>
        <v>59.193280475000002</v>
      </c>
      <c r="H95">
        <f t="shared" si="15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3"/>
        <v>978.04609999999991</v>
      </c>
    </row>
    <row r="96" spans="1:11" x14ac:dyDescent="0.35">
      <c r="A96">
        <v>26.9</v>
      </c>
      <c r="B96" s="2">
        <f t="shared" si="8"/>
        <v>0.15079407806034836</v>
      </c>
      <c r="C96" s="2">
        <f t="shared" si="9"/>
        <v>10.431562750305057</v>
      </c>
      <c r="D96">
        <v>33.0535</v>
      </c>
      <c r="E96">
        <f t="shared" si="10"/>
        <v>306.05349999999999</v>
      </c>
      <c r="G96">
        <f t="shared" si="14"/>
        <v>59.193280475000002</v>
      </c>
      <c r="H96">
        <f t="shared" si="15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3"/>
        <v>978.04609999999991</v>
      </c>
    </row>
    <row r="97" spans="1:11" x14ac:dyDescent="0.35">
      <c r="A97">
        <v>26.75</v>
      </c>
      <c r="B97" s="2">
        <f t="shared" si="8"/>
        <v>0.1522091609603137</v>
      </c>
      <c r="C97" s="2">
        <f t="shared" si="9"/>
        <v>10.527205669713114</v>
      </c>
      <c r="D97">
        <v>33.066500000000005</v>
      </c>
      <c r="E97">
        <f t="shared" si="10"/>
        <v>306.06650000000002</v>
      </c>
      <c r="G97">
        <f t="shared" si="14"/>
        <v>59.192121524999997</v>
      </c>
      <c r="H97">
        <f t="shared" si="15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3"/>
        <v>978.04609999999991</v>
      </c>
    </row>
    <row r="98" spans="1:11" x14ac:dyDescent="0.35">
      <c r="A98">
        <v>26.79</v>
      </c>
      <c r="B98" s="2">
        <f t="shared" si="8"/>
        <v>0.15183169328367596</v>
      </c>
      <c r="C98" s="2">
        <f t="shared" si="9"/>
        <v>10.501098963385033</v>
      </c>
      <c r="D98">
        <v>33.066500000000005</v>
      </c>
      <c r="E98">
        <f t="shared" si="10"/>
        <v>306.06650000000002</v>
      </c>
      <c r="G98">
        <f t="shared" si="14"/>
        <v>59.192121524999997</v>
      </c>
      <c r="H98">
        <f t="shared" si="15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3"/>
        <v>978.04609999999991</v>
      </c>
    </row>
    <row r="99" spans="1:11" x14ac:dyDescent="0.35">
      <c r="A99">
        <v>26.79</v>
      </c>
      <c r="B99" s="2">
        <f t="shared" si="8"/>
        <v>0.15183668625472208</v>
      </c>
      <c r="C99" s="2">
        <f t="shared" si="9"/>
        <v>10.499201504257361</v>
      </c>
      <c r="D99">
        <v>33.079500000000003</v>
      </c>
      <c r="E99">
        <f t="shared" si="10"/>
        <v>306.0795</v>
      </c>
      <c r="G99">
        <f t="shared" si="14"/>
        <v>59.190962575</v>
      </c>
      <c r="H99">
        <f t="shared" si="15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3"/>
        <v>978.04609999999991</v>
      </c>
    </row>
    <row r="100" spans="1:11" x14ac:dyDescent="0.35">
      <c r="A100">
        <v>26.69</v>
      </c>
      <c r="B100" s="2">
        <f t="shared" si="8"/>
        <v>0.15278237004330053</v>
      </c>
      <c r="C100" s="2">
        <f t="shared" si="9"/>
        <v>10.564593636425851</v>
      </c>
      <c r="D100">
        <v>33.079500000000003</v>
      </c>
      <c r="E100">
        <f t="shared" si="10"/>
        <v>306.0795</v>
      </c>
      <c r="G100">
        <f t="shared" si="14"/>
        <v>59.190962575</v>
      </c>
      <c r="H100">
        <f t="shared" si="15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3"/>
        <v>978.04609999999991</v>
      </c>
    </row>
    <row r="101" spans="1:11" x14ac:dyDescent="0.35">
      <c r="A101">
        <v>26.83</v>
      </c>
      <c r="B101" s="2">
        <f t="shared" si="8"/>
        <v>0.15145526798896422</v>
      </c>
      <c r="C101" s="2">
        <f t="shared" si="9"/>
        <v>10.475064351067935</v>
      </c>
      <c r="D101">
        <v>33.066500000000005</v>
      </c>
      <c r="E101">
        <f t="shared" si="10"/>
        <v>306.06650000000002</v>
      </c>
      <c r="G101">
        <f t="shared" si="14"/>
        <v>59.192121524999997</v>
      </c>
      <c r="H101">
        <f t="shared" si="15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3"/>
        <v>978.04609999999991</v>
      </c>
    </row>
    <row r="102" spans="1:11" x14ac:dyDescent="0.35">
      <c r="A102">
        <v>26.75</v>
      </c>
      <c r="B102" s="2">
        <f t="shared" si="8"/>
        <v>0.1522091609603137</v>
      </c>
      <c r="C102" s="2">
        <f t="shared" si="9"/>
        <v>10.527205669713114</v>
      </c>
      <c r="D102">
        <v>33.066500000000005</v>
      </c>
      <c r="E102">
        <f t="shared" si="10"/>
        <v>306.06650000000002</v>
      </c>
      <c r="G102">
        <f t="shared" si="14"/>
        <v>59.192121524999997</v>
      </c>
      <c r="H102">
        <f t="shared" si="15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3"/>
        <v>978.04609999999991</v>
      </c>
    </row>
    <row r="103" spans="1:11" x14ac:dyDescent="0.35">
      <c r="A103">
        <v>26.68</v>
      </c>
      <c r="B103" s="2">
        <f t="shared" si="8"/>
        <v>0.15293254609849144</v>
      </c>
      <c r="C103" s="2">
        <f t="shared" si="9"/>
        <v>10.550264728715566</v>
      </c>
      <c r="D103">
        <v>33.222000000000001</v>
      </c>
      <c r="E103">
        <f t="shared" si="10"/>
        <v>306.22199999999998</v>
      </c>
      <c r="G103">
        <f t="shared" si="14"/>
        <v>59.178258700000001</v>
      </c>
      <c r="H103">
        <f t="shared" si="15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3"/>
        <v>978.04609999999991</v>
      </c>
    </row>
    <row r="104" spans="1:11" x14ac:dyDescent="0.35">
      <c r="A104">
        <v>26.71</v>
      </c>
      <c r="B104" s="2">
        <f t="shared" si="8"/>
        <v>0.15264779076644436</v>
      </c>
      <c r="C104" s="2">
        <f t="shared" si="9"/>
        <v>10.53062048546812</v>
      </c>
      <c r="D104">
        <v>33.222000000000001</v>
      </c>
      <c r="E104">
        <f t="shared" si="10"/>
        <v>306.22199999999998</v>
      </c>
      <c r="G104">
        <f t="shared" si="14"/>
        <v>59.178258700000001</v>
      </c>
      <c r="H104">
        <f t="shared" si="15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3"/>
        <v>978.04609999999991</v>
      </c>
    </row>
    <row r="105" spans="1:11" x14ac:dyDescent="0.35">
      <c r="A105">
        <v>26.71</v>
      </c>
      <c r="B105" s="2">
        <f t="shared" si="8"/>
        <v>0.1528331412043851</v>
      </c>
      <c r="C105" s="2">
        <f t="shared" si="9"/>
        <v>10.460433188859607</v>
      </c>
      <c r="D105">
        <v>33.704499999999996</v>
      </c>
      <c r="E105">
        <f t="shared" si="10"/>
        <v>306.7045</v>
      </c>
      <c r="G105">
        <f t="shared" si="14"/>
        <v>59.135243825000003</v>
      </c>
      <c r="H105">
        <f t="shared" si="15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3"/>
        <v>978.04609999999991</v>
      </c>
    </row>
    <row r="106" spans="1:11" x14ac:dyDescent="0.35">
      <c r="A106">
        <v>26.71</v>
      </c>
      <c r="B106" s="2">
        <f t="shared" si="8"/>
        <v>0.1528331412043851</v>
      </c>
      <c r="C106" s="2">
        <f t="shared" si="9"/>
        <v>10.460433188859607</v>
      </c>
      <c r="D106">
        <v>33.704499999999996</v>
      </c>
      <c r="E106">
        <f t="shared" si="10"/>
        <v>306.7045</v>
      </c>
      <c r="G106">
        <f t="shared" si="14"/>
        <v>59.135243825000003</v>
      </c>
      <c r="H106">
        <f t="shared" si="15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3"/>
        <v>978.04609999999991</v>
      </c>
    </row>
    <row r="107" spans="1:11" x14ac:dyDescent="0.35">
      <c r="A107">
        <v>26.7</v>
      </c>
      <c r="B107" s="2">
        <f t="shared" si="8"/>
        <v>0.1530081824628125</v>
      </c>
      <c r="C107" s="2">
        <f t="shared" si="9"/>
        <v>10.436651721239581</v>
      </c>
      <c r="D107">
        <v>33.914000000000001</v>
      </c>
      <c r="E107">
        <f t="shared" si="10"/>
        <v>306.91399999999999</v>
      </c>
      <c r="G107">
        <f t="shared" si="14"/>
        <v>59.116566900000002</v>
      </c>
      <c r="H107">
        <f t="shared" si="15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3"/>
        <v>978.04609999999991</v>
      </c>
    </row>
    <row r="108" spans="1:11" x14ac:dyDescent="0.35">
      <c r="A108">
        <v>26.58</v>
      </c>
      <c r="B108" s="2">
        <f t="shared" si="8"/>
        <v>0.15415476266856459</v>
      </c>
      <c r="C108" s="2">
        <f t="shared" si="9"/>
        <v>10.514859684273258</v>
      </c>
      <c r="D108">
        <v>33.914000000000001</v>
      </c>
      <c r="E108">
        <f t="shared" si="10"/>
        <v>306.91399999999999</v>
      </c>
      <c r="G108">
        <f t="shared" si="14"/>
        <v>59.116566900000002</v>
      </c>
      <c r="H108">
        <f t="shared" si="15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3"/>
        <v>978.04609999999991</v>
      </c>
    </row>
    <row r="109" spans="1:11" x14ac:dyDescent="0.35">
      <c r="A109">
        <v>26.73</v>
      </c>
      <c r="B109" s="2">
        <f t="shared" si="8"/>
        <v>0.15275282982545976</v>
      </c>
      <c r="C109" s="2">
        <f t="shared" si="9"/>
        <v>10.405903285449991</v>
      </c>
      <c r="D109">
        <v>33.9925</v>
      </c>
      <c r="E109">
        <f t="shared" si="10"/>
        <v>306.99250000000001</v>
      </c>
      <c r="G109">
        <f t="shared" si="14"/>
        <v>59.109568625000001</v>
      </c>
      <c r="H109">
        <f t="shared" si="15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3"/>
        <v>978.04609999999991</v>
      </c>
    </row>
    <row r="110" spans="1:11" x14ac:dyDescent="0.35">
      <c r="A110">
        <v>26.77</v>
      </c>
      <c r="B110" s="2">
        <f t="shared" si="8"/>
        <v>0.15237342601701132</v>
      </c>
      <c r="C110" s="2">
        <f t="shared" si="9"/>
        <v>10.380057352897666</v>
      </c>
      <c r="D110">
        <v>33.9925</v>
      </c>
      <c r="E110">
        <f t="shared" si="10"/>
        <v>306.99250000000001</v>
      </c>
      <c r="G110">
        <f t="shared" si="14"/>
        <v>59.109568625000001</v>
      </c>
      <c r="H110">
        <f t="shared" si="15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3"/>
        <v>978.04609999999991</v>
      </c>
    </row>
    <row r="111" spans="1:11" x14ac:dyDescent="0.35">
      <c r="A111">
        <v>26.68</v>
      </c>
      <c r="B111" s="2">
        <f t="shared" si="8"/>
        <v>0.15323352197136234</v>
      </c>
      <c r="C111" s="2">
        <f t="shared" si="9"/>
        <v>10.436437071650214</v>
      </c>
      <c r="D111">
        <v>34.005499999999998</v>
      </c>
      <c r="E111">
        <f t="shared" si="10"/>
        <v>307.00549999999998</v>
      </c>
      <c r="G111">
        <f t="shared" si="14"/>
        <v>59.108409675000004</v>
      </c>
      <c r="H111">
        <f t="shared" si="15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3"/>
        <v>978.04609999999991</v>
      </c>
    </row>
    <row r="112" spans="1:11" x14ac:dyDescent="0.35">
      <c r="A112">
        <v>26.69</v>
      </c>
      <c r="B112" s="2">
        <f t="shared" si="8"/>
        <v>0.15313823756634032</v>
      </c>
      <c r="C112" s="2">
        <f t="shared" si="9"/>
        <v>10.429947436196246</v>
      </c>
      <c r="D112">
        <v>34.005499999999998</v>
      </c>
      <c r="E112">
        <f t="shared" si="10"/>
        <v>307.00549999999998</v>
      </c>
      <c r="G112">
        <f t="shared" si="14"/>
        <v>59.108409675000004</v>
      </c>
      <c r="H112">
        <f t="shared" si="15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3"/>
        <v>978.04609999999991</v>
      </c>
    </row>
    <row r="113" spans="1:11" x14ac:dyDescent="0.35">
      <c r="A113">
        <v>26.71</v>
      </c>
      <c r="B113" s="2">
        <f t="shared" si="8"/>
        <v>0.15294786709269767</v>
      </c>
      <c r="C113" s="2">
        <f t="shared" si="9"/>
        <v>10.41698167359475</v>
      </c>
      <c r="D113">
        <v>34.005499999999998</v>
      </c>
      <c r="E113">
        <f t="shared" si="10"/>
        <v>307.00549999999998</v>
      </c>
      <c r="G113">
        <f t="shared" si="14"/>
        <v>59.108409675000004</v>
      </c>
      <c r="H113">
        <f t="shared" si="15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3"/>
        <v>978.04609999999991</v>
      </c>
    </row>
    <row r="114" spans="1:11" x14ac:dyDescent="0.35">
      <c r="A114">
        <v>26.65</v>
      </c>
      <c r="B114" s="2">
        <f t="shared" si="8"/>
        <v>0.15351977275646567</v>
      </c>
      <c r="C114" s="2">
        <f t="shared" si="9"/>
        <v>10.455933055733906</v>
      </c>
      <c r="D114">
        <v>34.005499999999998</v>
      </c>
      <c r="E114">
        <f t="shared" si="10"/>
        <v>307.00549999999998</v>
      </c>
      <c r="G114">
        <f t="shared" si="14"/>
        <v>59.108409675000004</v>
      </c>
      <c r="H114">
        <f t="shared" si="15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3"/>
        <v>978.04609999999991</v>
      </c>
    </row>
    <row r="115" spans="1:11" x14ac:dyDescent="0.35">
      <c r="A115">
        <v>26.6</v>
      </c>
      <c r="B115" s="2">
        <f t="shared" si="8"/>
        <v>0.15399818713646338</v>
      </c>
      <c r="C115" s="2">
        <f t="shared" si="9"/>
        <v>10.488516928419099</v>
      </c>
      <c r="D115">
        <v>34.005499999999998</v>
      </c>
      <c r="E115">
        <f t="shared" si="10"/>
        <v>307.00549999999998</v>
      </c>
      <c r="G115">
        <f t="shared" si="14"/>
        <v>59.108409675000004</v>
      </c>
      <c r="H115">
        <f t="shared" si="15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3"/>
        <v>978.04609999999991</v>
      </c>
    </row>
    <row r="116" spans="1:11" x14ac:dyDescent="0.35">
      <c r="A116">
        <v>26.78</v>
      </c>
      <c r="B116" s="2">
        <f t="shared" si="8"/>
        <v>0.15228364515441203</v>
      </c>
      <c r="C116" s="2">
        <f t="shared" si="9"/>
        <v>10.371742809595899</v>
      </c>
      <c r="D116">
        <v>34.005499999999998</v>
      </c>
      <c r="E116">
        <f t="shared" si="10"/>
        <v>307.00549999999998</v>
      </c>
      <c r="G116">
        <f t="shared" si="14"/>
        <v>59.108409675000004</v>
      </c>
      <c r="H116">
        <f t="shared" si="15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3"/>
        <v>978.04609999999991</v>
      </c>
    </row>
    <row r="117" spans="1:11" x14ac:dyDescent="0.35">
      <c r="A117">
        <v>26.51</v>
      </c>
      <c r="B117" s="2">
        <f t="shared" si="8"/>
        <v>0.15486354868036495</v>
      </c>
      <c r="C117" s="2">
        <f t="shared" si="9"/>
        <v>10.547455019647224</v>
      </c>
      <c r="D117">
        <v>34.005499999999998</v>
      </c>
      <c r="E117">
        <f t="shared" si="10"/>
        <v>307.00549999999998</v>
      </c>
      <c r="G117">
        <f t="shared" si="14"/>
        <v>59.108409675000004</v>
      </c>
      <c r="H117">
        <f t="shared" si="15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3"/>
        <v>978.04609999999991</v>
      </c>
    </row>
    <row r="118" spans="1:11" x14ac:dyDescent="0.35">
      <c r="A118">
        <v>26.6</v>
      </c>
      <c r="B118" s="2">
        <f t="shared" si="8"/>
        <v>0.15399818713646338</v>
      </c>
      <c r="C118" s="2">
        <f t="shared" si="9"/>
        <v>10.488516928419099</v>
      </c>
      <c r="D118">
        <v>34.005499999999998</v>
      </c>
      <c r="E118">
        <f t="shared" si="10"/>
        <v>307.00549999999998</v>
      </c>
      <c r="G118">
        <f t="shared" si="14"/>
        <v>59.108409675000004</v>
      </c>
      <c r="H118">
        <f t="shared" si="15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3"/>
        <v>978.04609999999991</v>
      </c>
    </row>
    <row r="119" spans="1:11" x14ac:dyDescent="0.35">
      <c r="A119">
        <v>26.62</v>
      </c>
      <c r="B119" s="2">
        <f t="shared" si="8"/>
        <v>0.15391215931206872</v>
      </c>
      <c r="C119" s="2">
        <f t="shared" si="9"/>
        <v>10.43564742854562</v>
      </c>
      <c r="D119">
        <v>34.281499999999994</v>
      </c>
      <c r="E119">
        <f t="shared" si="10"/>
        <v>307.28149999999999</v>
      </c>
      <c r="G119">
        <f t="shared" si="14"/>
        <v>59.083804274999999</v>
      </c>
      <c r="H119">
        <f t="shared" si="15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3"/>
        <v>978.04609999999991</v>
      </c>
    </row>
    <row r="120" spans="1:11" x14ac:dyDescent="0.35">
      <c r="A120">
        <v>26.63</v>
      </c>
      <c r="B120" s="2">
        <f t="shared" si="8"/>
        <v>0.15381637085819116</v>
      </c>
      <c r="C120" s="2">
        <f t="shared" si="9"/>
        <v>10.429152720545552</v>
      </c>
      <c r="D120">
        <v>34.281499999999994</v>
      </c>
      <c r="E120">
        <f t="shared" si="10"/>
        <v>307.28149999999999</v>
      </c>
      <c r="G120">
        <f t="shared" si="14"/>
        <v>59.083804274999999</v>
      </c>
      <c r="H120">
        <f t="shared" si="15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3"/>
        <v>978.04609999999991</v>
      </c>
    </row>
    <row r="121" spans="1:11" x14ac:dyDescent="0.35">
      <c r="A121">
        <v>26.55</v>
      </c>
      <c r="B121" s="2">
        <f t="shared" si="8"/>
        <v>0.15474611265093058</v>
      </c>
      <c r="C121" s="2">
        <f t="shared" si="9"/>
        <v>10.420436040360894</v>
      </c>
      <c r="D121">
        <v>34.703999999999994</v>
      </c>
      <c r="E121">
        <f t="shared" si="10"/>
        <v>307.70400000000001</v>
      </c>
      <c r="G121">
        <f t="shared" si="14"/>
        <v>59.046138400000004</v>
      </c>
      <c r="H121">
        <f t="shared" si="15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3"/>
        <v>978.04609999999991</v>
      </c>
    </row>
    <row r="122" spans="1:11" x14ac:dyDescent="0.35">
      <c r="A122">
        <v>26.5</v>
      </c>
      <c r="B122" s="2">
        <f t="shared" si="8"/>
        <v>0.15522922105287343</v>
      </c>
      <c r="C122" s="2">
        <f t="shared" si="9"/>
        <v>10.452968038204114</v>
      </c>
      <c r="D122">
        <v>34.703999999999994</v>
      </c>
      <c r="E122">
        <f t="shared" si="10"/>
        <v>307.70400000000001</v>
      </c>
      <c r="G122">
        <f t="shared" si="14"/>
        <v>59.046138400000004</v>
      </c>
      <c r="H122">
        <f t="shared" si="15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3"/>
        <v>978.04609999999991</v>
      </c>
    </row>
    <row r="123" spans="1:11" x14ac:dyDescent="0.35">
      <c r="A123">
        <v>26.56</v>
      </c>
      <c r="B123" s="2">
        <f t="shared" si="8"/>
        <v>0.15470002862577736</v>
      </c>
      <c r="C123" s="2">
        <f t="shared" si="9"/>
        <v>10.394981995785891</v>
      </c>
      <c r="D123">
        <v>34.836500000000001</v>
      </c>
      <c r="E123">
        <f t="shared" si="10"/>
        <v>307.8365</v>
      </c>
      <c r="G123">
        <f t="shared" si="14"/>
        <v>59.034326024999999</v>
      </c>
      <c r="H123">
        <f t="shared" si="15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3"/>
        <v>978.04609999999991</v>
      </c>
    </row>
    <row r="124" spans="1:11" x14ac:dyDescent="0.35">
      <c r="A124">
        <v>26.69</v>
      </c>
      <c r="B124" s="2">
        <f t="shared" si="8"/>
        <v>0.1534520198991593</v>
      </c>
      <c r="C124" s="2">
        <f t="shared" si="9"/>
        <v>10.311122746637588</v>
      </c>
      <c r="D124">
        <v>34.836500000000001</v>
      </c>
      <c r="E124">
        <f t="shared" si="10"/>
        <v>307.8365</v>
      </c>
      <c r="G124">
        <f t="shared" si="14"/>
        <v>59.034326024999999</v>
      </c>
      <c r="H124">
        <f t="shared" si="15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3"/>
        <v>978.04609999999991</v>
      </c>
    </row>
    <row r="125" spans="1:11" x14ac:dyDescent="0.35">
      <c r="A125">
        <v>26.58</v>
      </c>
      <c r="B125" s="2">
        <f t="shared" si="8"/>
        <v>0.15453245199779797</v>
      </c>
      <c r="C125" s="2">
        <f t="shared" si="9"/>
        <v>10.372542144178919</v>
      </c>
      <c r="D125">
        <v>34.902999999999999</v>
      </c>
      <c r="E125">
        <f t="shared" si="10"/>
        <v>307.90300000000002</v>
      </c>
      <c r="G125">
        <f t="shared" si="14"/>
        <v>59.028397550000001</v>
      </c>
      <c r="H125">
        <f t="shared" si="15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3"/>
        <v>978.04609999999991</v>
      </c>
    </row>
    <row r="126" spans="1:11" x14ac:dyDescent="0.35">
      <c r="A126">
        <v>26.6</v>
      </c>
      <c r="B126" s="2">
        <f t="shared" si="8"/>
        <v>0.15433993213131575</v>
      </c>
      <c r="C126" s="2">
        <f t="shared" si="9"/>
        <v>10.359619807136685</v>
      </c>
      <c r="D126">
        <v>34.902999999999999</v>
      </c>
      <c r="E126">
        <f t="shared" si="10"/>
        <v>307.90300000000002</v>
      </c>
      <c r="G126">
        <f t="shared" si="14"/>
        <v>59.028397550000001</v>
      </c>
      <c r="H126">
        <f t="shared" si="15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3"/>
        <v>978.04609999999991</v>
      </c>
    </row>
    <row r="127" spans="1:11" x14ac:dyDescent="0.35">
      <c r="A127">
        <v>26.52</v>
      </c>
      <c r="B127" s="2">
        <f t="shared" si="8"/>
        <v>0.15513158770419297</v>
      </c>
      <c r="C127" s="2">
        <f t="shared" si="9"/>
        <v>10.403909284205437</v>
      </c>
      <c r="D127">
        <v>34.955500000000001</v>
      </c>
      <c r="E127">
        <f t="shared" si="10"/>
        <v>307.95550000000003</v>
      </c>
      <c r="G127">
        <f t="shared" si="14"/>
        <v>59.023717175000002</v>
      </c>
      <c r="H127">
        <f t="shared" si="15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3"/>
        <v>978.04609999999991</v>
      </c>
    </row>
    <row r="128" spans="1:11" x14ac:dyDescent="0.35">
      <c r="A128">
        <v>26.51</v>
      </c>
      <c r="B128" s="2">
        <f t="shared" si="8"/>
        <v>0.15522837335733478</v>
      </c>
      <c r="C128" s="2">
        <f t="shared" si="9"/>
        <v>10.41040021986981</v>
      </c>
      <c r="D128">
        <v>34.955500000000001</v>
      </c>
      <c r="E128">
        <f t="shared" si="10"/>
        <v>307.95550000000003</v>
      </c>
      <c r="G128">
        <f t="shared" si="14"/>
        <v>59.023717175000002</v>
      </c>
      <c r="H128">
        <f t="shared" si="15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3"/>
        <v>978.04609999999991</v>
      </c>
    </row>
    <row r="129" spans="1:11" x14ac:dyDescent="0.35">
      <c r="A129">
        <v>26.47</v>
      </c>
      <c r="B129" s="2">
        <f t="shared" si="8"/>
        <v>0.15563146504378475</v>
      </c>
      <c r="C129" s="2">
        <f t="shared" si="9"/>
        <v>10.430677636591117</v>
      </c>
      <c r="D129">
        <v>34.9955</v>
      </c>
      <c r="E129">
        <f t="shared" si="10"/>
        <v>307.99549999999999</v>
      </c>
      <c r="G129">
        <f t="shared" si="14"/>
        <v>59.020151175000002</v>
      </c>
      <c r="H129">
        <f t="shared" si="15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3"/>
        <v>978.04609999999991</v>
      </c>
    </row>
    <row r="130" spans="1:11" x14ac:dyDescent="0.35">
      <c r="A130">
        <v>26.61</v>
      </c>
      <c r="B130" s="2">
        <f t="shared" ref="B130:B193" si="16">(TAN((PI()/180)*G130)-TAN((PI()/180)*A130))/TAN((PI()/180)*A130)*H130</f>
        <v>0.15427860982051919</v>
      </c>
      <c r="C130" s="2">
        <f t="shared" ref="C130:C193" si="17">(K130-J130)/1013*B130*0.2095*I130*1000*(32/22.414)*10</f>
        <v>10.340007046817441</v>
      </c>
      <c r="D130">
        <v>34.9955</v>
      </c>
      <c r="E130">
        <f t="shared" ref="E130:E193" si="18">273+D130</f>
        <v>307.99549999999999</v>
      </c>
      <c r="G130">
        <f t="shared" si="14"/>
        <v>59.020151175000002</v>
      </c>
      <c r="H130">
        <f t="shared" si="15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ref="K130:K193" si="21">(28.9+28.87)/2*33.86</f>
        <v>978.04609999999991</v>
      </c>
    </row>
    <row r="131" spans="1:11" x14ac:dyDescent="0.35">
      <c r="A131">
        <v>26.44</v>
      </c>
      <c r="B131" s="2">
        <f t="shared" si="16"/>
        <v>0.15592825798916304</v>
      </c>
      <c r="C131" s="2">
        <f t="shared" si="17"/>
        <v>10.448286108921534</v>
      </c>
      <c r="D131">
        <v>35.009</v>
      </c>
      <c r="E131">
        <f t="shared" si="18"/>
        <v>308.00900000000001</v>
      </c>
      <c r="G131">
        <f t="shared" ref="G131:G194" si="22">62.14-0.08915*D131</f>
        <v>59.018947650000001</v>
      </c>
      <c r="H131">
        <f t="shared" ref="H131:H194" si="23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si="21"/>
        <v>978.04609999999991</v>
      </c>
    </row>
    <row r="132" spans="1:11" x14ac:dyDescent="0.35">
      <c r="A132">
        <v>26.57</v>
      </c>
      <c r="B132" s="2">
        <f t="shared" si="16"/>
        <v>0.15466889013764487</v>
      </c>
      <c r="C132" s="2">
        <f t="shared" si="17"/>
        <v>10.363899636586583</v>
      </c>
      <c r="D132">
        <v>35.009</v>
      </c>
      <c r="E132">
        <f t="shared" si="18"/>
        <v>308.00900000000001</v>
      </c>
      <c r="G132">
        <f t="shared" si="22"/>
        <v>59.018947650000001</v>
      </c>
      <c r="H132">
        <f t="shared" si="23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1"/>
        <v>978.04609999999991</v>
      </c>
    </row>
    <row r="133" spans="1:11" x14ac:dyDescent="0.35">
      <c r="A133">
        <v>26.59</v>
      </c>
      <c r="B133" s="2">
        <f t="shared" si="16"/>
        <v>0.15448105445537599</v>
      </c>
      <c r="C133" s="2">
        <f t="shared" si="17"/>
        <v>10.349135873262528</v>
      </c>
      <c r="D133">
        <v>35.021999999999998</v>
      </c>
      <c r="E133">
        <f t="shared" si="18"/>
        <v>308.02199999999999</v>
      </c>
      <c r="G133">
        <f t="shared" si="22"/>
        <v>59.017788700000004</v>
      </c>
      <c r="H133">
        <f t="shared" si="23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1"/>
        <v>978.04609999999991</v>
      </c>
    </row>
    <row r="134" spans="1:11" x14ac:dyDescent="0.35">
      <c r="A134">
        <v>26.46</v>
      </c>
      <c r="B134" s="2">
        <f t="shared" si="16"/>
        <v>0.15573872592555868</v>
      </c>
      <c r="C134" s="2">
        <f t="shared" si="17"/>
        <v>10.433390948907457</v>
      </c>
      <c r="D134">
        <v>35.021999999999998</v>
      </c>
      <c r="E134">
        <f t="shared" si="18"/>
        <v>308.02199999999999</v>
      </c>
      <c r="G134">
        <f t="shared" si="22"/>
        <v>59.017788700000004</v>
      </c>
      <c r="H134">
        <f t="shared" si="23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1"/>
        <v>978.04609999999991</v>
      </c>
    </row>
    <row r="135" spans="1:11" x14ac:dyDescent="0.35">
      <c r="A135">
        <v>26.38</v>
      </c>
      <c r="B135" s="2">
        <f t="shared" si="16"/>
        <v>0.15665645159258695</v>
      </c>
      <c r="C135" s="2">
        <f t="shared" si="17"/>
        <v>10.433982848512862</v>
      </c>
      <c r="D135">
        <v>35.382000000000005</v>
      </c>
      <c r="E135">
        <f t="shared" si="18"/>
        <v>308.38200000000001</v>
      </c>
      <c r="G135">
        <f t="shared" si="22"/>
        <v>58.985694700000003</v>
      </c>
      <c r="H135">
        <f t="shared" si="23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1"/>
        <v>978.04609999999991</v>
      </c>
    </row>
    <row r="136" spans="1:11" x14ac:dyDescent="0.35">
      <c r="A136">
        <v>26.5</v>
      </c>
      <c r="B136" s="2">
        <f t="shared" si="16"/>
        <v>0.15548693054518911</v>
      </c>
      <c r="C136" s="2">
        <f t="shared" si="17"/>
        <v>10.356087795832497</v>
      </c>
      <c r="D136">
        <v>35.382000000000005</v>
      </c>
      <c r="E136">
        <f t="shared" si="18"/>
        <v>308.38200000000001</v>
      </c>
      <c r="G136">
        <f t="shared" si="22"/>
        <v>58.985694700000003</v>
      </c>
      <c r="H136">
        <f t="shared" si="23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1"/>
        <v>978.04609999999991</v>
      </c>
    </row>
    <row r="137" spans="1:11" x14ac:dyDescent="0.35">
      <c r="A137">
        <v>26.39</v>
      </c>
      <c r="B137" s="2">
        <f t="shared" si="16"/>
        <v>0.15667544568069097</v>
      </c>
      <c r="C137" s="2">
        <f t="shared" si="17"/>
        <v>10.383704333724985</v>
      </c>
      <c r="D137">
        <v>35.689</v>
      </c>
      <c r="E137">
        <f t="shared" si="18"/>
        <v>308.68900000000002</v>
      </c>
      <c r="G137">
        <f t="shared" si="22"/>
        <v>58.958325649999999</v>
      </c>
      <c r="H137">
        <f t="shared" si="23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1"/>
        <v>978.04609999999991</v>
      </c>
    </row>
    <row r="138" spans="1:11" x14ac:dyDescent="0.35">
      <c r="A138">
        <v>26.47</v>
      </c>
      <c r="B138" s="2">
        <f t="shared" si="16"/>
        <v>0.15589427786798082</v>
      </c>
      <c r="C138" s="2">
        <f t="shared" si="17"/>
        <v>10.331932241633822</v>
      </c>
      <c r="D138">
        <v>35.689</v>
      </c>
      <c r="E138">
        <f t="shared" si="18"/>
        <v>308.68900000000002</v>
      </c>
      <c r="G138">
        <f t="shared" si="22"/>
        <v>58.958325649999999</v>
      </c>
      <c r="H138">
        <f t="shared" si="23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1"/>
        <v>978.04609999999991</v>
      </c>
    </row>
    <row r="139" spans="1:11" x14ac:dyDescent="0.35">
      <c r="A139">
        <v>26.42</v>
      </c>
      <c r="B139" s="2">
        <f t="shared" si="16"/>
        <v>0.15641770218996007</v>
      </c>
      <c r="C139" s="2">
        <f t="shared" si="17"/>
        <v>10.350852696245862</v>
      </c>
      <c r="D139">
        <v>35.783500000000004</v>
      </c>
      <c r="E139">
        <f t="shared" si="18"/>
        <v>308.7835</v>
      </c>
      <c r="G139">
        <f t="shared" si="22"/>
        <v>58.949900974999998</v>
      </c>
      <c r="H139">
        <f t="shared" si="23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1"/>
        <v>978.04609999999991</v>
      </c>
    </row>
    <row r="140" spans="1:11" x14ac:dyDescent="0.35">
      <c r="A140">
        <v>26.42</v>
      </c>
      <c r="B140" s="2">
        <f t="shared" si="16"/>
        <v>0.15641770218996007</v>
      </c>
      <c r="C140" s="2">
        <f t="shared" si="17"/>
        <v>10.350852696245862</v>
      </c>
      <c r="D140">
        <v>35.783500000000004</v>
      </c>
      <c r="E140">
        <f t="shared" si="18"/>
        <v>308.7835</v>
      </c>
      <c r="G140">
        <f t="shared" si="22"/>
        <v>58.949900974999998</v>
      </c>
      <c r="H140">
        <f t="shared" si="23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1"/>
        <v>978.04609999999991</v>
      </c>
    </row>
    <row r="141" spans="1:11" x14ac:dyDescent="0.35">
      <c r="A141">
        <v>26.45</v>
      </c>
      <c r="B141" s="2">
        <f t="shared" si="16"/>
        <v>0.15613473015628501</v>
      </c>
      <c r="C141" s="2">
        <f t="shared" si="17"/>
        <v>10.327718877623131</v>
      </c>
      <c r="D141">
        <v>35.81</v>
      </c>
      <c r="E141">
        <f t="shared" si="18"/>
        <v>308.81</v>
      </c>
      <c r="G141">
        <f t="shared" si="22"/>
        <v>58.9475385</v>
      </c>
      <c r="H141">
        <f t="shared" si="23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1"/>
        <v>978.04609999999991</v>
      </c>
    </row>
    <row r="142" spans="1:11" x14ac:dyDescent="0.35">
      <c r="A142">
        <v>26.51</v>
      </c>
      <c r="B142" s="2">
        <f t="shared" si="16"/>
        <v>0.15555062935577535</v>
      </c>
      <c r="C142" s="2">
        <f t="shared" si="17"/>
        <v>10.289082830038968</v>
      </c>
      <c r="D142">
        <v>35.81</v>
      </c>
      <c r="E142">
        <f t="shared" si="18"/>
        <v>308.81</v>
      </c>
      <c r="G142">
        <f t="shared" si="22"/>
        <v>58.9475385</v>
      </c>
      <c r="H142">
        <f t="shared" si="23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1"/>
        <v>978.04609999999991</v>
      </c>
    </row>
    <row r="143" spans="1:11" x14ac:dyDescent="0.35">
      <c r="A143">
        <v>26.43</v>
      </c>
      <c r="B143" s="2">
        <f t="shared" si="16"/>
        <v>0.15632997718967528</v>
      </c>
      <c r="C143" s="2">
        <f t="shared" si="17"/>
        <v>10.340633726680263</v>
      </c>
      <c r="D143">
        <v>35.81</v>
      </c>
      <c r="E143">
        <f t="shared" si="18"/>
        <v>308.81</v>
      </c>
      <c r="G143">
        <f t="shared" si="22"/>
        <v>58.9475385</v>
      </c>
      <c r="H143">
        <f t="shared" si="23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1"/>
        <v>978.04609999999991</v>
      </c>
    </row>
    <row r="144" spans="1:11" x14ac:dyDescent="0.35">
      <c r="A144">
        <v>26.37</v>
      </c>
      <c r="B144" s="2">
        <f t="shared" si="16"/>
        <v>0.15691736733707706</v>
      </c>
      <c r="C144" s="2">
        <f t="shared" si="17"/>
        <v>10.37948735205739</v>
      </c>
      <c r="D144">
        <v>35.81</v>
      </c>
      <c r="E144">
        <f t="shared" si="18"/>
        <v>308.81</v>
      </c>
      <c r="G144">
        <f t="shared" si="22"/>
        <v>58.9475385</v>
      </c>
      <c r="H144">
        <f t="shared" si="23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1"/>
        <v>978.04609999999991</v>
      </c>
    </row>
    <row r="145" spans="1:11" x14ac:dyDescent="0.35">
      <c r="A145">
        <v>26.43</v>
      </c>
      <c r="B145" s="2">
        <f t="shared" si="16"/>
        <v>0.15633506501153108</v>
      </c>
      <c r="C145" s="2">
        <f t="shared" si="17"/>
        <v>10.338722630493798</v>
      </c>
      <c r="D145">
        <v>35.823499999999996</v>
      </c>
      <c r="E145">
        <f t="shared" si="18"/>
        <v>308.82349999999997</v>
      </c>
      <c r="G145">
        <f t="shared" si="22"/>
        <v>58.946334974999999</v>
      </c>
      <c r="H145">
        <f t="shared" si="23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1"/>
        <v>978.04609999999991</v>
      </c>
    </row>
    <row r="146" spans="1:11" x14ac:dyDescent="0.35">
      <c r="A146">
        <v>26.36</v>
      </c>
      <c r="B146" s="2">
        <f t="shared" si="16"/>
        <v>0.15702063105713301</v>
      </c>
      <c r="C146" s="2">
        <f t="shared" si="17"/>
        <v>10.384060361922378</v>
      </c>
      <c r="D146">
        <v>35.823499999999996</v>
      </c>
      <c r="E146">
        <f t="shared" si="18"/>
        <v>308.82349999999997</v>
      </c>
      <c r="G146">
        <f t="shared" si="22"/>
        <v>58.946334974999999</v>
      </c>
      <c r="H146">
        <f t="shared" si="23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1"/>
        <v>978.04609999999991</v>
      </c>
    </row>
    <row r="147" spans="1:11" x14ac:dyDescent="0.35">
      <c r="A147">
        <v>26.31</v>
      </c>
      <c r="B147" s="2">
        <f t="shared" si="16"/>
        <v>0.15752269020456419</v>
      </c>
      <c r="C147" s="2">
        <f t="shared" si="17"/>
        <v>10.412735033413661</v>
      </c>
      <c r="D147">
        <v>35.850499999999997</v>
      </c>
      <c r="E147">
        <f t="shared" si="18"/>
        <v>308.85050000000001</v>
      </c>
      <c r="G147">
        <f t="shared" si="22"/>
        <v>58.943927925000004</v>
      </c>
      <c r="H147">
        <f t="shared" si="23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1"/>
        <v>978.04609999999991</v>
      </c>
    </row>
    <row r="148" spans="1:11" x14ac:dyDescent="0.35">
      <c r="A148">
        <v>26.23</v>
      </c>
      <c r="B148" s="2">
        <f t="shared" si="16"/>
        <v>0.158313216059661</v>
      </c>
      <c r="C148" s="2">
        <f t="shared" si="17"/>
        <v>10.464991227460983</v>
      </c>
      <c r="D148">
        <v>35.850499999999997</v>
      </c>
      <c r="E148">
        <f t="shared" si="18"/>
        <v>308.85050000000001</v>
      </c>
      <c r="G148">
        <f t="shared" si="22"/>
        <v>58.943927925000004</v>
      </c>
      <c r="H148">
        <f t="shared" si="23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1"/>
        <v>978.04609999999991</v>
      </c>
    </row>
    <row r="149" spans="1:11" x14ac:dyDescent="0.35">
      <c r="A149">
        <v>26.29</v>
      </c>
      <c r="B149" s="2">
        <f t="shared" si="16"/>
        <v>0.15773536729663024</v>
      </c>
      <c r="C149" s="2">
        <f t="shared" si="17"/>
        <v>10.419998367551685</v>
      </c>
      <c r="D149">
        <v>35.891000000000005</v>
      </c>
      <c r="E149">
        <f t="shared" si="18"/>
        <v>308.89100000000002</v>
      </c>
      <c r="G149">
        <f t="shared" si="22"/>
        <v>58.940317350000001</v>
      </c>
      <c r="H149">
        <f t="shared" si="23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1"/>
        <v>978.04609999999991</v>
      </c>
    </row>
    <row r="150" spans="1:11" x14ac:dyDescent="0.35">
      <c r="A150">
        <v>26.27</v>
      </c>
      <c r="B150" s="2">
        <f t="shared" si="16"/>
        <v>0.15793288996434587</v>
      </c>
      <c r="C150" s="2">
        <f t="shared" si="17"/>
        <v>10.433046714985908</v>
      </c>
      <c r="D150">
        <v>35.891000000000005</v>
      </c>
      <c r="E150">
        <f t="shared" si="18"/>
        <v>308.89100000000002</v>
      </c>
      <c r="G150">
        <f t="shared" si="22"/>
        <v>58.940317350000001</v>
      </c>
      <c r="H150">
        <f t="shared" si="23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1"/>
        <v>978.04609999999991</v>
      </c>
    </row>
    <row r="151" spans="1:11" x14ac:dyDescent="0.35">
      <c r="A151">
        <v>26.39</v>
      </c>
      <c r="B151" s="2">
        <f t="shared" si="16"/>
        <v>0.15692417686151375</v>
      </c>
      <c r="C151" s="2">
        <f t="shared" si="17"/>
        <v>10.29037185881349</v>
      </c>
      <c r="D151">
        <v>36.349000000000004</v>
      </c>
      <c r="E151">
        <f t="shared" si="18"/>
        <v>309.34899999999999</v>
      </c>
      <c r="G151">
        <f t="shared" si="22"/>
        <v>58.89948665</v>
      </c>
      <c r="H151">
        <f t="shared" si="23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1"/>
        <v>978.04609999999991</v>
      </c>
    </row>
    <row r="152" spans="1:11" x14ac:dyDescent="0.35">
      <c r="A152">
        <v>26.52</v>
      </c>
      <c r="B152" s="2">
        <f t="shared" si="16"/>
        <v>0.15565373038954022</v>
      </c>
      <c r="C152" s="2">
        <f t="shared" si="17"/>
        <v>10.207061773109727</v>
      </c>
      <c r="D152">
        <v>36.349000000000004</v>
      </c>
      <c r="E152">
        <f t="shared" si="18"/>
        <v>309.34899999999999</v>
      </c>
      <c r="G152">
        <f t="shared" si="22"/>
        <v>58.89948665</v>
      </c>
      <c r="H152">
        <f t="shared" si="23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1"/>
        <v>978.04609999999991</v>
      </c>
    </row>
    <row r="153" spans="1:11" x14ac:dyDescent="0.35">
      <c r="A153">
        <v>26.24</v>
      </c>
      <c r="B153" s="2">
        <f t="shared" si="16"/>
        <v>0.15851261165714153</v>
      </c>
      <c r="C153" s="2">
        <f t="shared" si="17"/>
        <v>10.34711527434405</v>
      </c>
      <c r="D153">
        <v>36.634</v>
      </c>
      <c r="E153">
        <f t="shared" si="18"/>
        <v>309.63400000000001</v>
      </c>
      <c r="G153">
        <f t="shared" si="22"/>
        <v>58.874078900000001</v>
      </c>
      <c r="H153">
        <f t="shared" si="23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1"/>
        <v>978.04609999999991</v>
      </c>
    </row>
    <row r="154" spans="1:11" x14ac:dyDescent="0.35">
      <c r="A154">
        <v>26.33</v>
      </c>
      <c r="B154" s="2">
        <f t="shared" si="16"/>
        <v>0.15762149781851814</v>
      </c>
      <c r="C154" s="2">
        <f t="shared" si="17"/>
        <v>10.288946668613528</v>
      </c>
      <c r="D154">
        <v>36.634</v>
      </c>
      <c r="E154">
        <f t="shared" si="18"/>
        <v>309.63400000000001</v>
      </c>
      <c r="G154">
        <f t="shared" si="22"/>
        <v>58.874078900000001</v>
      </c>
      <c r="H154">
        <f t="shared" si="23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1"/>
        <v>978.04609999999991</v>
      </c>
    </row>
    <row r="155" spans="1:11" x14ac:dyDescent="0.35">
      <c r="A155">
        <v>26.18</v>
      </c>
      <c r="B155" s="2">
        <f t="shared" si="16"/>
        <v>0.1591406236612769</v>
      </c>
      <c r="C155" s="2">
        <f t="shared" si="17"/>
        <v>10.374631076386178</v>
      </c>
      <c r="D155">
        <v>36.715000000000003</v>
      </c>
      <c r="E155">
        <f t="shared" si="18"/>
        <v>309.71500000000003</v>
      </c>
      <c r="G155">
        <f t="shared" si="22"/>
        <v>58.866857750000001</v>
      </c>
      <c r="H155">
        <f t="shared" si="23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1"/>
        <v>978.04609999999991</v>
      </c>
    </row>
    <row r="156" spans="1:11" x14ac:dyDescent="0.35">
      <c r="A156">
        <v>26.38</v>
      </c>
      <c r="B156" s="2">
        <f t="shared" si="16"/>
        <v>0.15715902790575731</v>
      </c>
      <c r="C156" s="2">
        <f t="shared" si="17"/>
        <v>10.245447688555515</v>
      </c>
      <c r="D156">
        <v>36.715000000000003</v>
      </c>
      <c r="E156">
        <f t="shared" si="18"/>
        <v>309.71500000000003</v>
      </c>
      <c r="G156">
        <f t="shared" si="22"/>
        <v>58.866857750000001</v>
      </c>
      <c r="H156">
        <f t="shared" si="23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1"/>
        <v>978.04609999999991</v>
      </c>
    </row>
    <row r="157" spans="1:11" x14ac:dyDescent="0.35">
      <c r="A157">
        <v>26.32</v>
      </c>
      <c r="B157" s="2">
        <f t="shared" si="16"/>
        <v>0.1577556210163063</v>
      </c>
      <c r="C157" s="2">
        <f t="shared" si="17"/>
        <v>10.282115869817964</v>
      </c>
      <c r="D157">
        <v>36.728499999999997</v>
      </c>
      <c r="E157">
        <f t="shared" si="18"/>
        <v>309.7285</v>
      </c>
      <c r="G157">
        <f t="shared" si="22"/>
        <v>58.865654225</v>
      </c>
      <c r="H157">
        <f t="shared" si="23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1"/>
        <v>978.04609999999991</v>
      </c>
    </row>
    <row r="158" spans="1:11" x14ac:dyDescent="0.35">
      <c r="A158">
        <v>26.4</v>
      </c>
      <c r="B158" s="2">
        <f t="shared" si="16"/>
        <v>0.15696741255541485</v>
      </c>
      <c r="C158" s="2">
        <f t="shared" si="17"/>
        <v>10.230742418449033</v>
      </c>
      <c r="D158">
        <v>36.728499999999997</v>
      </c>
      <c r="E158">
        <f t="shared" si="18"/>
        <v>309.7285</v>
      </c>
      <c r="G158">
        <f t="shared" si="22"/>
        <v>58.865654225</v>
      </c>
      <c r="H158">
        <f t="shared" si="23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1"/>
        <v>978.04609999999991</v>
      </c>
    </row>
    <row r="159" spans="1:11" x14ac:dyDescent="0.35">
      <c r="A159">
        <v>26.27</v>
      </c>
      <c r="B159" s="2">
        <f t="shared" si="16"/>
        <v>0.15828113776071878</v>
      </c>
      <c r="C159" s="2">
        <f t="shared" si="17"/>
        <v>10.302905818228748</v>
      </c>
      <c r="D159">
        <v>36.81</v>
      </c>
      <c r="E159">
        <f t="shared" si="18"/>
        <v>309.81</v>
      </c>
      <c r="G159">
        <f t="shared" si="22"/>
        <v>58.858388500000004</v>
      </c>
      <c r="H159">
        <f t="shared" si="23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1"/>
        <v>978.04609999999991</v>
      </c>
    </row>
    <row r="160" spans="1:11" x14ac:dyDescent="0.35">
      <c r="A160">
        <v>26.53</v>
      </c>
      <c r="B160" s="2">
        <f t="shared" si="16"/>
        <v>0.15572580415748621</v>
      </c>
      <c r="C160" s="2">
        <f t="shared" si="17"/>
        <v>10.136572913242553</v>
      </c>
      <c r="D160">
        <v>36.81</v>
      </c>
      <c r="E160">
        <f t="shared" si="18"/>
        <v>309.81</v>
      </c>
      <c r="G160">
        <f t="shared" si="22"/>
        <v>58.858388500000004</v>
      </c>
      <c r="H160">
        <f t="shared" si="23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1"/>
        <v>978.04609999999991</v>
      </c>
    </row>
    <row r="161" spans="1:11" x14ac:dyDescent="0.35">
      <c r="A161">
        <v>26.31</v>
      </c>
      <c r="B161" s="2">
        <f t="shared" si="16"/>
        <v>0.15790532448774086</v>
      </c>
      <c r="C161" s="2">
        <f t="shared" si="17"/>
        <v>10.269475072027575</v>
      </c>
      <c r="D161">
        <v>36.8645</v>
      </c>
      <c r="E161">
        <f t="shared" si="18"/>
        <v>309.86450000000002</v>
      </c>
      <c r="G161">
        <f t="shared" si="22"/>
        <v>58.853529825000003</v>
      </c>
      <c r="H161">
        <f t="shared" si="23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1"/>
        <v>978.04609999999991</v>
      </c>
    </row>
    <row r="162" spans="1:11" x14ac:dyDescent="0.35">
      <c r="A162">
        <v>26.33</v>
      </c>
      <c r="B162" s="2">
        <f t="shared" si="16"/>
        <v>0.15770761232741734</v>
      </c>
      <c r="C162" s="2">
        <f t="shared" si="17"/>
        <v>10.256616733599365</v>
      </c>
      <c r="D162">
        <v>36.8645</v>
      </c>
      <c r="E162">
        <f t="shared" si="18"/>
        <v>309.86450000000002</v>
      </c>
      <c r="G162">
        <f t="shared" si="22"/>
        <v>58.853529825000003</v>
      </c>
      <c r="H162">
        <f t="shared" si="23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1"/>
        <v>978.04609999999991</v>
      </c>
    </row>
    <row r="163" spans="1:11" x14ac:dyDescent="0.35">
      <c r="A163">
        <v>26.36</v>
      </c>
      <c r="B163" s="2">
        <f t="shared" si="16"/>
        <v>0.1574165821048093</v>
      </c>
      <c r="C163" s="2">
        <f t="shared" si="17"/>
        <v>10.235476356221167</v>
      </c>
      <c r="D163">
        <v>36.878</v>
      </c>
      <c r="E163">
        <f t="shared" si="18"/>
        <v>309.87799999999999</v>
      </c>
      <c r="G163">
        <f t="shared" si="22"/>
        <v>58.852326300000001</v>
      </c>
      <c r="H163">
        <f t="shared" si="23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1"/>
        <v>978.04609999999991</v>
      </c>
    </row>
    <row r="164" spans="1:11" x14ac:dyDescent="0.35">
      <c r="A164">
        <v>26.34</v>
      </c>
      <c r="B164" s="2">
        <f t="shared" si="16"/>
        <v>0.15761388671846582</v>
      </c>
      <c r="C164" s="2">
        <f t="shared" si="17"/>
        <v>10.248305415784348</v>
      </c>
      <c r="D164">
        <v>36.878</v>
      </c>
      <c r="E164">
        <f t="shared" si="18"/>
        <v>309.87799999999999</v>
      </c>
      <c r="G164">
        <f t="shared" si="22"/>
        <v>58.852326300000001</v>
      </c>
      <c r="H164">
        <f t="shared" si="23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1"/>
        <v>978.04609999999991</v>
      </c>
    </row>
    <row r="165" spans="1:11" x14ac:dyDescent="0.35">
      <c r="A165">
        <v>26.18</v>
      </c>
      <c r="B165" s="2">
        <f t="shared" si="16"/>
        <v>0.15925397716577358</v>
      </c>
      <c r="C165" s="2">
        <f t="shared" si="17"/>
        <v>10.33234408365468</v>
      </c>
      <c r="D165">
        <v>37.014499999999998</v>
      </c>
      <c r="E165">
        <f t="shared" si="18"/>
        <v>310.0145</v>
      </c>
      <c r="G165">
        <f t="shared" si="22"/>
        <v>58.840157325</v>
      </c>
      <c r="H165">
        <f t="shared" si="23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1"/>
        <v>978.04609999999991</v>
      </c>
    </row>
    <row r="166" spans="1:11" x14ac:dyDescent="0.35">
      <c r="A166">
        <v>26.15</v>
      </c>
      <c r="B166" s="2">
        <f t="shared" si="16"/>
        <v>0.1595539918905356</v>
      </c>
      <c r="C166" s="2">
        <f t="shared" si="17"/>
        <v>10.351808937352978</v>
      </c>
      <c r="D166">
        <v>37.014499999999998</v>
      </c>
      <c r="E166">
        <f t="shared" si="18"/>
        <v>310.0145</v>
      </c>
      <c r="G166">
        <f t="shared" si="22"/>
        <v>58.840157325</v>
      </c>
      <c r="H166">
        <f t="shared" si="23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1"/>
        <v>978.04609999999991</v>
      </c>
    </row>
    <row r="167" spans="1:11" x14ac:dyDescent="0.35">
      <c r="A167">
        <v>26.11</v>
      </c>
      <c r="B167" s="2">
        <f t="shared" si="16"/>
        <v>0.16016737885808158</v>
      </c>
      <c r="C167" s="2">
        <f t="shared" si="17"/>
        <v>10.298670704739026</v>
      </c>
      <c r="D167">
        <v>37.576500000000003</v>
      </c>
      <c r="E167">
        <f t="shared" si="18"/>
        <v>310.57650000000001</v>
      </c>
      <c r="G167">
        <f t="shared" si="22"/>
        <v>58.790055025000001</v>
      </c>
      <c r="H167">
        <f t="shared" si="23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1"/>
        <v>978.04609999999991</v>
      </c>
    </row>
    <row r="168" spans="1:11" x14ac:dyDescent="0.35">
      <c r="A168">
        <v>26.27</v>
      </c>
      <c r="B168" s="2">
        <f t="shared" si="16"/>
        <v>0.15856667213889306</v>
      </c>
      <c r="C168" s="2">
        <f t="shared" si="17"/>
        <v>10.195746179699549</v>
      </c>
      <c r="D168">
        <v>37.576500000000003</v>
      </c>
      <c r="E168">
        <f t="shared" si="18"/>
        <v>310.57650000000001</v>
      </c>
      <c r="G168">
        <f t="shared" si="22"/>
        <v>58.790055025000001</v>
      </c>
      <c r="H168">
        <f t="shared" si="23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1"/>
        <v>978.04609999999991</v>
      </c>
    </row>
    <row r="169" spans="1:11" x14ac:dyDescent="0.35">
      <c r="A169">
        <v>26.33</v>
      </c>
      <c r="B169" s="2">
        <f t="shared" si="16"/>
        <v>0.15803669867710579</v>
      </c>
      <c r="C169" s="2">
        <f t="shared" si="17"/>
        <v>10.132677373751079</v>
      </c>
      <c r="D169">
        <v>37.755499999999998</v>
      </c>
      <c r="E169">
        <f t="shared" si="18"/>
        <v>310.75549999999998</v>
      </c>
      <c r="G169">
        <f t="shared" si="22"/>
        <v>58.774097175000001</v>
      </c>
      <c r="H169">
        <f t="shared" si="23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1"/>
        <v>978.04609999999991</v>
      </c>
    </row>
    <row r="170" spans="1:11" x14ac:dyDescent="0.35">
      <c r="A170">
        <v>26.2</v>
      </c>
      <c r="B170" s="2">
        <f t="shared" si="16"/>
        <v>0.15933126196804234</v>
      </c>
      <c r="C170" s="2">
        <f t="shared" si="17"/>
        <v>10.21567956423446</v>
      </c>
      <c r="D170">
        <v>37.755499999999998</v>
      </c>
      <c r="E170">
        <f t="shared" si="18"/>
        <v>310.75549999999998</v>
      </c>
      <c r="G170">
        <f t="shared" si="22"/>
        <v>58.774097175000001</v>
      </c>
      <c r="H170">
        <f t="shared" si="23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1"/>
        <v>978.04609999999991</v>
      </c>
    </row>
    <row r="171" spans="1:11" x14ac:dyDescent="0.35">
      <c r="A171">
        <v>26.2</v>
      </c>
      <c r="B171" s="2">
        <f t="shared" si="16"/>
        <v>0.15935165108031377</v>
      </c>
      <c r="C171" s="2">
        <f t="shared" si="17"/>
        <v>10.208025155574369</v>
      </c>
      <c r="D171">
        <v>37.810500000000005</v>
      </c>
      <c r="E171">
        <f t="shared" si="18"/>
        <v>310.81049999999999</v>
      </c>
      <c r="G171">
        <f t="shared" si="22"/>
        <v>58.769193925000003</v>
      </c>
      <c r="H171">
        <f t="shared" si="23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1"/>
        <v>978.04609999999991</v>
      </c>
    </row>
    <row r="172" spans="1:11" x14ac:dyDescent="0.35">
      <c r="A172">
        <v>26.15</v>
      </c>
      <c r="B172" s="2">
        <f t="shared" si="16"/>
        <v>0.15985284914417169</v>
      </c>
      <c r="C172" s="2">
        <f t="shared" si="17"/>
        <v>10.240131772663691</v>
      </c>
      <c r="D172">
        <v>37.810500000000005</v>
      </c>
      <c r="E172">
        <f t="shared" si="18"/>
        <v>310.81049999999999</v>
      </c>
      <c r="G172">
        <f t="shared" si="22"/>
        <v>58.769193925000003</v>
      </c>
      <c r="H172">
        <f t="shared" si="23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1"/>
        <v>978.04609999999991</v>
      </c>
    </row>
    <row r="173" spans="1:11" x14ac:dyDescent="0.35">
      <c r="A173">
        <v>26.15</v>
      </c>
      <c r="B173" s="2">
        <f t="shared" si="16"/>
        <v>0.15984782083909829</v>
      </c>
      <c r="C173" s="2">
        <f t="shared" si="17"/>
        <v>10.242015302393108</v>
      </c>
      <c r="D173">
        <v>37.796999999999997</v>
      </c>
      <c r="E173">
        <f t="shared" si="18"/>
        <v>310.79700000000003</v>
      </c>
      <c r="G173">
        <f t="shared" si="22"/>
        <v>58.770397450000004</v>
      </c>
      <c r="H173">
        <f t="shared" si="23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1"/>
        <v>978.04609999999991</v>
      </c>
    </row>
    <row r="174" spans="1:11" x14ac:dyDescent="0.35">
      <c r="A174">
        <v>26.16</v>
      </c>
      <c r="B174" s="2">
        <f t="shared" si="16"/>
        <v>0.15974744394206444</v>
      </c>
      <c r="C174" s="2">
        <f t="shared" si="17"/>
        <v>10.235583799542267</v>
      </c>
      <c r="D174">
        <v>37.796999999999997</v>
      </c>
      <c r="E174">
        <f t="shared" si="18"/>
        <v>310.79700000000003</v>
      </c>
      <c r="G174">
        <f t="shared" si="22"/>
        <v>58.770397450000004</v>
      </c>
      <c r="H174">
        <f t="shared" si="23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1"/>
        <v>978.04609999999991</v>
      </c>
    </row>
    <row r="175" spans="1:11" x14ac:dyDescent="0.35">
      <c r="A175">
        <v>26.07</v>
      </c>
      <c r="B175" s="2">
        <f t="shared" si="16"/>
        <v>0.16065867053636163</v>
      </c>
      <c r="C175" s="2">
        <f t="shared" si="17"/>
        <v>10.291670386981588</v>
      </c>
      <c r="D175">
        <v>37.811</v>
      </c>
      <c r="E175">
        <f t="shared" si="18"/>
        <v>310.81099999999998</v>
      </c>
      <c r="G175">
        <f t="shared" si="22"/>
        <v>58.769149349999999</v>
      </c>
      <c r="H175">
        <f t="shared" si="23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1"/>
        <v>978.04609999999991</v>
      </c>
    </row>
    <row r="176" spans="1:11" x14ac:dyDescent="0.35">
      <c r="A176">
        <v>26.13</v>
      </c>
      <c r="B176" s="2">
        <f t="shared" si="16"/>
        <v>0.16005401413756548</v>
      </c>
      <c r="C176" s="2">
        <f t="shared" si="17"/>
        <v>10.252936564941276</v>
      </c>
      <c r="D176">
        <v>37.811</v>
      </c>
      <c r="E176">
        <f t="shared" si="18"/>
        <v>310.81099999999998</v>
      </c>
      <c r="G176">
        <f t="shared" si="22"/>
        <v>58.769149349999999</v>
      </c>
      <c r="H176">
        <f t="shared" si="23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1"/>
        <v>978.04609999999991</v>
      </c>
    </row>
    <row r="177" spans="1:11" x14ac:dyDescent="0.35">
      <c r="A177">
        <v>26.25</v>
      </c>
      <c r="B177" s="2">
        <f t="shared" si="16"/>
        <v>0.15884725087370269</v>
      </c>
      <c r="C177" s="2">
        <f t="shared" si="17"/>
        <v>10.177905245447057</v>
      </c>
      <c r="D177">
        <v>37.796999999999997</v>
      </c>
      <c r="E177">
        <f t="shared" si="18"/>
        <v>310.79700000000003</v>
      </c>
      <c r="G177">
        <f t="shared" si="22"/>
        <v>58.770397450000004</v>
      </c>
      <c r="H177">
        <f t="shared" si="23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1"/>
        <v>978.04609999999991</v>
      </c>
    </row>
    <row r="178" spans="1:11" x14ac:dyDescent="0.35">
      <c r="A178">
        <v>26.02</v>
      </c>
      <c r="B178" s="2">
        <f t="shared" si="16"/>
        <v>0.16115924702757603</v>
      </c>
      <c r="C178" s="2">
        <f t="shared" si="17"/>
        <v>10.326043017127287</v>
      </c>
      <c r="D178">
        <v>37.796999999999997</v>
      </c>
      <c r="E178">
        <f t="shared" si="18"/>
        <v>310.79700000000003</v>
      </c>
      <c r="G178">
        <f t="shared" si="22"/>
        <v>58.770397450000004</v>
      </c>
      <c r="H178">
        <f t="shared" si="23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1"/>
        <v>978.04609999999991</v>
      </c>
    </row>
    <row r="179" spans="1:11" x14ac:dyDescent="0.35">
      <c r="A179">
        <v>26.06</v>
      </c>
      <c r="B179" s="2">
        <f t="shared" si="16"/>
        <v>0.16077003193276304</v>
      </c>
      <c r="C179" s="2">
        <f t="shared" si="17"/>
        <v>10.29428706174081</v>
      </c>
      <c r="D179">
        <v>37.838499999999996</v>
      </c>
      <c r="E179">
        <f t="shared" si="18"/>
        <v>310.83850000000001</v>
      </c>
      <c r="G179">
        <f t="shared" si="22"/>
        <v>58.766697725</v>
      </c>
      <c r="H179">
        <f t="shared" si="23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1"/>
        <v>978.04609999999991</v>
      </c>
    </row>
    <row r="180" spans="1:11" x14ac:dyDescent="0.35">
      <c r="A180">
        <v>25.99</v>
      </c>
      <c r="B180" s="2">
        <f t="shared" si="16"/>
        <v>0.16147932537110471</v>
      </c>
      <c r="C180" s="2">
        <f t="shared" si="17"/>
        <v>10.339703923188919</v>
      </c>
      <c r="D180">
        <v>37.838499999999996</v>
      </c>
      <c r="E180">
        <f t="shared" si="18"/>
        <v>310.83850000000001</v>
      </c>
      <c r="G180">
        <f t="shared" si="22"/>
        <v>58.766697725</v>
      </c>
      <c r="H180">
        <f t="shared" si="23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1"/>
        <v>978.04609999999991</v>
      </c>
    </row>
    <row r="181" spans="1:11" x14ac:dyDescent="0.35">
      <c r="A181">
        <v>26.05</v>
      </c>
      <c r="B181" s="2">
        <f t="shared" si="16"/>
        <v>0.16094900824396435</v>
      </c>
      <c r="C181" s="2">
        <f t="shared" si="17"/>
        <v>10.271703418047117</v>
      </c>
      <c r="D181">
        <v>38.045999999999999</v>
      </c>
      <c r="E181">
        <f t="shared" si="18"/>
        <v>311.04599999999999</v>
      </c>
      <c r="G181">
        <f t="shared" si="22"/>
        <v>58.748199100000001</v>
      </c>
      <c r="H181">
        <f t="shared" si="23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1"/>
        <v>978.04609999999991</v>
      </c>
    </row>
    <row r="182" spans="1:11" x14ac:dyDescent="0.35">
      <c r="A182">
        <v>26.13</v>
      </c>
      <c r="B182" s="2">
        <f t="shared" si="16"/>
        <v>0.16014150113421374</v>
      </c>
      <c r="C182" s="2">
        <f t="shared" si="17"/>
        <v>10.22016862681218</v>
      </c>
      <c r="D182">
        <v>38.045999999999999</v>
      </c>
      <c r="E182">
        <f t="shared" si="18"/>
        <v>311.04599999999999</v>
      </c>
      <c r="G182">
        <f t="shared" si="22"/>
        <v>58.748199100000001</v>
      </c>
      <c r="H182">
        <f t="shared" si="23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1"/>
        <v>978.04609999999991</v>
      </c>
    </row>
    <row r="183" spans="1:11" x14ac:dyDescent="0.35">
      <c r="A183">
        <v>25.96</v>
      </c>
      <c r="B183" s="2">
        <f t="shared" si="16"/>
        <v>0.16204576329918005</v>
      </c>
      <c r="C183" s="2">
        <f t="shared" si="17"/>
        <v>10.261946884890884</v>
      </c>
      <c r="D183">
        <v>38.531999999999996</v>
      </c>
      <c r="E183">
        <f t="shared" si="18"/>
        <v>311.53199999999998</v>
      </c>
      <c r="G183">
        <f t="shared" si="22"/>
        <v>58.704872200000004</v>
      </c>
      <c r="H183">
        <f t="shared" si="23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1"/>
        <v>978.04609999999991</v>
      </c>
    </row>
    <row r="184" spans="1:11" x14ac:dyDescent="0.35">
      <c r="A184">
        <v>26.07</v>
      </c>
      <c r="B184" s="2">
        <f t="shared" si="16"/>
        <v>0.16092741630998697</v>
      </c>
      <c r="C184" s="2">
        <f t="shared" si="17"/>
        <v>10.191124808655614</v>
      </c>
      <c r="D184">
        <v>38.531999999999996</v>
      </c>
      <c r="E184">
        <f t="shared" si="18"/>
        <v>311.53199999999998</v>
      </c>
      <c r="G184">
        <f t="shared" si="22"/>
        <v>58.704872200000004</v>
      </c>
      <c r="H184">
        <f t="shared" si="23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1"/>
        <v>978.04609999999991</v>
      </c>
    </row>
    <row r="185" spans="1:11" x14ac:dyDescent="0.35">
      <c r="A185">
        <v>25.96</v>
      </c>
      <c r="B185" s="2">
        <f t="shared" si="16"/>
        <v>0.16210330407479978</v>
      </c>
      <c r="C185" s="2">
        <f t="shared" si="17"/>
        <v>10.240461944290027</v>
      </c>
      <c r="D185">
        <v>38.686</v>
      </c>
      <c r="E185">
        <f t="shared" si="18"/>
        <v>311.68599999999998</v>
      </c>
      <c r="G185">
        <f t="shared" si="22"/>
        <v>58.691143099999998</v>
      </c>
      <c r="H185">
        <f t="shared" si="23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1"/>
        <v>978.04609999999991</v>
      </c>
    </row>
    <row r="186" spans="1:11" x14ac:dyDescent="0.35">
      <c r="A186">
        <v>26.13</v>
      </c>
      <c r="B186" s="2">
        <f t="shared" si="16"/>
        <v>0.16037763759963219</v>
      </c>
      <c r="C186" s="2">
        <f t="shared" si="17"/>
        <v>10.131447375041418</v>
      </c>
      <c r="D186">
        <v>38.686</v>
      </c>
      <c r="E186">
        <f t="shared" si="18"/>
        <v>311.68599999999998</v>
      </c>
      <c r="G186">
        <f t="shared" si="22"/>
        <v>58.691143099999998</v>
      </c>
      <c r="H186">
        <f t="shared" si="23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1"/>
        <v>978.04609999999991</v>
      </c>
    </row>
    <row r="187" spans="1:11" x14ac:dyDescent="0.35">
      <c r="A187">
        <v>26.01</v>
      </c>
      <c r="B187" s="2">
        <f t="shared" si="16"/>
        <v>0.16158838045806859</v>
      </c>
      <c r="C187" s="2">
        <f t="shared" si="17"/>
        <v>10.210207203015267</v>
      </c>
      <c r="D187">
        <v>38.671999999999997</v>
      </c>
      <c r="E187">
        <f t="shared" si="18"/>
        <v>311.67200000000003</v>
      </c>
      <c r="G187">
        <f t="shared" si="22"/>
        <v>58.692391200000003</v>
      </c>
      <c r="H187">
        <f t="shared" si="23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1"/>
        <v>978.04609999999991</v>
      </c>
    </row>
    <row r="188" spans="1:11" x14ac:dyDescent="0.35">
      <c r="A188">
        <v>26.12</v>
      </c>
      <c r="B188" s="2">
        <f t="shared" si="16"/>
        <v>0.16047343140644083</v>
      </c>
      <c r="C188" s="2">
        <f t="shared" si="17"/>
        <v>10.139757454056497</v>
      </c>
      <c r="D188">
        <v>38.671999999999997</v>
      </c>
      <c r="E188">
        <f t="shared" si="18"/>
        <v>311.67200000000003</v>
      </c>
      <c r="G188">
        <f t="shared" si="22"/>
        <v>58.692391200000003</v>
      </c>
      <c r="H188">
        <f t="shared" si="23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1"/>
        <v>978.04609999999991</v>
      </c>
    </row>
    <row r="189" spans="1:11" x14ac:dyDescent="0.35">
      <c r="A189">
        <v>26.06</v>
      </c>
      <c r="B189" s="2">
        <f t="shared" si="16"/>
        <v>0.16108566993588547</v>
      </c>
      <c r="C189" s="2">
        <f t="shared" si="17"/>
        <v>10.176175508351905</v>
      </c>
      <c r="D189">
        <v>38.686</v>
      </c>
      <c r="E189">
        <f t="shared" si="18"/>
        <v>311.68599999999998</v>
      </c>
      <c r="G189">
        <f t="shared" si="22"/>
        <v>58.691143099999998</v>
      </c>
      <c r="H189">
        <f t="shared" si="23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1"/>
        <v>978.04609999999991</v>
      </c>
    </row>
    <row r="190" spans="1:11" x14ac:dyDescent="0.35">
      <c r="A190">
        <v>26</v>
      </c>
      <c r="B190" s="2">
        <f t="shared" si="16"/>
        <v>0.16169537649463991</v>
      </c>
      <c r="C190" s="2">
        <f t="shared" si="17"/>
        <v>10.214692161962049</v>
      </c>
      <c r="D190">
        <v>38.686</v>
      </c>
      <c r="E190">
        <f t="shared" si="18"/>
        <v>311.68599999999998</v>
      </c>
      <c r="G190">
        <f t="shared" si="22"/>
        <v>58.691143099999998</v>
      </c>
      <c r="H190">
        <f t="shared" si="23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1"/>
        <v>978.04609999999991</v>
      </c>
    </row>
    <row r="191" spans="1:11" x14ac:dyDescent="0.35">
      <c r="A191">
        <v>26.08</v>
      </c>
      <c r="B191" s="2">
        <f t="shared" si="16"/>
        <v>0.1608933278782039</v>
      </c>
      <c r="C191" s="2">
        <f t="shared" si="17"/>
        <v>10.159497619717502</v>
      </c>
      <c r="D191">
        <v>38.713999999999999</v>
      </c>
      <c r="E191">
        <f t="shared" si="18"/>
        <v>311.714</v>
      </c>
      <c r="G191">
        <f t="shared" si="22"/>
        <v>58.688646900000002</v>
      </c>
      <c r="H191">
        <f t="shared" si="23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1"/>
        <v>978.04609999999991</v>
      </c>
    </row>
    <row r="192" spans="1:11" x14ac:dyDescent="0.35">
      <c r="A192">
        <v>25.99</v>
      </c>
      <c r="B192" s="2">
        <f t="shared" si="16"/>
        <v>0.16180765903256075</v>
      </c>
      <c r="C192" s="2">
        <f t="shared" si="17"/>
        <v>10.217232426429646</v>
      </c>
      <c r="D192">
        <v>38.713999999999999</v>
      </c>
      <c r="E192">
        <f t="shared" si="18"/>
        <v>311.714</v>
      </c>
      <c r="G192">
        <f t="shared" si="22"/>
        <v>58.688646900000002</v>
      </c>
      <c r="H192">
        <f t="shared" si="23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1"/>
        <v>978.04609999999991</v>
      </c>
    </row>
    <row r="193" spans="1:11" x14ac:dyDescent="0.35">
      <c r="A193">
        <v>25.98</v>
      </c>
      <c r="B193" s="2">
        <f t="shared" si="16"/>
        <v>0.16189398146363707</v>
      </c>
      <c r="C193" s="2">
        <f t="shared" si="17"/>
        <v>10.229517066629587</v>
      </c>
      <c r="D193">
        <v>38.671999999999997</v>
      </c>
      <c r="E193">
        <f t="shared" si="18"/>
        <v>311.67200000000003</v>
      </c>
      <c r="G193">
        <f t="shared" si="22"/>
        <v>58.692391200000003</v>
      </c>
      <c r="H193">
        <f t="shared" si="23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1"/>
        <v>978.04609999999991</v>
      </c>
    </row>
    <row r="194" spans="1:11" x14ac:dyDescent="0.35">
      <c r="A194">
        <v>26.06</v>
      </c>
      <c r="B194" s="2">
        <f t="shared" ref="B194:B257" si="24">(TAN((PI()/180)*G194)-TAN((PI()/180)*A194))/TAN((PI()/180)*A194)*H194</f>
        <v>0.16108050022500697</v>
      </c>
      <c r="C194" s="2">
        <f t="shared" ref="C194:C257" si="25">(K194-J194)/1013*B194*0.2095*I194*1000*(32/22.414)*10</f>
        <v>10.178116019235993</v>
      </c>
      <c r="D194">
        <v>38.671999999999997</v>
      </c>
      <c r="E194">
        <f t="shared" ref="E194:E257" si="26">273+D194</f>
        <v>311.67200000000003</v>
      </c>
      <c r="G194">
        <f t="shared" si="22"/>
        <v>58.692391200000003</v>
      </c>
      <c r="H194">
        <f t="shared" si="23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ref="K194:K257" si="29">(28.9+28.87)/2*33.86</f>
        <v>978.04609999999991</v>
      </c>
    </row>
    <row r="195" spans="1:11" x14ac:dyDescent="0.35">
      <c r="A195">
        <v>26.17</v>
      </c>
      <c r="B195" s="2">
        <f t="shared" si="24"/>
        <v>0.15997462903740708</v>
      </c>
      <c r="C195" s="2">
        <f t="shared" si="25"/>
        <v>10.105988339099838</v>
      </c>
      <c r="D195">
        <v>38.686</v>
      </c>
      <c r="E195">
        <f t="shared" si="26"/>
        <v>311.68599999999998</v>
      </c>
      <c r="G195">
        <f t="shared" ref="G195:G258" si="30">62.14-0.08915*D195</f>
        <v>58.691143099999998</v>
      </c>
      <c r="H195">
        <f t="shared" ref="H195:H258" si="31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si="29"/>
        <v>978.04609999999991</v>
      </c>
    </row>
    <row r="196" spans="1:11" x14ac:dyDescent="0.35">
      <c r="A196">
        <v>25.85</v>
      </c>
      <c r="B196" s="2">
        <f t="shared" si="24"/>
        <v>0.16323116216501068</v>
      </c>
      <c r="C196" s="2">
        <f t="shared" si="25"/>
        <v>10.311711496649767</v>
      </c>
      <c r="D196">
        <v>38.686</v>
      </c>
      <c r="E196">
        <f t="shared" si="26"/>
        <v>311.68599999999998</v>
      </c>
      <c r="G196">
        <f t="shared" si="30"/>
        <v>58.691143099999998</v>
      </c>
      <c r="H196">
        <f t="shared" si="31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29"/>
        <v>978.04609999999991</v>
      </c>
    </row>
    <row r="197" spans="1:11" x14ac:dyDescent="0.35">
      <c r="A197">
        <v>26.15</v>
      </c>
      <c r="B197" s="2">
        <f t="shared" si="24"/>
        <v>0.16029846487509497</v>
      </c>
      <c r="C197" s="2">
        <f t="shared" si="25"/>
        <v>10.072472512788828</v>
      </c>
      <c r="D197">
        <v>39.022000000000006</v>
      </c>
      <c r="E197">
        <f t="shared" si="26"/>
        <v>312.02199999999999</v>
      </c>
      <c r="G197">
        <f t="shared" si="30"/>
        <v>58.661188699999997</v>
      </c>
      <c r="H197">
        <f t="shared" si="31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29"/>
        <v>978.04609999999991</v>
      </c>
    </row>
    <row r="198" spans="1:11" x14ac:dyDescent="0.35">
      <c r="A198">
        <v>25.85</v>
      </c>
      <c r="B198" s="2">
        <f t="shared" si="24"/>
        <v>0.16335750721049161</v>
      </c>
      <c r="C198" s="2">
        <f t="shared" si="25"/>
        <v>10.264689698790882</v>
      </c>
      <c r="D198">
        <v>39.022000000000006</v>
      </c>
      <c r="E198">
        <f t="shared" si="26"/>
        <v>312.02199999999999</v>
      </c>
      <c r="G198">
        <f t="shared" si="30"/>
        <v>58.661188699999997</v>
      </c>
      <c r="H198">
        <f t="shared" si="31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29"/>
        <v>978.04609999999991</v>
      </c>
    </row>
    <row r="199" spans="1:11" x14ac:dyDescent="0.35">
      <c r="A199">
        <v>25.91</v>
      </c>
      <c r="B199" s="2">
        <f t="shared" si="24"/>
        <v>0.16289746398759511</v>
      </c>
      <c r="C199" s="2">
        <f t="shared" si="25"/>
        <v>10.167120715845071</v>
      </c>
      <c r="D199">
        <v>39.445499999999996</v>
      </c>
      <c r="E199">
        <f t="shared" si="26"/>
        <v>312.44549999999998</v>
      </c>
      <c r="G199">
        <f t="shared" si="30"/>
        <v>58.623433675000001</v>
      </c>
      <c r="H199">
        <f t="shared" si="31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29"/>
        <v>978.04609999999991</v>
      </c>
    </row>
    <row r="200" spans="1:11" x14ac:dyDescent="0.35">
      <c r="A200">
        <v>25.92</v>
      </c>
      <c r="B200" s="2">
        <f t="shared" si="24"/>
        <v>0.16279471267020904</v>
      </c>
      <c r="C200" s="2">
        <f t="shared" si="25"/>
        <v>10.160707570900984</v>
      </c>
      <c r="D200">
        <v>39.445499999999996</v>
      </c>
      <c r="E200">
        <f t="shared" si="26"/>
        <v>312.44549999999998</v>
      </c>
      <c r="G200">
        <f t="shared" si="30"/>
        <v>58.623433675000001</v>
      </c>
      <c r="H200">
        <f t="shared" si="31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29"/>
        <v>978.04609999999991</v>
      </c>
    </row>
    <row r="201" spans="1:11" x14ac:dyDescent="0.35">
      <c r="A201">
        <v>26.14</v>
      </c>
      <c r="B201" s="2">
        <f t="shared" si="24"/>
        <v>0.16060362328033115</v>
      </c>
      <c r="C201" s="2">
        <f t="shared" si="25"/>
        <v>10.001446457769926</v>
      </c>
      <c r="D201">
        <v>39.587000000000003</v>
      </c>
      <c r="E201">
        <f t="shared" si="26"/>
        <v>312.58699999999999</v>
      </c>
      <c r="G201">
        <f t="shared" si="30"/>
        <v>58.610818950000002</v>
      </c>
      <c r="H201">
        <f t="shared" si="31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29"/>
        <v>978.04609999999991</v>
      </c>
    </row>
    <row r="202" spans="1:11" x14ac:dyDescent="0.35">
      <c r="A202">
        <v>25.99</v>
      </c>
      <c r="B202" s="2">
        <f t="shared" si="24"/>
        <v>0.16212924632051262</v>
      </c>
      <c r="C202" s="2">
        <f t="shared" si="25"/>
        <v>10.096453262968099</v>
      </c>
      <c r="D202">
        <v>39.587000000000003</v>
      </c>
      <c r="E202">
        <f t="shared" si="26"/>
        <v>312.58699999999999</v>
      </c>
      <c r="G202">
        <f t="shared" si="30"/>
        <v>58.610818950000002</v>
      </c>
      <c r="H202">
        <f t="shared" si="31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29"/>
        <v>978.04609999999991</v>
      </c>
    </row>
    <row r="203" spans="1:11" x14ac:dyDescent="0.35">
      <c r="A203">
        <v>26.07</v>
      </c>
      <c r="B203" s="2">
        <f t="shared" si="24"/>
        <v>0.1613339906930803</v>
      </c>
      <c r="C203" s="2">
        <f t="shared" si="25"/>
        <v>10.037917610077205</v>
      </c>
      <c r="D203">
        <v>39.643500000000003</v>
      </c>
      <c r="E203">
        <f t="shared" si="26"/>
        <v>312.64350000000002</v>
      </c>
      <c r="G203">
        <f t="shared" si="30"/>
        <v>58.605781974999999</v>
      </c>
      <c r="H203">
        <f t="shared" si="31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29"/>
        <v>978.04609999999991</v>
      </c>
    </row>
    <row r="204" spans="1:11" x14ac:dyDescent="0.35">
      <c r="A204">
        <v>25.92</v>
      </c>
      <c r="B204" s="2">
        <f t="shared" si="24"/>
        <v>0.16286758925067063</v>
      </c>
      <c r="C204" s="2">
        <f t="shared" si="25"/>
        <v>10.133335419442069</v>
      </c>
      <c r="D204">
        <v>39.643500000000003</v>
      </c>
      <c r="E204">
        <f t="shared" si="26"/>
        <v>312.64350000000002</v>
      </c>
      <c r="G204">
        <f t="shared" si="30"/>
        <v>58.605781974999999</v>
      </c>
      <c r="H204">
        <f t="shared" si="31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29"/>
        <v>978.04609999999991</v>
      </c>
    </row>
    <row r="205" spans="1:11" x14ac:dyDescent="0.35">
      <c r="A205">
        <v>26.07</v>
      </c>
      <c r="B205" s="2">
        <f t="shared" si="24"/>
        <v>0.16132892768145193</v>
      </c>
      <c r="C205" s="2">
        <f t="shared" si="25"/>
        <v>10.03983472529332</v>
      </c>
      <c r="D205">
        <v>39.6295</v>
      </c>
      <c r="E205">
        <f t="shared" si="26"/>
        <v>312.62950000000001</v>
      </c>
      <c r="G205">
        <f t="shared" si="30"/>
        <v>58.607030074999997</v>
      </c>
      <c r="H205">
        <f t="shared" si="31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29"/>
        <v>978.04609999999991</v>
      </c>
    </row>
    <row r="206" spans="1:11" x14ac:dyDescent="0.35">
      <c r="A206">
        <v>26.01</v>
      </c>
      <c r="B206" s="2">
        <f t="shared" si="24"/>
        <v>0.16194036022231195</v>
      </c>
      <c r="C206" s="2">
        <f t="shared" si="25"/>
        <v>10.077885444058534</v>
      </c>
      <c r="D206">
        <v>39.6295</v>
      </c>
      <c r="E206">
        <f t="shared" si="26"/>
        <v>312.62950000000001</v>
      </c>
      <c r="G206">
        <f t="shared" si="30"/>
        <v>58.607030074999997</v>
      </c>
      <c r="H206">
        <f t="shared" si="31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29"/>
        <v>978.04609999999991</v>
      </c>
    </row>
    <row r="207" spans="1:11" x14ac:dyDescent="0.35">
      <c r="A207">
        <v>26</v>
      </c>
      <c r="B207" s="2">
        <f t="shared" si="24"/>
        <v>0.16204252085262488</v>
      </c>
      <c r="C207" s="2">
        <f t="shared" si="25"/>
        <v>10.08424311257164</v>
      </c>
      <c r="D207">
        <v>39.6295</v>
      </c>
      <c r="E207">
        <f t="shared" si="26"/>
        <v>312.62950000000001</v>
      </c>
      <c r="G207">
        <f t="shared" si="30"/>
        <v>58.607030074999997</v>
      </c>
      <c r="H207">
        <f t="shared" si="31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29"/>
        <v>978.04609999999991</v>
      </c>
    </row>
    <row r="208" spans="1:11" x14ac:dyDescent="0.35">
      <c r="A208">
        <v>25.97</v>
      </c>
      <c r="B208" s="2">
        <f t="shared" si="24"/>
        <v>0.1623494419326805</v>
      </c>
      <c r="C208" s="2">
        <f t="shared" si="25"/>
        <v>10.103343449763191</v>
      </c>
      <c r="D208">
        <v>39.6295</v>
      </c>
      <c r="E208">
        <f t="shared" si="26"/>
        <v>312.62950000000001</v>
      </c>
      <c r="G208">
        <f t="shared" si="30"/>
        <v>58.607030074999997</v>
      </c>
      <c r="H208">
        <f t="shared" si="31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29"/>
        <v>978.04609999999991</v>
      </c>
    </row>
    <row r="209" spans="1:11" x14ac:dyDescent="0.35">
      <c r="A209">
        <v>25.96</v>
      </c>
      <c r="B209" s="2">
        <f t="shared" si="24"/>
        <v>0.16244677248395537</v>
      </c>
      <c r="C209" s="2">
        <f t="shared" si="25"/>
        <v>10.111648669896487</v>
      </c>
      <c r="D209">
        <v>39.615499999999997</v>
      </c>
      <c r="E209">
        <f t="shared" si="26"/>
        <v>312.6155</v>
      </c>
      <c r="G209">
        <f t="shared" si="30"/>
        <v>58.608278175000002</v>
      </c>
      <c r="H209">
        <f t="shared" si="31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29"/>
        <v>978.04609999999991</v>
      </c>
    </row>
    <row r="210" spans="1:11" x14ac:dyDescent="0.35">
      <c r="A210">
        <v>26.04</v>
      </c>
      <c r="B210" s="2">
        <f t="shared" si="24"/>
        <v>0.16162923589232744</v>
      </c>
      <c r="C210" s="2">
        <f t="shared" si="25"/>
        <v>10.060760353293318</v>
      </c>
      <c r="D210">
        <v>39.615499999999997</v>
      </c>
      <c r="E210">
        <f t="shared" si="26"/>
        <v>312.6155</v>
      </c>
      <c r="G210">
        <f t="shared" si="30"/>
        <v>58.608278175000002</v>
      </c>
      <c r="H210">
        <f t="shared" si="31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29"/>
        <v>978.04609999999991</v>
      </c>
    </row>
    <row r="211" spans="1:11" x14ac:dyDescent="0.35">
      <c r="A211">
        <v>25.79</v>
      </c>
      <c r="B211" s="2">
        <f t="shared" si="24"/>
        <v>0.16419970663785877</v>
      </c>
      <c r="C211" s="2">
        <f t="shared" si="25"/>
        <v>10.220761667555358</v>
      </c>
      <c r="D211">
        <v>39.615499999999997</v>
      </c>
      <c r="E211">
        <f t="shared" si="26"/>
        <v>312.6155</v>
      </c>
      <c r="G211">
        <f t="shared" si="30"/>
        <v>58.608278175000002</v>
      </c>
      <c r="H211">
        <f t="shared" si="31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29"/>
        <v>978.04609999999991</v>
      </c>
    </row>
    <row r="212" spans="1:11" x14ac:dyDescent="0.35">
      <c r="A212">
        <v>25.85</v>
      </c>
      <c r="B212" s="2">
        <f t="shared" si="24"/>
        <v>0.16357857274918589</v>
      </c>
      <c r="C212" s="2">
        <f t="shared" si="25"/>
        <v>10.182098617725622</v>
      </c>
      <c r="D212">
        <v>39.615499999999997</v>
      </c>
      <c r="E212">
        <f t="shared" si="26"/>
        <v>312.6155</v>
      </c>
      <c r="G212">
        <f t="shared" si="30"/>
        <v>58.608278175000002</v>
      </c>
      <c r="H212">
        <f t="shared" si="31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29"/>
        <v>978.04609999999991</v>
      </c>
    </row>
    <row r="213" spans="1:11" x14ac:dyDescent="0.35">
      <c r="A213">
        <v>25.82</v>
      </c>
      <c r="B213" s="2">
        <f t="shared" si="24"/>
        <v>0.1640676573860978</v>
      </c>
      <c r="C213" s="2">
        <f t="shared" si="25"/>
        <v>10.134360236523394</v>
      </c>
      <c r="D213">
        <v>40.099499999999999</v>
      </c>
      <c r="E213">
        <f t="shared" si="26"/>
        <v>313.09949999999998</v>
      </c>
      <c r="G213">
        <f t="shared" si="30"/>
        <v>58.565129575</v>
      </c>
      <c r="H213">
        <f t="shared" si="31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29"/>
        <v>978.04609999999991</v>
      </c>
    </row>
    <row r="214" spans="1:11" x14ac:dyDescent="0.35">
      <c r="A214">
        <v>25.82</v>
      </c>
      <c r="B214" s="2">
        <f t="shared" si="24"/>
        <v>0.1640676573860978</v>
      </c>
      <c r="C214" s="2">
        <f t="shared" si="25"/>
        <v>10.134360236523394</v>
      </c>
      <c r="D214">
        <v>40.099499999999999</v>
      </c>
      <c r="E214">
        <f t="shared" si="26"/>
        <v>313.09949999999998</v>
      </c>
      <c r="G214">
        <f t="shared" si="30"/>
        <v>58.565129575</v>
      </c>
      <c r="H214">
        <f t="shared" si="31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29"/>
        <v>978.04609999999991</v>
      </c>
    </row>
    <row r="215" spans="1:11" x14ac:dyDescent="0.35">
      <c r="A215">
        <v>26.05</v>
      </c>
      <c r="B215" s="2">
        <f t="shared" si="24"/>
        <v>0.16184546980673276</v>
      </c>
      <c r="C215" s="2">
        <f t="shared" si="25"/>
        <v>9.9335938232244487</v>
      </c>
      <c r="D215">
        <v>40.501000000000005</v>
      </c>
      <c r="E215">
        <f t="shared" si="26"/>
        <v>313.50099999999998</v>
      </c>
      <c r="G215">
        <f t="shared" si="30"/>
        <v>58.529335850000002</v>
      </c>
      <c r="H215">
        <f t="shared" si="31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29"/>
        <v>978.04609999999991</v>
      </c>
    </row>
    <row r="216" spans="1:11" x14ac:dyDescent="0.35">
      <c r="A216">
        <v>25.72</v>
      </c>
      <c r="B216" s="2">
        <f t="shared" si="24"/>
        <v>0.16525706550254482</v>
      </c>
      <c r="C216" s="2">
        <f t="shared" si="25"/>
        <v>10.142987425478045</v>
      </c>
      <c r="D216">
        <v>40.501000000000005</v>
      </c>
      <c r="E216">
        <f t="shared" si="26"/>
        <v>313.50099999999998</v>
      </c>
      <c r="G216">
        <f t="shared" si="30"/>
        <v>58.529335850000002</v>
      </c>
      <c r="H216">
        <f t="shared" si="31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29"/>
        <v>978.04609999999991</v>
      </c>
    </row>
    <row r="217" spans="1:11" x14ac:dyDescent="0.35">
      <c r="A217">
        <v>25.8</v>
      </c>
      <c r="B217" s="2">
        <f t="shared" si="24"/>
        <v>0.16445941896562519</v>
      </c>
      <c r="C217" s="2">
        <f t="shared" si="25"/>
        <v>10.07786442272681</v>
      </c>
      <c r="D217">
        <v>40.602000000000004</v>
      </c>
      <c r="E217">
        <f t="shared" si="26"/>
        <v>313.60199999999998</v>
      </c>
      <c r="G217">
        <f t="shared" si="30"/>
        <v>58.5203317</v>
      </c>
      <c r="H217">
        <f t="shared" si="31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29"/>
        <v>978.04609999999991</v>
      </c>
    </row>
    <row r="218" spans="1:11" x14ac:dyDescent="0.35">
      <c r="A218">
        <v>25.99</v>
      </c>
      <c r="B218" s="2">
        <f t="shared" si="24"/>
        <v>0.16249589755210683</v>
      </c>
      <c r="C218" s="2">
        <f t="shared" si="25"/>
        <v>9.9575423230804834</v>
      </c>
      <c r="D218">
        <v>40.602000000000004</v>
      </c>
      <c r="E218">
        <f t="shared" si="26"/>
        <v>313.60199999999998</v>
      </c>
      <c r="G218">
        <f t="shared" si="30"/>
        <v>58.5203317</v>
      </c>
      <c r="H218">
        <f t="shared" si="31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29"/>
        <v>978.04609999999991</v>
      </c>
    </row>
    <row r="219" spans="1:11" x14ac:dyDescent="0.35">
      <c r="A219">
        <v>25.95</v>
      </c>
      <c r="B219" s="2">
        <f t="shared" si="24"/>
        <v>0.16292767195443753</v>
      </c>
      <c r="C219" s="2">
        <f t="shared" si="25"/>
        <v>9.9748950123594877</v>
      </c>
      <c r="D219">
        <v>40.659500000000001</v>
      </c>
      <c r="E219">
        <f t="shared" si="26"/>
        <v>313.65949999999998</v>
      </c>
      <c r="G219">
        <f t="shared" si="30"/>
        <v>58.515205575000003</v>
      </c>
      <c r="H219">
        <f t="shared" si="31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29"/>
        <v>978.04609999999991</v>
      </c>
    </row>
    <row r="220" spans="1:11" x14ac:dyDescent="0.35">
      <c r="A220">
        <v>25.82</v>
      </c>
      <c r="B220" s="2">
        <f t="shared" si="24"/>
        <v>0.1642723764337084</v>
      </c>
      <c r="C220" s="2">
        <f t="shared" si="25"/>
        <v>10.057221641362862</v>
      </c>
      <c r="D220">
        <v>40.659500000000001</v>
      </c>
      <c r="E220">
        <f t="shared" si="26"/>
        <v>313.65949999999998</v>
      </c>
      <c r="G220">
        <f t="shared" si="30"/>
        <v>58.515205575000003</v>
      </c>
      <c r="H220">
        <f t="shared" si="31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29"/>
        <v>978.04609999999991</v>
      </c>
    </row>
    <row r="221" spans="1:11" x14ac:dyDescent="0.35">
      <c r="A221">
        <v>25.94</v>
      </c>
      <c r="B221" s="2">
        <f t="shared" si="24"/>
        <v>0.16303066525737395</v>
      </c>
      <c r="C221" s="2">
        <f t="shared" si="25"/>
        <v>9.9812005550057616</v>
      </c>
      <c r="D221">
        <v>40.659500000000001</v>
      </c>
      <c r="E221">
        <f t="shared" si="26"/>
        <v>313.65949999999998</v>
      </c>
      <c r="G221">
        <f t="shared" si="30"/>
        <v>58.515205575000003</v>
      </c>
      <c r="H221">
        <f t="shared" si="31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29"/>
        <v>978.04609999999991</v>
      </c>
    </row>
    <row r="222" spans="1:11" x14ac:dyDescent="0.35">
      <c r="A222">
        <v>25.78</v>
      </c>
      <c r="B222" s="2">
        <f t="shared" si="24"/>
        <v>0.16468867190836814</v>
      </c>
      <c r="C222" s="2">
        <f t="shared" si="25"/>
        <v>10.08270843316464</v>
      </c>
      <c r="D222">
        <v>40.659500000000001</v>
      </c>
      <c r="E222">
        <f t="shared" si="26"/>
        <v>313.65949999999998</v>
      </c>
      <c r="G222">
        <f t="shared" si="30"/>
        <v>58.515205575000003</v>
      </c>
      <c r="H222">
        <f t="shared" si="31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29"/>
        <v>978.04609999999991</v>
      </c>
    </row>
    <row r="223" spans="1:11" x14ac:dyDescent="0.35">
      <c r="A223">
        <v>25.88</v>
      </c>
      <c r="B223" s="2">
        <f t="shared" si="24"/>
        <v>0.16366588391554823</v>
      </c>
      <c r="C223" s="2">
        <f t="shared" si="25"/>
        <v>10.013176058453459</v>
      </c>
      <c r="D223">
        <v>40.703000000000003</v>
      </c>
      <c r="E223">
        <f t="shared" si="26"/>
        <v>313.70299999999997</v>
      </c>
      <c r="G223">
        <f t="shared" si="30"/>
        <v>58.511327550000004</v>
      </c>
      <c r="H223">
        <f t="shared" si="31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29"/>
        <v>978.04609999999991</v>
      </c>
    </row>
    <row r="224" spans="1:11" x14ac:dyDescent="0.35">
      <c r="A224">
        <v>25.83</v>
      </c>
      <c r="B224" s="2">
        <f t="shared" si="24"/>
        <v>0.1641842764663328</v>
      </c>
      <c r="C224" s="2">
        <f t="shared" si="25"/>
        <v>10.044891622835069</v>
      </c>
      <c r="D224">
        <v>40.703000000000003</v>
      </c>
      <c r="E224">
        <f t="shared" si="26"/>
        <v>313.70299999999997</v>
      </c>
      <c r="G224">
        <f t="shared" si="30"/>
        <v>58.511327550000004</v>
      </c>
      <c r="H224">
        <f t="shared" si="31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29"/>
        <v>978.04609999999991</v>
      </c>
    </row>
    <row r="225" spans="1:11" x14ac:dyDescent="0.35">
      <c r="A225">
        <v>25.82</v>
      </c>
      <c r="B225" s="2">
        <f t="shared" si="24"/>
        <v>0.16428291328376404</v>
      </c>
      <c r="C225" s="2">
        <f t="shared" si="25"/>
        <v>10.053239227052881</v>
      </c>
      <c r="D225">
        <v>40.688500000000005</v>
      </c>
      <c r="E225">
        <f t="shared" si="26"/>
        <v>313.68849999999998</v>
      </c>
      <c r="G225">
        <f t="shared" si="30"/>
        <v>58.512620224999999</v>
      </c>
      <c r="H225">
        <f t="shared" si="31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29"/>
        <v>978.04609999999991</v>
      </c>
    </row>
    <row r="226" spans="1:11" x14ac:dyDescent="0.35">
      <c r="A226">
        <v>25.75</v>
      </c>
      <c r="B226" s="2">
        <f t="shared" si="24"/>
        <v>0.16501229887053132</v>
      </c>
      <c r="C226" s="2">
        <f t="shared" si="25"/>
        <v>10.097873739833098</v>
      </c>
      <c r="D226">
        <v>40.688500000000005</v>
      </c>
      <c r="E226">
        <f t="shared" si="26"/>
        <v>313.68849999999998</v>
      </c>
      <c r="G226">
        <f t="shared" si="30"/>
        <v>58.512620224999999</v>
      </c>
      <c r="H226">
        <f t="shared" si="31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29"/>
        <v>978.04609999999991</v>
      </c>
    </row>
    <row r="227" spans="1:11" x14ac:dyDescent="0.35">
      <c r="A227">
        <v>25.89</v>
      </c>
      <c r="B227" s="2">
        <f t="shared" si="24"/>
        <v>0.16358332247624702</v>
      </c>
      <c r="C227" s="2">
        <f t="shared" si="25"/>
        <v>9.9989178799709659</v>
      </c>
      <c r="D227">
        <v>40.760999999999996</v>
      </c>
      <c r="E227">
        <f t="shared" si="26"/>
        <v>313.76099999999997</v>
      </c>
      <c r="G227">
        <f t="shared" si="30"/>
        <v>58.506156850000004</v>
      </c>
      <c r="H227">
        <f t="shared" si="31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29"/>
        <v>978.04609999999991</v>
      </c>
    </row>
    <row r="228" spans="1:11" x14ac:dyDescent="0.35">
      <c r="A228">
        <v>25.94</v>
      </c>
      <c r="B228" s="2">
        <f t="shared" si="24"/>
        <v>0.16306705235666041</v>
      </c>
      <c r="C228" s="2">
        <f t="shared" si="25"/>
        <v>9.9673612246133931</v>
      </c>
      <c r="D228">
        <v>40.760999999999996</v>
      </c>
      <c r="E228">
        <f t="shared" si="26"/>
        <v>313.76099999999997</v>
      </c>
      <c r="G228">
        <f t="shared" si="30"/>
        <v>58.506156850000004</v>
      </c>
      <c r="H228">
        <f t="shared" si="31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29"/>
        <v>978.04609999999991</v>
      </c>
    </row>
    <row r="229" spans="1:11" x14ac:dyDescent="0.35">
      <c r="A229">
        <v>25.82</v>
      </c>
      <c r="B229" s="2">
        <f t="shared" si="24"/>
        <v>0.16448711245156009</v>
      </c>
      <c r="C229" s="2">
        <f t="shared" si="25"/>
        <v>9.9758121059913059</v>
      </c>
      <c r="D229">
        <v>41.254000000000005</v>
      </c>
      <c r="E229">
        <f t="shared" si="26"/>
        <v>314.25400000000002</v>
      </c>
      <c r="G229">
        <f t="shared" si="30"/>
        <v>58.462205900000001</v>
      </c>
      <c r="H229">
        <f t="shared" si="31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29"/>
        <v>978.04609999999991</v>
      </c>
    </row>
    <row r="230" spans="1:11" x14ac:dyDescent="0.35">
      <c r="A230">
        <v>25.89</v>
      </c>
      <c r="B230" s="2">
        <f t="shared" si="24"/>
        <v>0.16375989358151993</v>
      </c>
      <c r="C230" s="2">
        <f t="shared" si="25"/>
        <v>9.9317077460853671</v>
      </c>
      <c r="D230">
        <v>41.254000000000005</v>
      </c>
      <c r="E230">
        <f t="shared" si="26"/>
        <v>314.25400000000002</v>
      </c>
      <c r="G230">
        <f t="shared" si="30"/>
        <v>58.462205900000001</v>
      </c>
      <c r="H230">
        <f t="shared" si="31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29"/>
        <v>978.04609999999991</v>
      </c>
    </row>
    <row r="231" spans="1:11" x14ac:dyDescent="0.35">
      <c r="A231">
        <v>25.67</v>
      </c>
      <c r="B231" s="2">
        <f t="shared" si="24"/>
        <v>0.16614282753814844</v>
      </c>
      <c r="C231" s="2">
        <f t="shared" si="25"/>
        <v>10.03895713579417</v>
      </c>
      <c r="D231">
        <v>41.487499999999997</v>
      </c>
      <c r="E231">
        <f t="shared" si="26"/>
        <v>314.48750000000001</v>
      </c>
      <c r="G231">
        <f t="shared" si="30"/>
        <v>58.441389375</v>
      </c>
      <c r="H231">
        <f t="shared" si="31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29"/>
        <v>978.04609999999991</v>
      </c>
    </row>
    <row r="232" spans="1:11" x14ac:dyDescent="0.35">
      <c r="A232">
        <v>25.79</v>
      </c>
      <c r="B232" s="2">
        <f t="shared" si="24"/>
        <v>0.16488378236979526</v>
      </c>
      <c r="C232" s="2">
        <f t="shared" si="25"/>
        <v>9.9628810230638507</v>
      </c>
      <c r="D232">
        <v>41.487499999999997</v>
      </c>
      <c r="E232">
        <f t="shared" si="26"/>
        <v>314.48750000000001</v>
      </c>
      <c r="G232">
        <f t="shared" si="30"/>
        <v>58.441389375</v>
      </c>
      <c r="H232">
        <f t="shared" si="31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29"/>
        <v>978.04609999999991</v>
      </c>
    </row>
    <row r="233" spans="1:11" x14ac:dyDescent="0.35">
      <c r="A233">
        <v>25.98</v>
      </c>
      <c r="B233" s="2">
        <f t="shared" si="24"/>
        <v>0.16293807400030871</v>
      </c>
      <c r="C233" s="2">
        <f t="shared" si="25"/>
        <v>9.8339135996089961</v>
      </c>
      <c r="D233">
        <v>41.560499999999998</v>
      </c>
      <c r="E233">
        <f t="shared" si="26"/>
        <v>314.56049999999999</v>
      </c>
      <c r="G233">
        <f t="shared" si="30"/>
        <v>58.434881425</v>
      </c>
      <c r="H233">
        <f t="shared" si="31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29"/>
        <v>978.04609999999991</v>
      </c>
    </row>
    <row r="234" spans="1:11" x14ac:dyDescent="0.35">
      <c r="A234">
        <v>25.81</v>
      </c>
      <c r="B234" s="2">
        <f t="shared" si="24"/>
        <v>0.16470108588511351</v>
      </c>
      <c r="C234" s="2">
        <f t="shared" si="25"/>
        <v>9.9403178679583402</v>
      </c>
      <c r="D234">
        <v>41.560499999999998</v>
      </c>
      <c r="E234">
        <f t="shared" si="26"/>
        <v>314.56049999999999</v>
      </c>
      <c r="G234">
        <f t="shared" si="30"/>
        <v>58.434881425</v>
      </c>
      <c r="H234">
        <f t="shared" si="31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29"/>
        <v>978.04609999999991</v>
      </c>
    </row>
    <row r="235" spans="1:11" x14ac:dyDescent="0.35">
      <c r="A235">
        <v>25.82</v>
      </c>
      <c r="B235" s="2">
        <f t="shared" si="24"/>
        <v>0.16461246664525461</v>
      </c>
      <c r="C235" s="2">
        <f t="shared" si="25"/>
        <v>9.9280333072127398</v>
      </c>
      <c r="D235">
        <v>41.604500000000002</v>
      </c>
      <c r="E235">
        <f t="shared" si="26"/>
        <v>314.60450000000003</v>
      </c>
      <c r="G235">
        <f t="shared" si="30"/>
        <v>58.430958824999998</v>
      </c>
      <c r="H235">
        <f t="shared" si="31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29"/>
        <v>978.04609999999991</v>
      </c>
    </row>
    <row r="236" spans="1:11" x14ac:dyDescent="0.35">
      <c r="A236">
        <v>25.89</v>
      </c>
      <c r="B236" s="2">
        <f t="shared" si="24"/>
        <v>0.16388431721792401</v>
      </c>
      <c r="C236" s="2">
        <f t="shared" si="25"/>
        <v>9.8841174853160592</v>
      </c>
      <c r="D236">
        <v>41.604500000000002</v>
      </c>
      <c r="E236">
        <f t="shared" si="26"/>
        <v>314.60450000000003</v>
      </c>
      <c r="G236">
        <f t="shared" si="30"/>
        <v>58.430958824999998</v>
      </c>
      <c r="H236">
        <f t="shared" si="31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29"/>
        <v>978.04609999999991</v>
      </c>
    </row>
    <row r="237" spans="1:11" x14ac:dyDescent="0.35">
      <c r="A237">
        <v>25.67</v>
      </c>
      <c r="B237" s="2">
        <f t="shared" si="24"/>
        <v>0.16616930179075959</v>
      </c>
      <c r="C237" s="2">
        <f t="shared" si="25"/>
        <v>10.028930111906114</v>
      </c>
      <c r="D237">
        <v>41.560499999999998</v>
      </c>
      <c r="E237">
        <f t="shared" si="26"/>
        <v>314.56049999999999</v>
      </c>
      <c r="G237">
        <f t="shared" si="30"/>
        <v>58.434881425</v>
      </c>
      <c r="H237">
        <f t="shared" si="31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29"/>
        <v>978.04609999999991</v>
      </c>
    </row>
    <row r="238" spans="1:11" x14ac:dyDescent="0.35">
      <c r="A238">
        <v>25.85</v>
      </c>
      <c r="B238" s="2">
        <f t="shared" si="24"/>
        <v>0.16428431739068203</v>
      </c>
      <c r="C238" s="2">
        <f t="shared" si="25"/>
        <v>9.9151643524867463</v>
      </c>
      <c r="D238">
        <v>41.560499999999998</v>
      </c>
      <c r="E238">
        <f t="shared" si="26"/>
        <v>314.56049999999999</v>
      </c>
      <c r="G238">
        <f t="shared" si="30"/>
        <v>58.434881425</v>
      </c>
      <c r="H238">
        <f t="shared" si="31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29"/>
        <v>978.04609999999991</v>
      </c>
    </row>
    <row r="239" spans="1:11" x14ac:dyDescent="0.35">
      <c r="A239">
        <v>25.66</v>
      </c>
      <c r="B239" s="2">
        <f t="shared" si="24"/>
        <v>0.1662747456051753</v>
      </c>
      <c r="C239" s="2">
        <f t="shared" si="25"/>
        <v>10.035294034929867</v>
      </c>
      <c r="D239">
        <v>41.560499999999998</v>
      </c>
      <c r="E239">
        <f t="shared" si="26"/>
        <v>314.56049999999999</v>
      </c>
      <c r="G239">
        <f t="shared" si="30"/>
        <v>58.434881425</v>
      </c>
      <c r="H239">
        <f t="shared" si="31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29"/>
        <v>978.04609999999991</v>
      </c>
    </row>
    <row r="240" spans="1:11" x14ac:dyDescent="0.35">
      <c r="A240">
        <v>25.72</v>
      </c>
      <c r="B240" s="2">
        <f t="shared" si="24"/>
        <v>0.16564322923192029</v>
      </c>
      <c r="C240" s="2">
        <f t="shared" si="25"/>
        <v>9.9971796930890751</v>
      </c>
      <c r="D240">
        <v>41.560499999999998</v>
      </c>
      <c r="E240">
        <f t="shared" si="26"/>
        <v>314.56049999999999</v>
      </c>
      <c r="G240">
        <f t="shared" si="30"/>
        <v>58.434881425</v>
      </c>
      <c r="H240">
        <f t="shared" si="31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29"/>
        <v>978.04609999999991</v>
      </c>
    </row>
    <row r="241" spans="1:11" x14ac:dyDescent="0.35">
      <c r="A241">
        <v>25.64</v>
      </c>
      <c r="B241" s="2">
        <f t="shared" si="24"/>
        <v>0.16648586325494194</v>
      </c>
      <c r="C241" s="2">
        <f t="shared" si="25"/>
        <v>10.048035763589025</v>
      </c>
      <c r="D241">
        <v>41.560499999999998</v>
      </c>
      <c r="E241">
        <f t="shared" si="26"/>
        <v>314.56049999999999</v>
      </c>
      <c r="G241">
        <f t="shared" si="30"/>
        <v>58.434881425</v>
      </c>
      <c r="H241">
        <f t="shared" si="31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29"/>
        <v>978.04609999999991</v>
      </c>
    </row>
    <row r="242" spans="1:11" x14ac:dyDescent="0.35">
      <c r="A242">
        <v>25.7</v>
      </c>
      <c r="B242" s="2">
        <f t="shared" si="24"/>
        <v>0.16585342931111444</v>
      </c>
      <c r="C242" s="2">
        <f t="shared" si="25"/>
        <v>10.009866042980644</v>
      </c>
      <c r="D242">
        <v>41.560499999999998</v>
      </c>
      <c r="E242">
        <f t="shared" si="26"/>
        <v>314.56049999999999</v>
      </c>
      <c r="G242">
        <f t="shared" si="30"/>
        <v>58.434881425</v>
      </c>
      <c r="H242">
        <f t="shared" si="31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29"/>
        <v>978.04609999999991</v>
      </c>
    </row>
    <row r="243" spans="1:11" x14ac:dyDescent="0.35">
      <c r="A243">
        <v>25.72</v>
      </c>
      <c r="B243" s="2">
        <f t="shared" si="24"/>
        <v>0.16570134650757745</v>
      </c>
      <c r="C243" s="2">
        <f t="shared" si="25"/>
        <v>9.9750830519567817</v>
      </c>
      <c r="D243">
        <v>41.722000000000001</v>
      </c>
      <c r="E243">
        <f t="shared" si="26"/>
        <v>314.72199999999998</v>
      </c>
      <c r="G243">
        <f t="shared" si="30"/>
        <v>58.420483699999998</v>
      </c>
      <c r="H243">
        <f t="shared" si="31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29"/>
        <v>978.04609999999991</v>
      </c>
    </row>
    <row r="244" spans="1:11" x14ac:dyDescent="0.35">
      <c r="A244">
        <v>25.9</v>
      </c>
      <c r="B244" s="2">
        <f t="shared" si="24"/>
        <v>0.16382205589407317</v>
      </c>
      <c r="C244" s="2">
        <f t="shared" si="25"/>
        <v>9.8619513222299453</v>
      </c>
      <c r="D244">
        <v>41.722000000000001</v>
      </c>
      <c r="E244">
        <f t="shared" si="26"/>
        <v>314.72199999999998</v>
      </c>
      <c r="G244">
        <f t="shared" si="30"/>
        <v>58.420483699999998</v>
      </c>
      <c r="H244">
        <f t="shared" si="31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29"/>
        <v>978.04609999999991</v>
      </c>
    </row>
    <row r="245" spans="1:11" x14ac:dyDescent="0.35">
      <c r="A245">
        <v>25.85</v>
      </c>
      <c r="B245" s="2">
        <f t="shared" si="24"/>
        <v>0.16451294495913432</v>
      </c>
      <c r="C245" s="2">
        <f t="shared" si="25"/>
        <v>9.8274113033766106</v>
      </c>
      <c r="D245">
        <v>42.207999999999998</v>
      </c>
      <c r="E245">
        <f t="shared" si="26"/>
        <v>315.20799999999997</v>
      </c>
      <c r="G245">
        <f t="shared" si="30"/>
        <v>58.377156800000002</v>
      </c>
      <c r="H245">
        <f t="shared" si="31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29"/>
        <v>978.04609999999991</v>
      </c>
    </row>
    <row r="246" spans="1:11" x14ac:dyDescent="0.35">
      <c r="A246">
        <v>25.79</v>
      </c>
      <c r="B246" s="2">
        <f t="shared" si="24"/>
        <v>0.16514002051542176</v>
      </c>
      <c r="C246" s="2">
        <f t="shared" si="25"/>
        <v>9.8648705404686297</v>
      </c>
      <c r="D246">
        <v>42.207999999999998</v>
      </c>
      <c r="E246">
        <f t="shared" si="26"/>
        <v>315.20799999999997</v>
      </c>
      <c r="G246">
        <f t="shared" si="30"/>
        <v>58.377156800000002</v>
      </c>
      <c r="H246">
        <f t="shared" si="31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29"/>
        <v>978.04609999999991</v>
      </c>
    </row>
    <row r="247" spans="1:11" x14ac:dyDescent="0.35">
      <c r="A247">
        <v>25.82</v>
      </c>
      <c r="B247" s="2">
        <f t="shared" si="24"/>
        <v>0.16488864577552412</v>
      </c>
      <c r="C247" s="2">
        <f t="shared" si="25"/>
        <v>9.8220421948577297</v>
      </c>
      <c r="D247">
        <v>42.385999999999996</v>
      </c>
      <c r="E247">
        <f t="shared" si="26"/>
        <v>315.38599999999997</v>
      </c>
      <c r="G247">
        <f t="shared" si="30"/>
        <v>58.361288100000003</v>
      </c>
      <c r="H247">
        <f t="shared" si="31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29"/>
        <v>978.04609999999991</v>
      </c>
    </row>
    <row r="248" spans="1:11" x14ac:dyDescent="0.35">
      <c r="A248">
        <v>25.72</v>
      </c>
      <c r="B248" s="2">
        <f t="shared" si="24"/>
        <v>0.16593822913982562</v>
      </c>
      <c r="C248" s="2">
        <f t="shared" si="25"/>
        <v>9.8845634924443733</v>
      </c>
      <c r="D248">
        <v>42.385999999999996</v>
      </c>
      <c r="E248">
        <f t="shared" si="26"/>
        <v>315.38599999999997</v>
      </c>
      <c r="G248">
        <f t="shared" si="30"/>
        <v>58.361288100000003</v>
      </c>
      <c r="H248">
        <f t="shared" si="31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29"/>
        <v>978.04609999999991</v>
      </c>
    </row>
    <row r="249" spans="1:11" x14ac:dyDescent="0.35">
      <c r="A249">
        <v>25.65</v>
      </c>
      <c r="B249" s="2">
        <f t="shared" si="24"/>
        <v>0.16668817836236502</v>
      </c>
      <c r="C249" s="2">
        <f t="shared" si="25"/>
        <v>9.9245047296581852</v>
      </c>
      <c r="D249">
        <v>42.415999999999997</v>
      </c>
      <c r="E249">
        <f t="shared" si="26"/>
        <v>315.416</v>
      </c>
      <c r="G249">
        <f t="shared" si="30"/>
        <v>58.358613599999998</v>
      </c>
      <c r="H249">
        <f t="shared" si="31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29"/>
        <v>978.04609999999991</v>
      </c>
    </row>
    <row r="250" spans="1:11" x14ac:dyDescent="0.35">
      <c r="A250">
        <v>25.67</v>
      </c>
      <c r="B250" s="2">
        <f t="shared" si="24"/>
        <v>0.16647655915993381</v>
      </c>
      <c r="C250" s="2">
        <f t="shared" si="25"/>
        <v>9.9119050612470918</v>
      </c>
      <c r="D250">
        <v>42.415999999999997</v>
      </c>
      <c r="E250">
        <f t="shared" si="26"/>
        <v>315.416</v>
      </c>
      <c r="G250">
        <f t="shared" si="30"/>
        <v>58.358613599999998</v>
      </c>
      <c r="H250">
        <f t="shared" si="31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29"/>
        <v>978.04609999999991</v>
      </c>
    </row>
    <row r="251" spans="1:11" x14ac:dyDescent="0.35">
      <c r="A251">
        <v>25.86</v>
      </c>
      <c r="B251" s="2">
        <f t="shared" si="24"/>
        <v>0.16448139551854976</v>
      </c>
      <c r="C251" s="2">
        <f t="shared" si="25"/>
        <v>9.7931143276156263</v>
      </c>
      <c r="D251">
        <v>42.415999999999997</v>
      </c>
      <c r="E251">
        <f t="shared" si="26"/>
        <v>315.416</v>
      </c>
      <c r="G251">
        <f t="shared" si="30"/>
        <v>58.358613599999998</v>
      </c>
      <c r="H251">
        <f t="shared" si="31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29"/>
        <v>978.04609999999991</v>
      </c>
    </row>
    <row r="252" spans="1:11" x14ac:dyDescent="0.35">
      <c r="A252">
        <v>25.82</v>
      </c>
      <c r="B252" s="2">
        <f t="shared" si="24"/>
        <v>0.16489915655881784</v>
      </c>
      <c r="C252" s="2">
        <f t="shared" si="25"/>
        <v>9.8179875457450709</v>
      </c>
      <c r="D252">
        <v>42.415999999999997</v>
      </c>
      <c r="E252">
        <f t="shared" si="26"/>
        <v>315.416</v>
      </c>
      <c r="G252">
        <f t="shared" si="30"/>
        <v>58.358613599999998</v>
      </c>
      <c r="H252">
        <f t="shared" si="31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29"/>
        <v>978.04609999999991</v>
      </c>
    </row>
    <row r="253" spans="1:11" x14ac:dyDescent="0.35">
      <c r="A253">
        <v>25.77</v>
      </c>
      <c r="B253" s="2">
        <f t="shared" si="24"/>
        <v>0.16543854299054167</v>
      </c>
      <c r="C253" s="2">
        <f t="shared" si="25"/>
        <v>9.843218329379674</v>
      </c>
      <c r="D253">
        <v>42.46</v>
      </c>
      <c r="E253">
        <f t="shared" si="26"/>
        <v>315.45999999999998</v>
      </c>
      <c r="G253">
        <f t="shared" si="30"/>
        <v>58.354691000000003</v>
      </c>
      <c r="H253">
        <f t="shared" si="31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29"/>
        <v>978.04609999999991</v>
      </c>
    </row>
    <row r="254" spans="1:11" x14ac:dyDescent="0.35">
      <c r="A254">
        <v>25.65</v>
      </c>
      <c r="B254" s="2">
        <f t="shared" si="24"/>
        <v>0.16670386565618175</v>
      </c>
      <c r="C254" s="2">
        <f t="shared" si="25"/>
        <v>9.9185021600388961</v>
      </c>
      <c r="D254">
        <v>42.46</v>
      </c>
      <c r="E254">
        <f t="shared" si="26"/>
        <v>315.45999999999998</v>
      </c>
      <c r="G254">
        <f t="shared" si="30"/>
        <v>58.354691000000003</v>
      </c>
      <c r="H254">
        <f t="shared" si="31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29"/>
        <v>978.04609999999991</v>
      </c>
    </row>
    <row r="255" spans="1:11" x14ac:dyDescent="0.35">
      <c r="A255">
        <v>25.74</v>
      </c>
      <c r="B255" s="2">
        <f t="shared" si="24"/>
        <v>0.16575913614696297</v>
      </c>
      <c r="C255" s="2">
        <f t="shared" si="25"/>
        <v>9.8599425391755755</v>
      </c>
      <c r="D255">
        <v>42.475000000000001</v>
      </c>
      <c r="E255">
        <f t="shared" si="26"/>
        <v>315.47500000000002</v>
      </c>
      <c r="G255">
        <f t="shared" si="30"/>
        <v>58.353353750000004</v>
      </c>
      <c r="H255">
        <f t="shared" si="31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29"/>
        <v>978.04609999999991</v>
      </c>
    </row>
    <row r="256" spans="1:11" x14ac:dyDescent="0.35">
      <c r="A256">
        <v>25.77</v>
      </c>
      <c r="B256" s="2">
        <f t="shared" si="24"/>
        <v>0.16544381924118307</v>
      </c>
      <c r="C256" s="2">
        <f t="shared" si="25"/>
        <v>9.8411863689584216</v>
      </c>
      <c r="D256">
        <v>42.475000000000001</v>
      </c>
      <c r="E256">
        <f t="shared" si="26"/>
        <v>315.47500000000002</v>
      </c>
      <c r="G256">
        <f t="shared" si="30"/>
        <v>58.353353750000004</v>
      </c>
      <c r="H256">
        <f t="shared" si="31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29"/>
        <v>978.04609999999991</v>
      </c>
    </row>
    <row r="257" spans="1:11" x14ac:dyDescent="0.35">
      <c r="A257">
        <v>25.92</v>
      </c>
      <c r="B257" s="2">
        <f t="shared" si="24"/>
        <v>0.16387241686321702</v>
      </c>
      <c r="C257" s="2">
        <f t="shared" si="25"/>
        <v>9.7499599131055597</v>
      </c>
      <c r="D257">
        <v>42.460499999999996</v>
      </c>
      <c r="E257">
        <f t="shared" si="26"/>
        <v>315.46050000000002</v>
      </c>
      <c r="G257">
        <f t="shared" si="30"/>
        <v>58.354646424999999</v>
      </c>
      <c r="H257">
        <f t="shared" si="31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29"/>
        <v>978.04609999999991</v>
      </c>
    </row>
    <row r="258" spans="1:11" x14ac:dyDescent="0.35">
      <c r="A258">
        <v>25.74</v>
      </c>
      <c r="B258" s="2">
        <f t="shared" ref="B258:B321" si="32">(TAN((PI()/180)*G258)-TAN((PI()/180)*A258))/TAN((PI()/180)*A258)*H258</f>
        <v>0.16575401933181155</v>
      </c>
      <c r="C258" s="2">
        <f t="shared" ref="C258:C321" si="33">(K258-J258)/1013*B258*0.2095*I258*1000*(32/22.414)*10</f>
        <v>9.8619101057759355</v>
      </c>
      <c r="D258">
        <v>42.460499999999996</v>
      </c>
      <c r="E258">
        <f t="shared" ref="E258:E321" si="34">273+D258</f>
        <v>315.46050000000002</v>
      </c>
      <c r="G258">
        <f t="shared" si="30"/>
        <v>58.354646424999999</v>
      </c>
      <c r="H258">
        <f t="shared" si="31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ref="K258:K321" si="37">(28.9+28.87)/2*33.86</f>
        <v>978.04609999999991</v>
      </c>
    </row>
    <row r="259" spans="1:11" x14ac:dyDescent="0.35">
      <c r="A259">
        <v>25.76</v>
      </c>
      <c r="B259" s="2">
        <f t="shared" si="32"/>
        <v>0.16564836065384417</v>
      </c>
      <c r="C259" s="2">
        <f t="shared" si="33"/>
        <v>9.8090544556750654</v>
      </c>
      <c r="D259">
        <v>42.758499999999998</v>
      </c>
      <c r="E259">
        <f t="shared" si="34"/>
        <v>315.75850000000003</v>
      </c>
      <c r="G259">
        <f t="shared" ref="G259:G322" si="38">62.14-0.08915*D259</f>
        <v>58.328079725000002</v>
      </c>
      <c r="H259">
        <f t="shared" ref="H259:H322" si="39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si="37"/>
        <v>978.04609999999991</v>
      </c>
    </row>
    <row r="260" spans="1:11" x14ac:dyDescent="0.35">
      <c r="A260">
        <v>25.84</v>
      </c>
      <c r="B260" s="2">
        <f t="shared" si="32"/>
        <v>0.1648093898230607</v>
      </c>
      <c r="C260" s="2">
        <f t="shared" si="33"/>
        <v>9.7593738519347379</v>
      </c>
      <c r="D260">
        <v>42.758499999999998</v>
      </c>
      <c r="E260">
        <f t="shared" si="34"/>
        <v>315.75850000000003</v>
      </c>
      <c r="G260">
        <f t="shared" si="38"/>
        <v>58.328079725000002</v>
      </c>
      <c r="H260">
        <f t="shared" si="39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7"/>
        <v>978.04609999999991</v>
      </c>
    </row>
    <row r="261" spans="1:11" x14ac:dyDescent="0.35">
      <c r="A261">
        <v>25.76</v>
      </c>
      <c r="B261" s="2">
        <f t="shared" si="32"/>
        <v>0.16580508331417704</v>
      </c>
      <c r="C261" s="2">
        <f t="shared" si="33"/>
        <v>9.748309442992392</v>
      </c>
      <c r="D261">
        <v>43.208500000000001</v>
      </c>
      <c r="E261">
        <f t="shared" si="34"/>
        <v>316.20850000000002</v>
      </c>
      <c r="G261">
        <f t="shared" si="38"/>
        <v>58.287962225000001</v>
      </c>
      <c r="H261">
        <f t="shared" si="39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7"/>
        <v>978.04609999999991</v>
      </c>
    </row>
    <row r="262" spans="1:11" x14ac:dyDescent="0.35">
      <c r="A262">
        <v>25.71</v>
      </c>
      <c r="B262" s="2">
        <f t="shared" si="32"/>
        <v>0.16633275888850363</v>
      </c>
      <c r="C262" s="2">
        <f t="shared" si="33"/>
        <v>9.7793334905138867</v>
      </c>
      <c r="D262">
        <v>43.208500000000001</v>
      </c>
      <c r="E262">
        <f t="shared" si="34"/>
        <v>316.20850000000002</v>
      </c>
      <c r="G262">
        <f t="shared" si="38"/>
        <v>58.287962225000001</v>
      </c>
      <c r="H262">
        <f t="shared" si="39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7"/>
        <v>978.04609999999991</v>
      </c>
    </row>
    <row r="263" spans="1:11" x14ac:dyDescent="0.35">
      <c r="A263">
        <v>25.73</v>
      </c>
      <c r="B263" s="2">
        <f t="shared" si="32"/>
        <v>0.16615810273431345</v>
      </c>
      <c r="C263" s="2">
        <f t="shared" si="33"/>
        <v>9.7526746701263676</v>
      </c>
      <c r="D263">
        <v>43.314</v>
      </c>
      <c r="E263">
        <f t="shared" si="34"/>
        <v>316.31400000000002</v>
      </c>
      <c r="G263">
        <f t="shared" si="38"/>
        <v>58.278556899999998</v>
      </c>
      <c r="H263">
        <f t="shared" si="39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7"/>
        <v>978.04609999999991</v>
      </c>
    </row>
    <row r="264" spans="1:11" x14ac:dyDescent="0.35">
      <c r="A264">
        <v>25.78</v>
      </c>
      <c r="B264" s="2">
        <f t="shared" si="32"/>
        <v>0.16563099223580052</v>
      </c>
      <c r="C264" s="2">
        <f t="shared" si="33"/>
        <v>9.7217358406464456</v>
      </c>
      <c r="D264">
        <v>43.314</v>
      </c>
      <c r="E264">
        <f t="shared" si="34"/>
        <v>316.31400000000002</v>
      </c>
      <c r="G264">
        <f t="shared" si="38"/>
        <v>58.278556899999998</v>
      </c>
      <c r="H264">
        <f t="shared" si="39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7"/>
        <v>978.04609999999991</v>
      </c>
    </row>
    <row r="265" spans="1:11" x14ac:dyDescent="0.35">
      <c r="A265">
        <v>25.66</v>
      </c>
      <c r="B265" s="2">
        <f t="shared" si="32"/>
        <v>0.16690975693121862</v>
      </c>
      <c r="C265" s="2">
        <f t="shared" si="33"/>
        <v>9.7921155862151963</v>
      </c>
      <c r="D265">
        <v>43.344000000000001</v>
      </c>
      <c r="E265">
        <f t="shared" si="34"/>
        <v>316.34399999999999</v>
      </c>
      <c r="G265">
        <f t="shared" si="38"/>
        <v>58.2758824</v>
      </c>
      <c r="H265">
        <f t="shared" si="39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7"/>
        <v>978.04609999999991</v>
      </c>
    </row>
    <row r="266" spans="1:11" x14ac:dyDescent="0.35">
      <c r="A266">
        <v>25.93</v>
      </c>
      <c r="B266" s="2">
        <f t="shared" si="32"/>
        <v>0.16407120515742413</v>
      </c>
      <c r="C266" s="2">
        <f t="shared" si="33"/>
        <v>9.6255859142685409</v>
      </c>
      <c r="D266">
        <v>43.344000000000001</v>
      </c>
      <c r="E266">
        <f t="shared" si="34"/>
        <v>316.34399999999999</v>
      </c>
      <c r="G266">
        <f t="shared" si="38"/>
        <v>58.2758824</v>
      </c>
      <c r="H266">
        <f t="shared" si="39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7"/>
        <v>978.04609999999991</v>
      </c>
    </row>
    <row r="267" spans="1:11" x14ac:dyDescent="0.35">
      <c r="A267">
        <v>25.8</v>
      </c>
      <c r="B267" s="2">
        <f t="shared" si="32"/>
        <v>0.16543616743284256</v>
      </c>
      <c r="C267" s="2">
        <f t="shared" si="33"/>
        <v>9.7033469006614865</v>
      </c>
      <c r="D267">
        <v>43.358999999999995</v>
      </c>
      <c r="E267">
        <f t="shared" si="34"/>
        <v>316.35899999999998</v>
      </c>
      <c r="G267">
        <f t="shared" si="38"/>
        <v>58.274545150000002</v>
      </c>
      <c r="H267">
        <f t="shared" si="39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7"/>
        <v>978.04609999999991</v>
      </c>
    </row>
    <row r="268" spans="1:11" x14ac:dyDescent="0.35">
      <c r="A268">
        <v>25.79</v>
      </c>
      <c r="B268" s="2">
        <f t="shared" si="32"/>
        <v>0.16554130190828689</v>
      </c>
      <c r="C268" s="2">
        <f t="shared" si="33"/>
        <v>9.7095133653607455</v>
      </c>
      <c r="D268">
        <v>43.358999999999995</v>
      </c>
      <c r="E268">
        <f t="shared" si="34"/>
        <v>316.35899999999998</v>
      </c>
      <c r="G268">
        <f t="shared" si="38"/>
        <v>58.274545150000002</v>
      </c>
      <c r="H268">
        <f t="shared" si="39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7"/>
        <v>978.04609999999991</v>
      </c>
    </row>
    <row r="269" spans="1:11" x14ac:dyDescent="0.35">
      <c r="A269">
        <v>25.84</v>
      </c>
      <c r="B269" s="2">
        <f t="shared" si="32"/>
        <v>0.16501638752475634</v>
      </c>
      <c r="C269" s="2">
        <f t="shared" si="33"/>
        <v>9.6787255005571726</v>
      </c>
      <c r="D269">
        <v>43.358999999999995</v>
      </c>
      <c r="E269">
        <f t="shared" si="34"/>
        <v>316.35899999999998</v>
      </c>
      <c r="G269">
        <f t="shared" si="38"/>
        <v>58.274545150000002</v>
      </c>
      <c r="H269">
        <f t="shared" si="39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7"/>
        <v>978.04609999999991</v>
      </c>
    </row>
    <row r="270" spans="1:11" x14ac:dyDescent="0.35">
      <c r="A270">
        <v>25.72</v>
      </c>
      <c r="B270" s="2">
        <f t="shared" si="32"/>
        <v>0.16627937556101161</v>
      </c>
      <c r="C270" s="2">
        <f t="shared" si="33"/>
        <v>9.7528036857408615</v>
      </c>
      <c r="D270">
        <v>43.358999999999995</v>
      </c>
      <c r="E270">
        <f t="shared" si="34"/>
        <v>316.35899999999998</v>
      </c>
      <c r="G270">
        <f t="shared" si="38"/>
        <v>58.274545150000002</v>
      </c>
      <c r="H270">
        <f t="shared" si="39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7"/>
        <v>978.04609999999991</v>
      </c>
    </row>
    <row r="271" spans="1:11" x14ac:dyDescent="0.35">
      <c r="A271">
        <v>25.62</v>
      </c>
      <c r="B271" s="2">
        <f t="shared" si="32"/>
        <v>0.16734028528295081</v>
      </c>
      <c r="C271" s="2">
        <f t="shared" si="33"/>
        <v>9.8150293478920307</v>
      </c>
      <c r="D271">
        <v>43.358999999999995</v>
      </c>
      <c r="E271">
        <f t="shared" si="34"/>
        <v>316.35899999999998</v>
      </c>
      <c r="G271">
        <f t="shared" si="38"/>
        <v>58.274545150000002</v>
      </c>
      <c r="H271">
        <f t="shared" si="39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7"/>
        <v>978.04609999999991</v>
      </c>
    </row>
    <row r="272" spans="1:11" x14ac:dyDescent="0.35">
      <c r="A272">
        <v>25.78</v>
      </c>
      <c r="B272" s="2">
        <f t="shared" si="32"/>
        <v>0.16564651236022815</v>
      </c>
      <c r="C272" s="2">
        <f t="shared" si="33"/>
        <v>9.7156842863183766</v>
      </c>
      <c r="D272">
        <v>43.358999999999995</v>
      </c>
      <c r="E272">
        <f t="shared" si="34"/>
        <v>316.35899999999998</v>
      </c>
      <c r="G272">
        <f t="shared" si="38"/>
        <v>58.274545150000002</v>
      </c>
      <c r="H272">
        <f t="shared" si="39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7"/>
        <v>978.04609999999991</v>
      </c>
    </row>
    <row r="273" spans="1:11" x14ac:dyDescent="0.35">
      <c r="A273">
        <v>25.67</v>
      </c>
      <c r="B273" s="2">
        <f t="shared" si="32"/>
        <v>0.16680363346589963</v>
      </c>
      <c r="C273" s="2">
        <f t="shared" si="33"/>
        <v>9.7858896276018719</v>
      </c>
      <c r="D273">
        <v>43.344000000000001</v>
      </c>
      <c r="E273">
        <f t="shared" si="34"/>
        <v>316.34399999999999</v>
      </c>
      <c r="G273">
        <f t="shared" si="38"/>
        <v>58.2758824</v>
      </c>
      <c r="H273">
        <f t="shared" si="39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7"/>
        <v>978.04609999999991</v>
      </c>
    </row>
    <row r="274" spans="1:11" x14ac:dyDescent="0.35">
      <c r="A274">
        <v>25.74</v>
      </c>
      <c r="B274" s="2">
        <f t="shared" si="32"/>
        <v>0.16606292148110036</v>
      </c>
      <c r="C274" s="2">
        <f t="shared" si="33"/>
        <v>9.74243418494469</v>
      </c>
      <c r="D274">
        <v>43.344000000000001</v>
      </c>
      <c r="E274">
        <f t="shared" si="34"/>
        <v>316.34399999999999</v>
      </c>
      <c r="G274">
        <f t="shared" si="38"/>
        <v>58.2758824</v>
      </c>
      <c r="H274">
        <f t="shared" si="39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7"/>
        <v>978.04609999999991</v>
      </c>
    </row>
    <row r="275" spans="1:11" x14ac:dyDescent="0.35">
      <c r="A275">
        <v>25.71</v>
      </c>
      <c r="B275" s="2">
        <f t="shared" si="32"/>
        <v>0.16653723562695957</v>
      </c>
      <c r="C275" s="2">
        <f t="shared" si="33"/>
        <v>9.6997024698196821</v>
      </c>
      <c r="D275">
        <v>43.798999999999999</v>
      </c>
      <c r="E275">
        <f t="shared" si="34"/>
        <v>316.79899999999998</v>
      </c>
      <c r="G275">
        <f t="shared" si="38"/>
        <v>58.235319150000002</v>
      </c>
      <c r="H275">
        <f t="shared" si="39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7"/>
        <v>978.04609999999991</v>
      </c>
    </row>
    <row r="276" spans="1:11" x14ac:dyDescent="0.35">
      <c r="A276">
        <v>25.74</v>
      </c>
      <c r="B276" s="2">
        <f t="shared" si="32"/>
        <v>0.16621973512092564</v>
      </c>
      <c r="C276" s="2">
        <f t="shared" si="33"/>
        <v>9.6812101462804279</v>
      </c>
      <c r="D276">
        <v>43.798999999999999</v>
      </c>
      <c r="E276">
        <f t="shared" si="34"/>
        <v>316.79899999999998</v>
      </c>
      <c r="G276">
        <f t="shared" si="38"/>
        <v>58.235319150000002</v>
      </c>
      <c r="H276">
        <f t="shared" si="39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7"/>
        <v>978.04609999999991</v>
      </c>
    </row>
    <row r="277" spans="1:11" x14ac:dyDescent="0.35">
      <c r="A277">
        <v>25.8</v>
      </c>
      <c r="B277" s="2">
        <f t="shared" si="32"/>
        <v>0.16570069095684095</v>
      </c>
      <c r="C277" s="2">
        <f t="shared" si="33"/>
        <v>9.5994774546218977</v>
      </c>
      <c r="D277">
        <v>44.134500000000003</v>
      </c>
      <c r="E277">
        <f t="shared" si="34"/>
        <v>317.1345</v>
      </c>
      <c r="G277">
        <f t="shared" si="38"/>
        <v>58.205409324999998</v>
      </c>
      <c r="H277">
        <f t="shared" si="39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7"/>
        <v>978.04609999999991</v>
      </c>
    </row>
    <row r="278" spans="1:11" x14ac:dyDescent="0.35">
      <c r="A278">
        <v>25.69</v>
      </c>
      <c r="B278" s="2">
        <f t="shared" si="32"/>
        <v>0.16686455881666984</v>
      </c>
      <c r="C278" s="2">
        <f t="shared" si="33"/>
        <v>9.6669033851721604</v>
      </c>
      <c r="D278">
        <v>44.134500000000003</v>
      </c>
      <c r="E278">
        <f t="shared" si="34"/>
        <v>317.1345</v>
      </c>
      <c r="G278">
        <f t="shared" si="38"/>
        <v>58.205409324999998</v>
      </c>
      <c r="H278">
        <f t="shared" si="39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7"/>
        <v>978.04609999999991</v>
      </c>
    </row>
    <row r="279" spans="1:11" x14ac:dyDescent="0.35">
      <c r="A279">
        <v>25.78</v>
      </c>
      <c r="B279" s="2">
        <f t="shared" si="32"/>
        <v>0.16593752493509389</v>
      </c>
      <c r="C279" s="2">
        <f t="shared" si="33"/>
        <v>9.6014684103166221</v>
      </c>
      <c r="D279">
        <v>44.210999999999999</v>
      </c>
      <c r="E279">
        <f t="shared" si="34"/>
        <v>317.21100000000001</v>
      </c>
      <c r="G279">
        <f t="shared" si="38"/>
        <v>58.198589349999999</v>
      </c>
      <c r="H279">
        <f t="shared" si="39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7"/>
        <v>978.04609999999991</v>
      </c>
    </row>
    <row r="280" spans="1:11" x14ac:dyDescent="0.35">
      <c r="A280">
        <v>25.67</v>
      </c>
      <c r="B280" s="2">
        <f t="shared" si="32"/>
        <v>0.16710339417287629</v>
      </c>
      <c r="C280" s="2">
        <f t="shared" si="33"/>
        <v>9.6689278753261583</v>
      </c>
      <c r="D280">
        <v>44.210999999999999</v>
      </c>
      <c r="E280">
        <f t="shared" si="34"/>
        <v>317.21100000000001</v>
      </c>
      <c r="G280">
        <f t="shared" si="38"/>
        <v>58.198589349999999</v>
      </c>
      <c r="H280">
        <f t="shared" si="39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7"/>
        <v>978.04609999999991</v>
      </c>
    </row>
    <row r="281" spans="1:11" x14ac:dyDescent="0.35">
      <c r="A281">
        <v>25.66</v>
      </c>
      <c r="B281" s="2">
        <f t="shared" si="32"/>
        <v>0.16722047034429047</v>
      </c>
      <c r="C281" s="2">
        <f t="shared" si="33"/>
        <v>9.670915491984001</v>
      </c>
      <c r="D281">
        <v>44.242000000000004</v>
      </c>
      <c r="E281">
        <f t="shared" si="34"/>
        <v>317.24200000000002</v>
      </c>
      <c r="G281">
        <f t="shared" si="38"/>
        <v>58.1958257</v>
      </c>
      <c r="H281">
        <f t="shared" si="39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7"/>
        <v>978.04609999999991</v>
      </c>
    </row>
    <row r="282" spans="1:11" x14ac:dyDescent="0.35">
      <c r="A282">
        <v>25.6</v>
      </c>
      <c r="B282" s="2">
        <f t="shared" si="32"/>
        <v>0.16786086843410478</v>
      </c>
      <c r="C282" s="2">
        <f t="shared" si="33"/>
        <v>9.707951841631095</v>
      </c>
      <c r="D282">
        <v>44.242000000000004</v>
      </c>
      <c r="E282">
        <f t="shared" si="34"/>
        <v>317.24200000000002</v>
      </c>
      <c r="G282">
        <f t="shared" si="38"/>
        <v>58.1958257</v>
      </c>
      <c r="H282">
        <f t="shared" si="39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7"/>
        <v>978.04609999999991</v>
      </c>
    </row>
    <row r="283" spans="1:11" x14ac:dyDescent="0.35">
      <c r="A283">
        <v>25.72</v>
      </c>
      <c r="B283" s="2">
        <f t="shared" si="32"/>
        <v>0.16659340746382362</v>
      </c>
      <c r="C283" s="2">
        <f t="shared" si="33"/>
        <v>9.6298835182293399</v>
      </c>
      <c r="D283">
        <v>44.272999999999996</v>
      </c>
      <c r="E283">
        <f t="shared" si="34"/>
        <v>317.27300000000002</v>
      </c>
      <c r="G283">
        <f t="shared" si="38"/>
        <v>58.193062050000002</v>
      </c>
      <c r="H283">
        <f t="shared" si="39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7"/>
        <v>978.04609999999991</v>
      </c>
    </row>
    <row r="284" spans="1:11" x14ac:dyDescent="0.35">
      <c r="A284">
        <v>25.78</v>
      </c>
      <c r="B284" s="2">
        <f t="shared" si="32"/>
        <v>0.16595849215535211</v>
      </c>
      <c r="C284" s="2">
        <f t="shared" si="33"/>
        <v>9.5931824232844569</v>
      </c>
      <c r="D284">
        <v>44.272999999999996</v>
      </c>
      <c r="E284">
        <f t="shared" si="34"/>
        <v>317.27300000000002</v>
      </c>
      <c r="G284">
        <f t="shared" si="38"/>
        <v>58.193062050000002</v>
      </c>
      <c r="H284">
        <f t="shared" si="39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7"/>
        <v>978.04609999999991</v>
      </c>
    </row>
    <row r="285" spans="1:11" x14ac:dyDescent="0.35">
      <c r="A285">
        <v>25.59</v>
      </c>
      <c r="B285" s="2">
        <f t="shared" si="32"/>
        <v>0.16797322489044506</v>
      </c>
      <c r="C285" s="2">
        <f t="shared" si="33"/>
        <v>9.7120463939837425</v>
      </c>
      <c r="D285">
        <v>44.2575</v>
      </c>
      <c r="E285">
        <f t="shared" si="34"/>
        <v>317.25749999999999</v>
      </c>
      <c r="G285">
        <f t="shared" si="38"/>
        <v>58.194443875000005</v>
      </c>
      <c r="H285">
        <f t="shared" si="39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7"/>
        <v>978.04609999999991</v>
      </c>
    </row>
    <row r="286" spans="1:11" x14ac:dyDescent="0.35">
      <c r="A286">
        <v>25.71</v>
      </c>
      <c r="B286" s="2">
        <f t="shared" si="32"/>
        <v>0.16669421553412342</v>
      </c>
      <c r="C286" s="2">
        <f t="shared" si="33"/>
        <v>9.6380953329438874</v>
      </c>
      <c r="D286">
        <v>44.2575</v>
      </c>
      <c r="E286">
        <f t="shared" si="34"/>
        <v>317.25749999999999</v>
      </c>
      <c r="G286">
        <f t="shared" si="38"/>
        <v>58.194443875000005</v>
      </c>
      <c r="H286">
        <f t="shared" si="39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7"/>
        <v>978.04609999999991</v>
      </c>
    </row>
    <row r="287" spans="1:11" x14ac:dyDescent="0.35">
      <c r="A287">
        <v>25.7</v>
      </c>
      <c r="B287" s="2">
        <f t="shared" si="32"/>
        <v>0.16680565973785139</v>
      </c>
      <c r="C287" s="2">
        <f t="shared" si="33"/>
        <v>9.6421526992640754</v>
      </c>
      <c r="D287">
        <v>44.272999999999996</v>
      </c>
      <c r="E287">
        <f t="shared" si="34"/>
        <v>317.27300000000002</v>
      </c>
      <c r="G287">
        <f t="shared" si="38"/>
        <v>58.193062050000002</v>
      </c>
      <c r="H287">
        <f t="shared" si="39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7"/>
        <v>978.04609999999991</v>
      </c>
    </row>
    <row r="288" spans="1:11" x14ac:dyDescent="0.35">
      <c r="A288">
        <v>25.72</v>
      </c>
      <c r="B288" s="2">
        <f t="shared" si="32"/>
        <v>0.16659340746382362</v>
      </c>
      <c r="C288" s="2">
        <f t="shared" si="33"/>
        <v>9.6298835182293399</v>
      </c>
      <c r="D288">
        <v>44.272999999999996</v>
      </c>
      <c r="E288">
        <f t="shared" si="34"/>
        <v>317.27300000000002</v>
      </c>
      <c r="G288">
        <f t="shared" si="38"/>
        <v>58.193062050000002</v>
      </c>
      <c r="H288">
        <f t="shared" si="39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7"/>
        <v>978.04609999999991</v>
      </c>
    </row>
    <row r="289" spans="1:11" x14ac:dyDescent="0.35">
      <c r="A289">
        <v>25.67</v>
      </c>
      <c r="B289" s="2">
        <f t="shared" si="32"/>
        <v>0.1671505911487326</v>
      </c>
      <c r="C289" s="2">
        <f t="shared" si="33"/>
        <v>9.6503736220475904</v>
      </c>
      <c r="D289">
        <v>44.349000000000004</v>
      </c>
      <c r="E289">
        <f t="shared" si="34"/>
        <v>317.34899999999999</v>
      </c>
      <c r="G289">
        <f t="shared" si="38"/>
        <v>58.18628665</v>
      </c>
      <c r="H289">
        <f t="shared" si="39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7"/>
        <v>978.04609999999991</v>
      </c>
    </row>
    <row r="290" spans="1:11" x14ac:dyDescent="0.35">
      <c r="A290">
        <v>25.62</v>
      </c>
      <c r="B290" s="2">
        <f t="shared" si="32"/>
        <v>0.16768387497457307</v>
      </c>
      <c r="C290" s="2">
        <f t="shared" si="33"/>
        <v>9.6811625539358186</v>
      </c>
      <c r="D290">
        <v>44.349000000000004</v>
      </c>
      <c r="E290">
        <f t="shared" si="34"/>
        <v>317.34899999999999</v>
      </c>
      <c r="G290">
        <f t="shared" si="38"/>
        <v>58.18628665</v>
      </c>
      <c r="H290">
        <f t="shared" si="39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7"/>
        <v>978.04609999999991</v>
      </c>
    </row>
    <row r="291" spans="1:11" x14ac:dyDescent="0.35">
      <c r="A291">
        <v>25.54</v>
      </c>
      <c r="B291" s="2">
        <f t="shared" si="32"/>
        <v>0.1687060716749916</v>
      </c>
      <c r="C291" s="2">
        <f t="shared" si="33"/>
        <v>9.6659694328440651</v>
      </c>
      <c r="D291">
        <v>44.827500000000001</v>
      </c>
      <c r="E291">
        <f t="shared" si="34"/>
        <v>317.82749999999999</v>
      </c>
      <c r="G291">
        <f t="shared" si="38"/>
        <v>58.143628374999999</v>
      </c>
      <c r="H291">
        <f t="shared" si="39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7"/>
        <v>978.04609999999991</v>
      </c>
    </row>
    <row r="292" spans="1:11" x14ac:dyDescent="0.35">
      <c r="A292">
        <v>25.61</v>
      </c>
      <c r="B292" s="2">
        <f t="shared" si="32"/>
        <v>0.16795439731694714</v>
      </c>
      <c r="C292" s="2">
        <f t="shared" si="33"/>
        <v>9.6229024507480823</v>
      </c>
      <c r="D292">
        <v>44.827500000000001</v>
      </c>
      <c r="E292">
        <f t="shared" si="34"/>
        <v>317.82749999999999</v>
      </c>
      <c r="G292">
        <f t="shared" si="38"/>
        <v>58.143628374999999</v>
      </c>
      <c r="H292">
        <f t="shared" si="39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7"/>
        <v>978.04609999999991</v>
      </c>
    </row>
    <row r="293" spans="1:11" x14ac:dyDescent="0.35">
      <c r="A293">
        <v>25.64</v>
      </c>
      <c r="B293" s="2">
        <f t="shared" si="32"/>
        <v>0.16772301715697263</v>
      </c>
      <c r="C293" s="2">
        <f t="shared" si="33"/>
        <v>9.5689693053542548</v>
      </c>
      <c r="D293">
        <v>45.092500000000001</v>
      </c>
      <c r="E293">
        <f t="shared" si="34"/>
        <v>318.09249999999997</v>
      </c>
      <c r="G293">
        <f t="shared" si="38"/>
        <v>58.120003625000003</v>
      </c>
      <c r="H293">
        <f t="shared" si="39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7"/>
        <v>978.04609999999991</v>
      </c>
    </row>
    <row r="294" spans="1:11" x14ac:dyDescent="0.35">
      <c r="A294">
        <v>25.68</v>
      </c>
      <c r="B294" s="2">
        <f t="shared" si="32"/>
        <v>0.16729574389977572</v>
      </c>
      <c r="C294" s="2">
        <f t="shared" si="33"/>
        <v>9.5445924204614112</v>
      </c>
      <c r="D294">
        <v>45.092500000000001</v>
      </c>
      <c r="E294">
        <f t="shared" si="34"/>
        <v>318.09249999999997</v>
      </c>
      <c r="G294">
        <f t="shared" si="38"/>
        <v>58.120003625000003</v>
      </c>
      <c r="H294">
        <f t="shared" si="39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7"/>
        <v>978.04609999999991</v>
      </c>
    </row>
    <row r="295" spans="1:11" x14ac:dyDescent="0.35">
      <c r="A295">
        <v>25.6</v>
      </c>
      <c r="B295" s="2">
        <f t="shared" si="32"/>
        <v>0.16817251447617138</v>
      </c>
      <c r="C295" s="2">
        <f t="shared" si="33"/>
        <v>9.5850902945121419</v>
      </c>
      <c r="D295">
        <v>45.154499999999999</v>
      </c>
      <c r="E295">
        <f t="shared" si="34"/>
        <v>318.15449999999998</v>
      </c>
      <c r="G295">
        <f t="shared" si="38"/>
        <v>58.114476324999998</v>
      </c>
      <c r="H295">
        <f t="shared" si="39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7"/>
        <v>978.04609999999991</v>
      </c>
    </row>
    <row r="296" spans="1:11" x14ac:dyDescent="0.35">
      <c r="A296">
        <v>25.71</v>
      </c>
      <c r="B296" s="2">
        <f t="shared" si="32"/>
        <v>0.16699682761543444</v>
      </c>
      <c r="C296" s="2">
        <f t="shared" si="33"/>
        <v>9.5180813379455085</v>
      </c>
      <c r="D296">
        <v>45.154499999999999</v>
      </c>
      <c r="E296">
        <f t="shared" si="34"/>
        <v>318.15449999999998</v>
      </c>
      <c r="G296">
        <f t="shared" si="38"/>
        <v>58.114476324999998</v>
      </c>
      <c r="H296">
        <f t="shared" si="39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7"/>
        <v>978.04609999999991</v>
      </c>
    </row>
    <row r="297" spans="1:11" x14ac:dyDescent="0.35">
      <c r="A297">
        <v>25.69</v>
      </c>
      <c r="B297" s="2">
        <f t="shared" si="32"/>
        <v>0.16720989072452461</v>
      </c>
      <c r="C297" s="2">
        <f t="shared" si="33"/>
        <v>9.5302249937945014</v>
      </c>
      <c r="D297">
        <v>45.154499999999999</v>
      </c>
      <c r="E297">
        <f t="shared" si="34"/>
        <v>318.15449999999998</v>
      </c>
      <c r="G297">
        <f t="shared" si="38"/>
        <v>58.114476324999998</v>
      </c>
      <c r="H297">
        <f t="shared" si="39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7"/>
        <v>978.04609999999991</v>
      </c>
    </row>
    <row r="298" spans="1:11" x14ac:dyDescent="0.35">
      <c r="A298">
        <v>25.76</v>
      </c>
      <c r="B298" s="2">
        <f t="shared" si="32"/>
        <v>0.16646551886889113</v>
      </c>
      <c r="C298" s="2">
        <f t="shared" si="33"/>
        <v>9.4877990868550466</v>
      </c>
      <c r="D298">
        <v>45.154499999999999</v>
      </c>
      <c r="E298">
        <f t="shared" si="34"/>
        <v>318.15449999999998</v>
      </c>
      <c r="G298">
        <f t="shared" si="38"/>
        <v>58.114476324999998</v>
      </c>
      <c r="H298">
        <f t="shared" si="39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7"/>
        <v>978.04609999999991</v>
      </c>
    </row>
    <row r="299" spans="1:11" x14ac:dyDescent="0.35">
      <c r="A299">
        <v>25.64</v>
      </c>
      <c r="B299" s="2">
        <f t="shared" si="32"/>
        <v>0.16774912110146539</v>
      </c>
      <c r="C299" s="2">
        <f t="shared" si="33"/>
        <v>9.5585848568102847</v>
      </c>
      <c r="D299">
        <v>45.17</v>
      </c>
      <c r="E299">
        <f t="shared" si="34"/>
        <v>318.17</v>
      </c>
      <c r="G299">
        <f t="shared" si="38"/>
        <v>58.113094500000003</v>
      </c>
      <c r="H299">
        <f t="shared" si="39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7"/>
        <v>978.04609999999991</v>
      </c>
    </row>
    <row r="300" spans="1:11" x14ac:dyDescent="0.35">
      <c r="A300">
        <v>25.62</v>
      </c>
      <c r="B300" s="2">
        <f t="shared" si="32"/>
        <v>0.16796328197753205</v>
      </c>
      <c r="C300" s="2">
        <f t="shared" si="33"/>
        <v>9.5707880498490923</v>
      </c>
      <c r="D300">
        <v>45.17</v>
      </c>
      <c r="E300">
        <f t="shared" si="34"/>
        <v>318.17</v>
      </c>
      <c r="G300">
        <f t="shared" si="38"/>
        <v>58.113094500000003</v>
      </c>
      <c r="H300">
        <f t="shared" si="39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7"/>
        <v>978.04609999999991</v>
      </c>
    </row>
    <row r="301" spans="1:11" x14ac:dyDescent="0.35">
      <c r="A301">
        <v>25.67</v>
      </c>
      <c r="B301" s="2">
        <f t="shared" si="32"/>
        <v>0.16742846319415464</v>
      </c>
      <c r="C301" s="2">
        <f t="shared" si="33"/>
        <v>9.5403133106053826</v>
      </c>
      <c r="D301">
        <v>45.17</v>
      </c>
      <c r="E301">
        <f t="shared" si="34"/>
        <v>318.17</v>
      </c>
      <c r="G301">
        <f t="shared" si="38"/>
        <v>58.113094500000003</v>
      </c>
      <c r="H301">
        <f t="shared" si="39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7"/>
        <v>978.04609999999991</v>
      </c>
    </row>
    <row r="302" spans="1:11" x14ac:dyDescent="0.35">
      <c r="A302">
        <v>25.45</v>
      </c>
      <c r="B302" s="2">
        <f t="shared" si="32"/>
        <v>0.16979632114060539</v>
      </c>
      <c r="C302" s="2">
        <f t="shared" si="33"/>
        <v>9.67523724321026</v>
      </c>
      <c r="D302">
        <v>45.17</v>
      </c>
      <c r="E302">
        <f t="shared" si="34"/>
        <v>318.17</v>
      </c>
      <c r="G302">
        <f t="shared" si="38"/>
        <v>58.113094500000003</v>
      </c>
      <c r="H302">
        <f t="shared" si="39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7"/>
        <v>978.04609999999991</v>
      </c>
    </row>
    <row r="303" spans="1:11" x14ac:dyDescent="0.35">
      <c r="A303">
        <v>25.74</v>
      </c>
      <c r="B303" s="2">
        <f t="shared" si="32"/>
        <v>0.16668313764454115</v>
      </c>
      <c r="C303" s="2">
        <f t="shared" si="33"/>
        <v>9.4977675114864333</v>
      </c>
      <c r="D303">
        <v>45.170500000000004</v>
      </c>
      <c r="E303">
        <f t="shared" si="34"/>
        <v>318.1705</v>
      </c>
      <c r="G303">
        <f t="shared" si="38"/>
        <v>58.113049924999999</v>
      </c>
      <c r="H303">
        <f t="shared" si="39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7"/>
        <v>978.04609999999991</v>
      </c>
    </row>
    <row r="304" spans="1:11" x14ac:dyDescent="0.35">
      <c r="A304">
        <v>25.69</v>
      </c>
      <c r="B304" s="2">
        <f t="shared" si="32"/>
        <v>0.16721524646829022</v>
      </c>
      <c r="C304" s="2">
        <f t="shared" si="33"/>
        <v>9.5280875904710065</v>
      </c>
      <c r="D304">
        <v>45.170500000000004</v>
      </c>
      <c r="E304">
        <f t="shared" si="34"/>
        <v>318.1705</v>
      </c>
      <c r="G304">
        <f t="shared" si="38"/>
        <v>58.113049924999999</v>
      </c>
      <c r="H304">
        <f t="shared" si="39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7"/>
        <v>978.04609999999991</v>
      </c>
    </row>
    <row r="305" spans="1:11" x14ac:dyDescent="0.35">
      <c r="A305">
        <v>25.52</v>
      </c>
      <c r="B305" s="2">
        <f t="shared" si="32"/>
        <v>0.16908679271050123</v>
      </c>
      <c r="C305" s="2">
        <f t="shared" si="33"/>
        <v>9.6130602046308393</v>
      </c>
      <c r="D305">
        <v>45.311</v>
      </c>
      <c r="E305">
        <f t="shared" si="34"/>
        <v>318.31099999999998</v>
      </c>
      <c r="G305">
        <f t="shared" si="38"/>
        <v>58.100524350000001</v>
      </c>
      <c r="H305">
        <f t="shared" si="39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7"/>
        <v>978.04609999999991</v>
      </c>
    </row>
    <row r="306" spans="1:11" x14ac:dyDescent="0.35">
      <c r="A306">
        <v>25.52</v>
      </c>
      <c r="B306" s="2">
        <f t="shared" si="32"/>
        <v>0.16908679271050123</v>
      </c>
      <c r="C306" s="2">
        <f t="shared" si="33"/>
        <v>9.6130602046308393</v>
      </c>
      <c r="D306">
        <v>45.311</v>
      </c>
      <c r="E306">
        <f t="shared" si="34"/>
        <v>318.31099999999998</v>
      </c>
      <c r="G306">
        <f t="shared" si="38"/>
        <v>58.100524350000001</v>
      </c>
      <c r="H306">
        <f t="shared" si="39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7"/>
        <v>978.04609999999991</v>
      </c>
    </row>
    <row r="307" spans="1:11" x14ac:dyDescent="0.35">
      <c r="A307">
        <v>25.54</v>
      </c>
      <c r="B307" s="2">
        <f t="shared" si="32"/>
        <v>0.16904585620559712</v>
      </c>
      <c r="C307" s="2">
        <f t="shared" si="33"/>
        <v>9.5310827588676226</v>
      </c>
      <c r="D307">
        <v>45.829499999999996</v>
      </c>
      <c r="E307">
        <f t="shared" si="34"/>
        <v>318.8295</v>
      </c>
      <c r="G307">
        <f t="shared" si="38"/>
        <v>58.054300075</v>
      </c>
      <c r="H307">
        <f t="shared" si="39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7"/>
        <v>978.04609999999991</v>
      </c>
    </row>
    <row r="308" spans="1:11" x14ac:dyDescent="0.35">
      <c r="A308">
        <v>25.5</v>
      </c>
      <c r="B308" s="2">
        <f t="shared" si="32"/>
        <v>0.16947861737336026</v>
      </c>
      <c r="C308" s="2">
        <f t="shared" si="33"/>
        <v>9.5554825436204567</v>
      </c>
      <c r="D308">
        <v>45.829499999999996</v>
      </c>
      <c r="E308">
        <f t="shared" si="34"/>
        <v>318.8295</v>
      </c>
      <c r="G308">
        <f t="shared" si="38"/>
        <v>58.054300075</v>
      </c>
      <c r="H308">
        <f t="shared" si="39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7"/>
        <v>978.04609999999991</v>
      </c>
    </row>
    <row r="309" spans="1:11" x14ac:dyDescent="0.35">
      <c r="A309">
        <v>25.69</v>
      </c>
      <c r="B309" s="2">
        <f t="shared" si="32"/>
        <v>0.1674967348382399</v>
      </c>
      <c r="C309" s="2">
        <f t="shared" si="33"/>
        <v>9.4149358777163599</v>
      </c>
      <c r="D309">
        <v>46.019500000000001</v>
      </c>
      <c r="E309">
        <f t="shared" si="34"/>
        <v>319.01949999999999</v>
      </c>
      <c r="G309">
        <f t="shared" si="38"/>
        <v>58.037361574999998</v>
      </c>
      <c r="H309">
        <f t="shared" si="39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7"/>
        <v>978.04609999999991</v>
      </c>
    </row>
    <row r="310" spans="1:11" x14ac:dyDescent="0.35">
      <c r="A310">
        <v>25.61</v>
      </c>
      <c r="B310" s="2">
        <f t="shared" si="32"/>
        <v>0.16835465660383153</v>
      </c>
      <c r="C310" s="2">
        <f t="shared" si="33"/>
        <v>9.4631593754397212</v>
      </c>
      <c r="D310">
        <v>46.019500000000001</v>
      </c>
      <c r="E310">
        <f t="shared" si="34"/>
        <v>319.01949999999999</v>
      </c>
      <c r="G310">
        <f t="shared" si="38"/>
        <v>58.037361574999998</v>
      </c>
      <c r="H310">
        <f t="shared" si="39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7"/>
        <v>978.04609999999991</v>
      </c>
    </row>
    <row r="311" spans="1:11" x14ac:dyDescent="0.35">
      <c r="A311">
        <v>25.58</v>
      </c>
      <c r="B311" s="2">
        <f t="shared" si="32"/>
        <v>0.16869345286085208</v>
      </c>
      <c r="C311" s="2">
        <f t="shared" si="33"/>
        <v>9.4749598166368507</v>
      </c>
      <c r="D311">
        <v>46.067</v>
      </c>
      <c r="E311">
        <f t="shared" si="34"/>
        <v>319.06700000000001</v>
      </c>
      <c r="G311">
        <f t="shared" si="38"/>
        <v>58.033126950000003</v>
      </c>
      <c r="H311">
        <f t="shared" si="39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7"/>
        <v>978.04609999999991</v>
      </c>
    </row>
    <row r="312" spans="1:11" x14ac:dyDescent="0.35">
      <c r="A312">
        <v>25.54</v>
      </c>
      <c r="B312" s="2">
        <f t="shared" si="32"/>
        <v>0.16912530499713796</v>
      </c>
      <c r="C312" s="2">
        <f t="shared" si="33"/>
        <v>9.4992155394799465</v>
      </c>
      <c r="D312">
        <v>46.067</v>
      </c>
      <c r="E312">
        <f t="shared" si="34"/>
        <v>319.06700000000001</v>
      </c>
      <c r="G312">
        <f t="shared" si="38"/>
        <v>58.033126950000003</v>
      </c>
      <c r="H312">
        <f t="shared" si="39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7"/>
        <v>978.04609999999991</v>
      </c>
    </row>
    <row r="313" spans="1:11" x14ac:dyDescent="0.35">
      <c r="A313">
        <v>25.56</v>
      </c>
      <c r="B313" s="2">
        <f t="shared" si="32"/>
        <v>0.16891454680295939</v>
      </c>
      <c r="C313" s="2">
        <f t="shared" si="33"/>
        <v>9.4849357831159011</v>
      </c>
      <c r="D313">
        <v>46.082999999999998</v>
      </c>
      <c r="E313">
        <f t="shared" si="34"/>
        <v>319.08299999999997</v>
      </c>
      <c r="G313">
        <f t="shared" si="38"/>
        <v>58.031700550000004</v>
      </c>
      <c r="H313">
        <f t="shared" si="39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7"/>
        <v>978.04609999999991</v>
      </c>
    </row>
    <row r="314" spans="1:11" x14ac:dyDescent="0.35">
      <c r="A314">
        <v>25.46</v>
      </c>
      <c r="B314" s="2">
        <f t="shared" si="32"/>
        <v>0.169998191691897</v>
      </c>
      <c r="C314" s="2">
        <f t="shared" si="33"/>
        <v>9.5457849069942906</v>
      </c>
      <c r="D314">
        <v>46.082999999999998</v>
      </c>
      <c r="E314">
        <f t="shared" si="34"/>
        <v>319.08299999999997</v>
      </c>
      <c r="G314">
        <f t="shared" si="38"/>
        <v>58.031700550000004</v>
      </c>
      <c r="H314">
        <f t="shared" si="39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7"/>
        <v>978.04609999999991</v>
      </c>
    </row>
    <row r="315" spans="1:11" x14ac:dyDescent="0.35">
      <c r="A315">
        <v>25.47</v>
      </c>
      <c r="B315" s="2">
        <f t="shared" si="32"/>
        <v>0.16988946993019252</v>
      </c>
      <c r="C315" s="2">
        <f t="shared" si="33"/>
        <v>9.5396799329259689</v>
      </c>
      <c r="D315">
        <v>46.082999999999998</v>
      </c>
      <c r="E315">
        <f t="shared" si="34"/>
        <v>319.08299999999997</v>
      </c>
      <c r="G315">
        <f t="shared" si="38"/>
        <v>58.031700550000004</v>
      </c>
      <c r="H315">
        <f t="shared" si="39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7"/>
        <v>978.04609999999991</v>
      </c>
    </row>
    <row r="316" spans="1:11" x14ac:dyDescent="0.35">
      <c r="A316">
        <v>25.5</v>
      </c>
      <c r="B316" s="2">
        <f t="shared" si="32"/>
        <v>0.16956378213399145</v>
      </c>
      <c r="C316" s="2">
        <f t="shared" si="33"/>
        <v>9.521391822808873</v>
      </c>
      <c r="D316">
        <v>46.082999999999998</v>
      </c>
      <c r="E316">
        <f t="shared" si="34"/>
        <v>319.08299999999997</v>
      </c>
      <c r="G316">
        <f t="shared" si="38"/>
        <v>58.031700550000004</v>
      </c>
      <c r="H316">
        <f t="shared" si="39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7"/>
        <v>978.04609999999991</v>
      </c>
    </row>
    <row r="317" spans="1:11" x14ac:dyDescent="0.35">
      <c r="A317">
        <v>25.52</v>
      </c>
      <c r="B317" s="2">
        <f t="shared" si="32"/>
        <v>0.16934705390484578</v>
      </c>
      <c r="C317" s="2">
        <f t="shared" si="33"/>
        <v>9.5092220400711387</v>
      </c>
      <c r="D317">
        <v>46.082999999999998</v>
      </c>
      <c r="E317">
        <f t="shared" si="34"/>
        <v>319.08299999999997</v>
      </c>
      <c r="G317">
        <f t="shared" si="38"/>
        <v>58.031700550000004</v>
      </c>
      <c r="H317">
        <f t="shared" si="39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7"/>
        <v>978.04609999999991</v>
      </c>
    </row>
    <row r="318" spans="1:11" x14ac:dyDescent="0.35">
      <c r="A318">
        <v>25.39</v>
      </c>
      <c r="B318" s="2">
        <f t="shared" si="32"/>
        <v>0.1707614819962098</v>
      </c>
      <c r="C318" s="2">
        <f t="shared" si="33"/>
        <v>9.5886453927091591</v>
      </c>
      <c r="D318">
        <v>46.082999999999998</v>
      </c>
      <c r="E318">
        <f t="shared" si="34"/>
        <v>319.08299999999997</v>
      </c>
      <c r="G318">
        <f t="shared" si="38"/>
        <v>58.031700550000004</v>
      </c>
      <c r="H318">
        <f t="shared" si="39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7"/>
        <v>978.04609999999991</v>
      </c>
    </row>
    <row r="319" spans="1:11" x14ac:dyDescent="0.35">
      <c r="A319">
        <v>25.49</v>
      </c>
      <c r="B319" s="2">
        <f t="shared" si="32"/>
        <v>0.16967226524526069</v>
      </c>
      <c r="C319" s="2">
        <f t="shared" si="33"/>
        <v>9.5274833961127516</v>
      </c>
      <c r="D319">
        <v>46.082999999999998</v>
      </c>
      <c r="E319">
        <f t="shared" si="34"/>
        <v>319.08299999999997</v>
      </c>
      <c r="G319">
        <f t="shared" si="38"/>
        <v>58.031700550000004</v>
      </c>
      <c r="H319">
        <f t="shared" si="39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7"/>
        <v>978.04609999999991</v>
      </c>
    </row>
    <row r="320" spans="1:11" x14ac:dyDescent="0.35">
      <c r="A320">
        <v>25.38</v>
      </c>
      <c r="B320" s="2">
        <f t="shared" si="32"/>
        <v>0.17087084431663385</v>
      </c>
      <c r="C320" s="2">
        <f t="shared" si="33"/>
        <v>9.5947863356057166</v>
      </c>
      <c r="D320">
        <v>46.082999999999998</v>
      </c>
      <c r="E320">
        <f t="shared" si="34"/>
        <v>319.08299999999997</v>
      </c>
      <c r="G320">
        <f t="shared" si="38"/>
        <v>58.031700550000004</v>
      </c>
      <c r="H320">
        <f t="shared" si="39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7"/>
        <v>978.04609999999991</v>
      </c>
    </row>
    <row r="321" spans="1:11" x14ac:dyDescent="0.35">
      <c r="A321">
        <v>25.55</v>
      </c>
      <c r="B321" s="2">
        <f t="shared" si="32"/>
        <v>0.16910180313876677</v>
      </c>
      <c r="C321" s="2">
        <f t="shared" si="33"/>
        <v>9.4590572737749898</v>
      </c>
      <c r="D321">
        <v>46.3215</v>
      </c>
      <c r="E321">
        <f t="shared" si="34"/>
        <v>319.32150000000001</v>
      </c>
      <c r="G321">
        <f t="shared" si="38"/>
        <v>58.010438274999998</v>
      </c>
      <c r="H321">
        <f t="shared" si="39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7"/>
        <v>978.04609999999991</v>
      </c>
    </row>
    <row r="322" spans="1:11" x14ac:dyDescent="0.35">
      <c r="A322">
        <v>25.39</v>
      </c>
      <c r="B322" s="2">
        <f t="shared" ref="B322:B385" si="40">(TAN((PI()/180)*G322)-TAN((PI()/180)*A322))/TAN((PI()/180)*A322)*H322</f>
        <v>0.1708421568599334</v>
      </c>
      <c r="C322" s="2">
        <f t="shared" ref="C322:C385" si="41">(K322-J322)/1013*B322*0.2095*I322*1000*(32/22.414)*10</f>
        <v>9.5564075398252815</v>
      </c>
      <c r="D322">
        <v>46.3215</v>
      </c>
      <c r="E322">
        <f t="shared" ref="E322:E385" si="42">273+D322</f>
        <v>319.32150000000001</v>
      </c>
      <c r="G322">
        <f t="shared" si="38"/>
        <v>58.010438274999998</v>
      </c>
      <c r="H322">
        <f t="shared" si="39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ref="K322:K385" si="45">(28.9+28.87)/2*33.86</f>
        <v>978.04609999999991</v>
      </c>
    </row>
    <row r="323" spans="1:11" x14ac:dyDescent="0.35">
      <c r="A323">
        <v>25.48</v>
      </c>
      <c r="B323" s="2">
        <f t="shared" si="40"/>
        <v>0.17000430020403889</v>
      </c>
      <c r="C323" s="2">
        <f t="shared" si="41"/>
        <v>9.44350568471509</v>
      </c>
      <c r="D323">
        <v>46.753500000000003</v>
      </c>
      <c r="E323">
        <f t="shared" si="42"/>
        <v>319.75350000000003</v>
      </c>
      <c r="G323">
        <f t="shared" ref="G323:G386" si="46">62.14-0.08915*D323</f>
        <v>57.971925474999999</v>
      </c>
      <c r="H323">
        <f t="shared" ref="H323:H386" si="47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si="45"/>
        <v>978.04609999999991</v>
      </c>
    </row>
    <row r="324" spans="1:11" x14ac:dyDescent="0.35">
      <c r="A324">
        <v>25.41</v>
      </c>
      <c r="B324" s="2">
        <f t="shared" si="40"/>
        <v>0.17076822567463851</v>
      </c>
      <c r="C324" s="2">
        <f t="shared" si="41"/>
        <v>9.4859406967450646</v>
      </c>
      <c r="D324">
        <v>46.753500000000003</v>
      </c>
      <c r="E324">
        <f t="shared" si="42"/>
        <v>319.75350000000003</v>
      </c>
      <c r="G324">
        <f t="shared" si="46"/>
        <v>57.971925474999999</v>
      </c>
      <c r="H324">
        <f t="shared" si="47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5"/>
        <v>978.04609999999991</v>
      </c>
    </row>
    <row r="325" spans="1:11" x14ac:dyDescent="0.35">
      <c r="A325">
        <v>25.44</v>
      </c>
      <c r="B325" s="2">
        <f t="shared" si="40"/>
        <v>0.17048862182348692</v>
      </c>
      <c r="C325" s="2">
        <f t="shared" si="41"/>
        <v>9.4481724186556963</v>
      </c>
      <c r="D325">
        <v>46.899000000000001</v>
      </c>
      <c r="E325">
        <f t="shared" si="42"/>
        <v>319.899</v>
      </c>
      <c r="G325">
        <f t="shared" si="46"/>
        <v>57.958954150000004</v>
      </c>
      <c r="H325">
        <f t="shared" si="47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5"/>
        <v>978.04609999999991</v>
      </c>
    </row>
    <row r="326" spans="1:11" x14ac:dyDescent="0.35">
      <c r="A326">
        <v>25.46</v>
      </c>
      <c r="B326" s="2">
        <f t="shared" si="40"/>
        <v>0.17027032943325957</v>
      </c>
      <c r="C326" s="2">
        <f t="shared" si="41"/>
        <v>9.4360750474734516</v>
      </c>
      <c r="D326">
        <v>46.899000000000001</v>
      </c>
      <c r="E326">
        <f t="shared" si="42"/>
        <v>319.899</v>
      </c>
      <c r="G326">
        <f t="shared" si="46"/>
        <v>57.958954150000004</v>
      </c>
      <c r="H326">
        <f t="shared" si="47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5"/>
        <v>978.04609999999991</v>
      </c>
    </row>
    <row r="327" spans="1:11" x14ac:dyDescent="0.35">
      <c r="A327">
        <v>25.32</v>
      </c>
      <c r="B327" s="2">
        <f t="shared" si="40"/>
        <v>0.17182660698519697</v>
      </c>
      <c r="C327" s="2">
        <f t="shared" si="41"/>
        <v>9.5124739813108867</v>
      </c>
      <c r="D327">
        <v>46.963000000000001</v>
      </c>
      <c r="E327">
        <f t="shared" si="42"/>
        <v>319.96300000000002</v>
      </c>
      <c r="G327">
        <f t="shared" si="46"/>
        <v>57.953248549999998</v>
      </c>
      <c r="H327">
        <f t="shared" si="47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5"/>
        <v>978.04609999999991</v>
      </c>
    </row>
    <row r="328" spans="1:11" x14ac:dyDescent="0.35">
      <c r="A328">
        <v>25.33</v>
      </c>
      <c r="B328" s="2">
        <f t="shared" si="40"/>
        <v>0.17171642861720129</v>
      </c>
      <c r="C328" s="2">
        <f t="shared" si="41"/>
        <v>9.5063744087403119</v>
      </c>
      <c r="D328">
        <v>46.963000000000001</v>
      </c>
      <c r="E328">
        <f t="shared" si="42"/>
        <v>319.96300000000002</v>
      </c>
      <c r="G328">
        <f t="shared" si="46"/>
        <v>57.953248549999998</v>
      </c>
      <c r="H328">
        <f t="shared" si="47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5"/>
        <v>978.04609999999991</v>
      </c>
    </row>
    <row r="329" spans="1:11" x14ac:dyDescent="0.35">
      <c r="A329">
        <v>25.39</v>
      </c>
      <c r="B329" s="2">
        <f t="shared" si="40"/>
        <v>0.17105173762948028</v>
      </c>
      <c r="C329" s="2">
        <f t="shared" si="41"/>
        <v>9.4720266080075586</v>
      </c>
      <c r="D329">
        <v>46.947000000000003</v>
      </c>
      <c r="E329">
        <f t="shared" si="42"/>
        <v>319.947</v>
      </c>
      <c r="G329">
        <f t="shared" si="46"/>
        <v>57.954674949999998</v>
      </c>
      <c r="H329">
        <f t="shared" si="47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5"/>
        <v>978.04609999999991</v>
      </c>
    </row>
    <row r="330" spans="1:11" x14ac:dyDescent="0.35">
      <c r="A330">
        <v>25.57</v>
      </c>
      <c r="B330" s="2">
        <f t="shared" si="40"/>
        <v>0.1690910781062889</v>
      </c>
      <c r="C330" s="2">
        <f t="shared" si="41"/>
        <v>9.3634546669663017</v>
      </c>
      <c r="D330">
        <v>46.947000000000003</v>
      </c>
      <c r="E330">
        <f t="shared" si="42"/>
        <v>319.947</v>
      </c>
      <c r="G330">
        <f t="shared" si="46"/>
        <v>57.954674949999998</v>
      </c>
      <c r="H330">
        <f t="shared" si="47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5"/>
        <v>978.04609999999991</v>
      </c>
    </row>
    <row r="331" spans="1:11" x14ac:dyDescent="0.35">
      <c r="A331">
        <v>25.37</v>
      </c>
      <c r="B331" s="2">
        <f t="shared" si="40"/>
        <v>0.17127669308657775</v>
      </c>
      <c r="C331" s="2">
        <f t="shared" si="41"/>
        <v>9.4819535988366539</v>
      </c>
      <c r="D331">
        <v>46.963499999999996</v>
      </c>
      <c r="E331">
        <f t="shared" si="42"/>
        <v>319.96350000000001</v>
      </c>
      <c r="G331">
        <f t="shared" si="46"/>
        <v>57.953203975000001</v>
      </c>
      <c r="H331">
        <f t="shared" si="47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5"/>
        <v>978.04609999999991</v>
      </c>
    </row>
    <row r="332" spans="1:11" x14ac:dyDescent="0.35">
      <c r="A332">
        <v>25.33</v>
      </c>
      <c r="B332" s="2">
        <f t="shared" si="40"/>
        <v>0.17171659605568915</v>
      </c>
      <c r="C332" s="2">
        <f t="shared" si="41"/>
        <v>9.5063068220682361</v>
      </c>
      <c r="D332">
        <v>46.963499999999996</v>
      </c>
      <c r="E332">
        <f t="shared" si="42"/>
        <v>319.96350000000001</v>
      </c>
      <c r="G332">
        <f t="shared" si="46"/>
        <v>57.953203975000001</v>
      </c>
      <c r="H332">
        <f t="shared" si="47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5"/>
        <v>978.04609999999991</v>
      </c>
    </row>
    <row r="333" spans="1:11" x14ac:dyDescent="0.35">
      <c r="A333">
        <v>25.41</v>
      </c>
      <c r="B333" s="2">
        <f t="shared" si="40"/>
        <v>0.17083808350859458</v>
      </c>
      <c r="C333" s="2">
        <f t="shared" si="41"/>
        <v>9.4576719783108558</v>
      </c>
      <c r="D333">
        <v>46.963499999999996</v>
      </c>
      <c r="E333">
        <f t="shared" si="42"/>
        <v>319.96350000000001</v>
      </c>
      <c r="G333">
        <f t="shared" si="46"/>
        <v>57.953203975000001</v>
      </c>
      <c r="H333">
        <f t="shared" si="47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5"/>
        <v>978.04609999999991</v>
      </c>
    </row>
    <row r="334" spans="1:11" x14ac:dyDescent="0.35">
      <c r="A334">
        <v>25.26</v>
      </c>
      <c r="B334" s="2">
        <f t="shared" si="40"/>
        <v>0.17248955702464958</v>
      </c>
      <c r="C334" s="2">
        <f t="shared" si="41"/>
        <v>9.5490982837044651</v>
      </c>
      <c r="D334">
        <v>46.963499999999996</v>
      </c>
      <c r="E334">
        <f t="shared" si="42"/>
        <v>319.96350000000001</v>
      </c>
      <c r="G334">
        <f t="shared" si="46"/>
        <v>57.953203975000001</v>
      </c>
      <c r="H334">
        <f t="shared" si="47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5"/>
        <v>978.04609999999991</v>
      </c>
    </row>
    <row r="335" spans="1:11" x14ac:dyDescent="0.35">
      <c r="A335">
        <v>25.38</v>
      </c>
      <c r="B335" s="2">
        <f t="shared" si="40"/>
        <v>0.17115609320001612</v>
      </c>
      <c r="C335" s="2">
        <f t="shared" si="41"/>
        <v>9.4802573026390746</v>
      </c>
      <c r="D335">
        <v>46.930999999999997</v>
      </c>
      <c r="E335">
        <f t="shared" si="42"/>
        <v>319.93099999999998</v>
      </c>
      <c r="G335">
        <f t="shared" si="46"/>
        <v>57.956101349999997</v>
      </c>
      <c r="H335">
        <f t="shared" si="47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5"/>
        <v>978.04609999999991</v>
      </c>
    </row>
    <row r="336" spans="1:11" x14ac:dyDescent="0.35">
      <c r="A336">
        <v>25.4</v>
      </c>
      <c r="B336" s="2">
        <f t="shared" si="40"/>
        <v>0.17093681279281872</v>
      </c>
      <c r="C336" s="2">
        <f t="shared" si="41"/>
        <v>9.4681114617122812</v>
      </c>
      <c r="D336">
        <v>46.930999999999997</v>
      </c>
      <c r="E336">
        <f t="shared" si="42"/>
        <v>319.93099999999998</v>
      </c>
      <c r="G336">
        <f t="shared" si="46"/>
        <v>57.956101349999997</v>
      </c>
      <c r="H336">
        <f t="shared" si="47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5"/>
        <v>978.04609999999991</v>
      </c>
    </row>
    <row r="337" spans="1:11" x14ac:dyDescent="0.35">
      <c r="A337">
        <v>25.19</v>
      </c>
      <c r="B337" s="2">
        <f t="shared" si="40"/>
        <v>0.1733761823234555</v>
      </c>
      <c r="C337" s="2">
        <f t="shared" si="41"/>
        <v>9.5480585533220026</v>
      </c>
      <c r="D337">
        <v>47.286999999999999</v>
      </c>
      <c r="E337">
        <f t="shared" si="42"/>
        <v>320.28699999999998</v>
      </c>
      <c r="G337">
        <f t="shared" si="46"/>
        <v>57.92436395</v>
      </c>
      <c r="H337">
        <f t="shared" si="47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5"/>
        <v>978.04609999999991</v>
      </c>
    </row>
    <row r="338" spans="1:11" x14ac:dyDescent="0.35">
      <c r="A338">
        <v>25.22</v>
      </c>
      <c r="B338" s="2">
        <f t="shared" si="40"/>
        <v>0.1730423328132461</v>
      </c>
      <c r="C338" s="2">
        <f t="shared" si="41"/>
        <v>9.5296730136892851</v>
      </c>
      <c r="D338">
        <v>47.286999999999999</v>
      </c>
      <c r="E338">
        <f t="shared" si="42"/>
        <v>320.28699999999998</v>
      </c>
      <c r="G338">
        <f t="shared" si="46"/>
        <v>57.92436395</v>
      </c>
      <c r="H338">
        <f t="shared" si="47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5"/>
        <v>978.04609999999991</v>
      </c>
    </row>
    <row r="339" spans="1:11" x14ac:dyDescent="0.35">
      <c r="A339">
        <v>25.35</v>
      </c>
      <c r="B339" s="2">
        <f t="shared" si="40"/>
        <v>0.17174417995110805</v>
      </c>
      <c r="C339" s="2">
        <f t="shared" si="41"/>
        <v>9.3933483949360514</v>
      </c>
      <c r="D339">
        <v>47.710999999999999</v>
      </c>
      <c r="E339">
        <f t="shared" si="42"/>
        <v>320.71100000000001</v>
      </c>
      <c r="G339">
        <f t="shared" si="46"/>
        <v>57.88656435</v>
      </c>
      <c r="H339">
        <f t="shared" si="47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5"/>
        <v>978.04609999999991</v>
      </c>
    </row>
    <row r="340" spans="1:11" x14ac:dyDescent="0.35">
      <c r="A340">
        <v>25.14</v>
      </c>
      <c r="B340" s="2">
        <f t="shared" si="40"/>
        <v>0.17407759363255496</v>
      </c>
      <c r="C340" s="2">
        <f t="shared" si="41"/>
        <v>9.5209717453493248</v>
      </c>
      <c r="D340">
        <v>47.710999999999999</v>
      </c>
      <c r="E340">
        <f t="shared" si="42"/>
        <v>320.71100000000001</v>
      </c>
      <c r="G340">
        <f t="shared" si="46"/>
        <v>57.88656435</v>
      </c>
      <c r="H340">
        <f t="shared" si="47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5"/>
        <v>978.04609999999991</v>
      </c>
    </row>
    <row r="341" spans="1:11" x14ac:dyDescent="0.35">
      <c r="A341">
        <v>25.36</v>
      </c>
      <c r="B341" s="2">
        <f t="shared" si="40"/>
        <v>0.17167166510170476</v>
      </c>
      <c r="C341" s="2">
        <f t="shared" si="41"/>
        <v>9.3718516337026347</v>
      </c>
      <c r="D341">
        <v>47.825999999999993</v>
      </c>
      <c r="E341">
        <f t="shared" si="42"/>
        <v>320.82600000000002</v>
      </c>
      <c r="G341">
        <f t="shared" si="46"/>
        <v>57.8763121</v>
      </c>
      <c r="H341">
        <f t="shared" si="47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5"/>
        <v>978.04609999999991</v>
      </c>
    </row>
    <row r="342" spans="1:11" x14ac:dyDescent="0.35">
      <c r="A342">
        <v>25.36</v>
      </c>
      <c r="B342" s="2">
        <f t="shared" si="40"/>
        <v>0.17167166510170476</v>
      </c>
      <c r="C342" s="2">
        <f t="shared" si="41"/>
        <v>9.3718516337026347</v>
      </c>
      <c r="D342">
        <v>47.825999999999993</v>
      </c>
      <c r="E342">
        <f t="shared" si="42"/>
        <v>320.82600000000002</v>
      </c>
      <c r="G342">
        <f t="shared" si="46"/>
        <v>57.8763121</v>
      </c>
      <c r="H342">
        <f t="shared" si="47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5"/>
        <v>978.04609999999991</v>
      </c>
    </row>
    <row r="343" spans="1:11" x14ac:dyDescent="0.35">
      <c r="A343">
        <v>25.23</v>
      </c>
      <c r="B343" s="2">
        <f t="shared" si="40"/>
        <v>0.17313328492999064</v>
      </c>
      <c r="C343" s="2">
        <f t="shared" si="41"/>
        <v>9.4415061493387746</v>
      </c>
      <c r="D343">
        <v>47.891999999999996</v>
      </c>
      <c r="E343">
        <f t="shared" si="42"/>
        <v>320.892</v>
      </c>
      <c r="G343">
        <f t="shared" si="46"/>
        <v>57.870428199999999</v>
      </c>
      <c r="H343">
        <f t="shared" si="47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5"/>
        <v>978.04609999999991</v>
      </c>
    </row>
    <row r="344" spans="1:11" x14ac:dyDescent="0.35">
      <c r="A344">
        <v>25.4</v>
      </c>
      <c r="B344" s="2">
        <f t="shared" si="40"/>
        <v>0.1712529422752011</v>
      </c>
      <c r="C344" s="2">
        <f t="shared" si="41"/>
        <v>9.3389651114023771</v>
      </c>
      <c r="D344">
        <v>47.891999999999996</v>
      </c>
      <c r="E344">
        <f t="shared" si="42"/>
        <v>320.892</v>
      </c>
      <c r="G344">
        <f t="shared" si="46"/>
        <v>57.870428199999999</v>
      </c>
      <c r="H344">
        <f t="shared" si="47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5"/>
        <v>978.04609999999991</v>
      </c>
    </row>
    <row r="345" spans="1:11" x14ac:dyDescent="0.35">
      <c r="A345">
        <v>25.35</v>
      </c>
      <c r="B345" s="2">
        <f t="shared" si="40"/>
        <v>0.17179273449577465</v>
      </c>
      <c r="C345" s="2">
        <f t="shared" si="41"/>
        <v>9.3734305531608051</v>
      </c>
      <c r="D345">
        <v>47.858999999999995</v>
      </c>
      <c r="E345">
        <f t="shared" si="42"/>
        <v>320.85899999999998</v>
      </c>
      <c r="G345">
        <f t="shared" si="46"/>
        <v>57.87337015</v>
      </c>
      <c r="H345">
        <f t="shared" si="47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5"/>
        <v>978.04609999999991</v>
      </c>
    </row>
    <row r="346" spans="1:11" x14ac:dyDescent="0.35">
      <c r="A346">
        <v>25.43</v>
      </c>
      <c r="B346" s="2">
        <f t="shared" si="40"/>
        <v>0.17091284812359037</v>
      </c>
      <c r="C346" s="2">
        <f t="shared" si="41"/>
        <v>9.3254218068738979</v>
      </c>
      <c r="D346">
        <v>47.858999999999995</v>
      </c>
      <c r="E346">
        <f t="shared" si="42"/>
        <v>320.85899999999998</v>
      </c>
      <c r="G346">
        <f t="shared" si="46"/>
        <v>57.87337015</v>
      </c>
      <c r="H346">
        <f t="shared" si="47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5"/>
        <v>978.04609999999991</v>
      </c>
    </row>
    <row r="347" spans="1:11" x14ac:dyDescent="0.35">
      <c r="A347">
        <v>25.36</v>
      </c>
      <c r="B347" s="2">
        <f t="shared" si="40"/>
        <v>0.1716878623208582</v>
      </c>
      <c r="C347" s="2">
        <f t="shared" si="41"/>
        <v>9.3651953748392955</v>
      </c>
      <c r="D347">
        <v>47.875500000000002</v>
      </c>
      <c r="E347">
        <f t="shared" si="42"/>
        <v>320.87549999999999</v>
      </c>
      <c r="G347">
        <f t="shared" si="46"/>
        <v>57.871899175000003</v>
      </c>
      <c r="H347">
        <f t="shared" si="47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5"/>
        <v>978.04609999999991</v>
      </c>
    </row>
    <row r="348" spans="1:11" x14ac:dyDescent="0.35">
      <c r="A348">
        <v>25.25</v>
      </c>
      <c r="B348" s="2">
        <f t="shared" si="40"/>
        <v>0.17290537787361246</v>
      </c>
      <c r="C348" s="2">
        <f t="shared" si="41"/>
        <v>9.431608171115716</v>
      </c>
      <c r="D348">
        <v>47.875500000000002</v>
      </c>
      <c r="E348">
        <f t="shared" si="42"/>
        <v>320.87549999999999</v>
      </c>
      <c r="G348">
        <f t="shared" si="46"/>
        <v>57.871899175000003</v>
      </c>
      <c r="H348">
        <f t="shared" si="47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5"/>
        <v>978.04609999999991</v>
      </c>
    </row>
    <row r="349" spans="1:11" x14ac:dyDescent="0.35">
      <c r="A349">
        <v>25.34</v>
      </c>
      <c r="B349" s="2">
        <f t="shared" si="40"/>
        <v>0.17190308502010876</v>
      </c>
      <c r="C349" s="2">
        <f t="shared" si="41"/>
        <v>9.3794515468855195</v>
      </c>
      <c r="D349">
        <v>47.858999999999995</v>
      </c>
      <c r="E349">
        <f t="shared" si="42"/>
        <v>320.85899999999998</v>
      </c>
      <c r="G349">
        <f t="shared" si="46"/>
        <v>57.87337015</v>
      </c>
      <c r="H349">
        <f t="shared" si="47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5"/>
        <v>978.04609999999991</v>
      </c>
    </row>
    <row r="350" spans="1:11" x14ac:dyDescent="0.35">
      <c r="A350">
        <v>25.32</v>
      </c>
      <c r="B350" s="2">
        <f t="shared" si="40"/>
        <v>0.17212403028097426</v>
      </c>
      <c r="C350" s="2">
        <f t="shared" si="41"/>
        <v>9.3915068591480058</v>
      </c>
      <c r="D350">
        <v>47.858999999999995</v>
      </c>
      <c r="E350">
        <f t="shared" si="42"/>
        <v>320.85899999999998</v>
      </c>
      <c r="G350">
        <f t="shared" si="46"/>
        <v>57.87337015</v>
      </c>
      <c r="H350">
        <f t="shared" si="47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5"/>
        <v>978.04609999999991</v>
      </c>
    </row>
    <row r="351" spans="1:11" x14ac:dyDescent="0.35">
      <c r="A351">
        <v>25.36</v>
      </c>
      <c r="B351" s="2">
        <f t="shared" si="40"/>
        <v>0.17169865047398988</v>
      </c>
      <c r="C351" s="2">
        <f t="shared" si="41"/>
        <v>9.3607585360109962</v>
      </c>
      <c r="D351">
        <v>47.908500000000004</v>
      </c>
      <c r="E351">
        <f t="shared" si="42"/>
        <v>320.9085</v>
      </c>
      <c r="G351">
        <f t="shared" si="46"/>
        <v>57.868957225000003</v>
      </c>
      <c r="H351">
        <f t="shared" si="47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5"/>
        <v>978.04609999999991</v>
      </c>
    </row>
    <row r="352" spans="1:11" x14ac:dyDescent="0.35">
      <c r="A352">
        <v>25.41</v>
      </c>
      <c r="B352" s="2">
        <f t="shared" si="40"/>
        <v>0.17114842824502202</v>
      </c>
      <c r="C352" s="2">
        <f t="shared" si="41"/>
        <v>9.3307612272826184</v>
      </c>
      <c r="D352">
        <v>47.908500000000004</v>
      </c>
      <c r="E352">
        <f t="shared" si="42"/>
        <v>320.9085</v>
      </c>
      <c r="G352">
        <f t="shared" si="46"/>
        <v>57.868957225000003</v>
      </c>
      <c r="H352">
        <f t="shared" si="47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5"/>
        <v>978.04609999999991</v>
      </c>
    </row>
    <row r="353" spans="1:11" x14ac:dyDescent="0.35">
      <c r="A353">
        <v>25.24</v>
      </c>
      <c r="B353" s="2">
        <f t="shared" si="40"/>
        <v>0.17320169786512124</v>
      </c>
      <c r="C353" s="2">
        <f t="shared" si="41"/>
        <v>9.3616572336526023</v>
      </c>
      <c r="D353">
        <v>48.4375</v>
      </c>
      <c r="E353">
        <f t="shared" si="42"/>
        <v>321.4375</v>
      </c>
      <c r="G353">
        <f t="shared" si="46"/>
        <v>57.821796875000004</v>
      </c>
      <c r="H353">
        <f t="shared" si="47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5"/>
        <v>978.04609999999991</v>
      </c>
    </row>
    <row r="354" spans="1:11" x14ac:dyDescent="0.35">
      <c r="A354">
        <v>25.29</v>
      </c>
      <c r="B354" s="2">
        <f t="shared" si="40"/>
        <v>0.17264559715274405</v>
      </c>
      <c r="C354" s="2">
        <f t="shared" si="41"/>
        <v>9.3315996515339847</v>
      </c>
      <c r="D354">
        <v>48.4375</v>
      </c>
      <c r="E354">
        <f t="shared" si="42"/>
        <v>321.4375</v>
      </c>
      <c r="G354">
        <f t="shared" si="46"/>
        <v>57.821796875000004</v>
      </c>
      <c r="H354">
        <f t="shared" si="47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5"/>
        <v>978.04609999999991</v>
      </c>
    </row>
    <row r="355" spans="1:11" x14ac:dyDescent="0.35">
      <c r="A355">
        <v>25.4</v>
      </c>
      <c r="B355" s="2">
        <f t="shared" si="40"/>
        <v>0.17152548011500193</v>
      </c>
      <c r="C355" s="2">
        <f t="shared" si="41"/>
        <v>9.2257161460955324</v>
      </c>
      <c r="D355">
        <v>48.737499999999997</v>
      </c>
      <c r="E355">
        <f t="shared" si="42"/>
        <v>321.73750000000001</v>
      </c>
      <c r="G355">
        <f t="shared" si="46"/>
        <v>57.795051874999999</v>
      </c>
      <c r="H355">
        <f t="shared" si="47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5"/>
        <v>978.04609999999991</v>
      </c>
    </row>
    <row r="356" spans="1:11" x14ac:dyDescent="0.35">
      <c r="A356">
        <v>25.2</v>
      </c>
      <c r="B356" s="2">
        <f t="shared" si="40"/>
        <v>0.17374639114379128</v>
      </c>
      <c r="C356" s="2">
        <f t="shared" si="41"/>
        <v>9.3451706710069704</v>
      </c>
      <c r="D356">
        <v>48.737499999999997</v>
      </c>
      <c r="E356">
        <f t="shared" si="42"/>
        <v>321.73750000000001</v>
      </c>
      <c r="G356">
        <f t="shared" si="46"/>
        <v>57.795051874999999</v>
      </c>
      <c r="H356">
        <f t="shared" si="47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5"/>
        <v>978.04609999999991</v>
      </c>
    </row>
    <row r="357" spans="1:11" x14ac:dyDescent="0.35">
      <c r="A357">
        <v>25.2</v>
      </c>
      <c r="B357" s="2">
        <f t="shared" si="40"/>
        <v>0.17377364140631688</v>
      </c>
      <c r="C357" s="2">
        <f t="shared" si="41"/>
        <v>9.3338736387228494</v>
      </c>
      <c r="D357">
        <v>48.820999999999998</v>
      </c>
      <c r="E357">
        <f t="shared" si="42"/>
        <v>321.82100000000003</v>
      </c>
      <c r="G357">
        <f t="shared" si="46"/>
        <v>57.787607850000001</v>
      </c>
      <c r="H357">
        <f t="shared" si="47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5"/>
        <v>978.04609999999991</v>
      </c>
    </row>
    <row r="358" spans="1:11" x14ac:dyDescent="0.35">
      <c r="A358">
        <v>25.15</v>
      </c>
      <c r="B358" s="2">
        <f t="shared" si="40"/>
        <v>0.17433418090348712</v>
      </c>
      <c r="C358" s="2">
        <f t="shared" si="41"/>
        <v>9.363981800085865</v>
      </c>
      <c r="D358">
        <v>48.820999999999998</v>
      </c>
      <c r="E358">
        <f t="shared" si="42"/>
        <v>321.82100000000003</v>
      </c>
      <c r="G358">
        <f t="shared" si="46"/>
        <v>57.787607850000001</v>
      </c>
      <c r="H358">
        <f t="shared" si="47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5"/>
        <v>978.04609999999991</v>
      </c>
    </row>
    <row r="359" spans="1:11" x14ac:dyDescent="0.35">
      <c r="A359">
        <v>25.32</v>
      </c>
      <c r="B359" s="2">
        <f t="shared" si="40"/>
        <v>0.17244771983828569</v>
      </c>
      <c r="C359" s="2">
        <f t="shared" si="41"/>
        <v>9.2575002493356493</v>
      </c>
      <c r="D359">
        <v>48.855000000000004</v>
      </c>
      <c r="E359">
        <f t="shared" si="42"/>
        <v>321.85500000000002</v>
      </c>
      <c r="G359">
        <f t="shared" si="46"/>
        <v>57.784576749999999</v>
      </c>
      <c r="H359">
        <f t="shared" si="47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5"/>
        <v>978.04609999999991</v>
      </c>
    </row>
    <row r="360" spans="1:11" x14ac:dyDescent="0.35">
      <c r="A360">
        <v>25.23</v>
      </c>
      <c r="B360" s="2">
        <f t="shared" si="40"/>
        <v>0.17344935787537522</v>
      </c>
      <c r="C360" s="2">
        <f t="shared" si="41"/>
        <v>9.3112711219618305</v>
      </c>
      <c r="D360">
        <v>48.855000000000004</v>
      </c>
      <c r="E360">
        <f t="shared" si="42"/>
        <v>321.85500000000002</v>
      </c>
      <c r="G360">
        <f t="shared" si="46"/>
        <v>57.784576749999999</v>
      </c>
      <c r="H360">
        <f t="shared" si="47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5"/>
        <v>978.04609999999991</v>
      </c>
    </row>
    <row r="361" spans="1:11" x14ac:dyDescent="0.35">
      <c r="A361">
        <v>25.31</v>
      </c>
      <c r="B361" s="2">
        <f t="shared" si="40"/>
        <v>0.17254774183860208</v>
      </c>
      <c r="C361" s="2">
        <f t="shared" si="41"/>
        <v>9.2680271066123758</v>
      </c>
      <c r="D361">
        <v>48.820999999999998</v>
      </c>
      <c r="E361">
        <f t="shared" si="42"/>
        <v>321.82100000000003</v>
      </c>
      <c r="G361">
        <f t="shared" si="46"/>
        <v>57.787607850000001</v>
      </c>
      <c r="H361">
        <f t="shared" si="47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5"/>
        <v>978.04609999999991</v>
      </c>
    </row>
    <row r="362" spans="1:11" x14ac:dyDescent="0.35">
      <c r="A362">
        <v>25.18</v>
      </c>
      <c r="B362" s="2">
        <f t="shared" si="40"/>
        <v>0.173997607486298</v>
      </c>
      <c r="C362" s="2">
        <f t="shared" si="41"/>
        <v>9.345903490160536</v>
      </c>
      <c r="D362">
        <v>48.820999999999998</v>
      </c>
      <c r="E362">
        <f t="shared" si="42"/>
        <v>321.82100000000003</v>
      </c>
      <c r="G362">
        <f t="shared" si="46"/>
        <v>57.787607850000001</v>
      </c>
      <c r="H362">
        <f t="shared" si="47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5"/>
        <v>978.04609999999991</v>
      </c>
    </row>
    <row r="363" spans="1:11" x14ac:dyDescent="0.35">
      <c r="A363">
        <v>25.25</v>
      </c>
      <c r="B363" s="2">
        <f t="shared" si="40"/>
        <v>0.17320982707680191</v>
      </c>
      <c r="C363" s="2">
        <f t="shared" si="41"/>
        <v>9.3061026034904959</v>
      </c>
      <c r="D363">
        <v>48.804500000000004</v>
      </c>
      <c r="E363">
        <f t="shared" si="42"/>
        <v>321.80450000000002</v>
      </c>
      <c r="G363">
        <f t="shared" si="46"/>
        <v>57.789078825000004</v>
      </c>
      <c r="H363">
        <f t="shared" si="47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5"/>
        <v>978.04609999999991</v>
      </c>
    </row>
    <row r="364" spans="1:11" x14ac:dyDescent="0.35">
      <c r="A364">
        <v>25.18</v>
      </c>
      <c r="B364" s="2">
        <f t="shared" si="40"/>
        <v>0.17399221445836435</v>
      </c>
      <c r="C364" s="2">
        <f t="shared" si="41"/>
        <v>9.3481381933376451</v>
      </c>
      <c r="D364">
        <v>48.804500000000004</v>
      </c>
      <c r="E364">
        <f t="shared" si="42"/>
        <v>321.80450000000002</v>
      </c>
      <c r="G364">
        <f t="shared" si="46"/>
        <v>57.789078825000004</v>
      </c>
      <c r="H364">
        <f t="shared" si="47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5"/>
        <v>978.04609999999991</v>
      </c>
    </row>
    <row r="365" spans="1:11" x14ac:dyDescent="0.35">
      <c r="A365">
        <v>25.26</v>
      </c>
      <c r="B365" s="2">
        <f t="shared" si="40"/>
        <v>0.17309838827712029</v>
      </c>
      <c r="C365" s="2">
        <f t="shared" si="41"/>
        <v>9.3001152936400722</v>
      </c>
      <c r="D365">
        <v>48.804500000000004</v>
      </c>
      <c r="E365">
        <f t="shared" si="42"/>
        <v>321.80450000000002</v>
      </c>
      <c r="G365">
        <f t="shared" si="46"/>
        <v>57.789078825000004</v>
      </c>
      <c r="H365">
        <f t="shared" si="47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5"/>
        <v>978.04609999999991</v>
      </c>
    </row>
    <row r="366" spans="1:11" x14ac:dyDescent="0.35">
      <c r="A366">
        <v>25.23</v>
      </c>
      <c r="B366" s="2">
        <f t="shared" si="40"/>
        <v>0.17343295230233285</v>
      </c>
      <c r="C366" s="2">
        <f t="shared" si="41"/>
        <v>9.3180905274856922</v>
      </c>
      <c r="D366">
        <v>48.804500000000004</v>
      </c>
      <c r="E366">
        <f t="shared" si="42"/>
        <v>321.80450000000002</v>
      </c>
      <c r="G366">
        <f t="shared" si="46"/>
        <v>57.789078825000004</v>
      </c>
      <c r="H366">
        <f t="shared" si="47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5"/>
        <v>978.04609999999991</v>
      </c>
    </row>
    <row r="367" spans="1:11" x14ac:dyDescent="0.35">
      <c r="A367">
        <v>25.25</v>
      </c>
      <c r="B367" s="2">
        <f t="shared" si="40"/>
        <v>0.17324788231255733</v>
      </c>
      <c r="C367" s="2">
        <f t="shared" si="41"/>
        <v>9.2902556684174193</v>
      </c>
      <c r="D367">
        <v>48.921999999999997</v>
      </c>
      <c r="E367">
        <f t="shared" si="42"/>
        <v>321.92200000000003</v>
      </c>
      <c r="G367">
        <f t="shared" si="46"/>
        <v>57.778603700000005</v>
      </c>
      <c r="H367">
        <f t="shared" si="47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5"/>
        <v>978.04609999999991</v>
      </c>
    </row>
    <row r="368" spans="1:11" x14ac:dyDescent="0.35">
      <c r="A368">
        <v>25.19</v>
      </c>
      <c r="B368" s="2">
        <f t="shared" si="40"/>
        <v>0.17391851347779594</v>
      </c>
      <c r="C368" s="2">
        <f t="shared" si="41"/>
        <v>9.3262176374822729</v>
      </c>
      <c r="D368">
        <v>48.921999999999997</v>
      </c>
      <c r="E368">
        <f t="shared" si="42"/>
        <v>321.92200000000003</v>
      </c>
      <c r="G368">
        <f t="shared" si="46"/>
        <v>57.778603700000005</v>
      </c>
      <c r="H368">
        <f t="shared" si="47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5"/>
        <v>978.04609999999991</v>
      </c>
    </row>
    <row r="369" spans="1:11" x14ac:dyDescent="0.35">
      <c r="A369">
        <v>25.24</v>
      </c>
      <c r="B369" s="2">
        <f t="shared" si="40"/>
        <v>0.17352780148104646</v>
      </c>
      <c r="C369" s="2">
        <f t="shared" si="41"/>
        <v>9.2257290311751987</v>
      </c>
      <c r="D369">
        <v>49.445</v>
      </c>
      <c r="E369">
        <f t="shared" si="42"/>
        <v>322.44499999999999</v>
      </c>
      <c r="G369">
        <f t="shared" si="46"/>
        <v>57.731978249999997</v>
      </c>
      <c r="H369">
        <f t="shared" si="47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5"/>
        <v>978.04609999999991</v>
      </c>
    </row>
    <row r="370" spans="1:11" x14ac:dyDescent="0.35">
      <c r="A370">
        <v>25.27</v>
      </c>
      <c r="B370" s="2">
        <f t="shared" si="40"/>
        <v>0.1731927738045638</v>
      </c>
      <c r="C370" s="2">
        <f t="shared" si="41"/>
        <v>9.2079170463820272</v>
      </c>
      <c r="D370">
        <v>49.445</v>
      </c>
      <c r="E370">
        <f t="shared" si="42"/>
        <v>322.44499999999999</v>
      </c>
      <c r="G370">
        <f t="shared" si="46"/>
        <v>57.731978249999997</v>
      </c>
      <c r="H370">
        <f t="shared" si="47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5"/>
        <v>978.04609999999991</v>
      </c>
    </row>
    <row r="371" spans="1:11" x14ac:dyDescent="0.35">
      <c r="A371">
        <v>25.22</v>
      </c>
      <c r="B371" s="2">
        <f t="shared" si="40"/>
        <v>0.17382785310277751</v>
      </c>
      <c r="C371" s="2">
        <f t="shared" si="41"/>
        <v>9.2054693625026864</v>
      </c>
      <c r="D371">
        <v>49.683499999999995</v>
      </c>
      <c r="E371">
        <f t="shared" si="42"/>
        <v>322.68349999999998</v>
      </c>
      <c r="G371">
        <f t="shared" si="46"/>
        <v>57.710715974999999</v>
      </c>
      <c r="H371">
        <f t="shared" si="47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5"/>
        <v>978.04609999999991</v>
      </c>
    </row>
    <row r="372" spans="1:11" x14ac:dyDescent="0.35">
      <c r="A372">
        <v>25.26</v>
      </c>
      <c r="B372" s="2">
        <f t="shared" si="40"/>
        <v>0.17338030106510474</v>
      </c>
      <c r="C372" s="2">
        <f t="shared" si="41"/>
        <v>9.181768174819684</v>
      </c>
      <c r="D372">
        <v>49.683499999999995</v>
      </c>
      <c r="E372">
        <f t="shared" si="42"/>
        <v>322.68349999999998</v>
      </c>
      <c r="G372">
        <f t="shared" si="46"/>
        <v>57.710715974999999</v>
      </c>
      <c r="H372">
        <f t="shared" si="47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5"/>
        <v>978.04609999999991</v>
      </c>
    </row>
    <row r="373" spans="1:11" x14ac:dyDescent="0.35">
      <c r="A373">
        <v>25.22</v>
      </c>
      <c r="B373" s="2">
        <f t="shared" si="40"/>
        <v>0.17384411196338112</v>
      </c>
      <c r="C373" s="2">
        <f t="shared" si="41"/>
        <v>9.198595869568237</v>
      </c>
      <c r="D373">
        <v>49.734499999999997</v>
      </c>
      <c r="E373">
        <f t="shared" si="42"/>
        <v>322.73450000000003</v>
      </c>
      <c r="G373">
        <f t="shared" si="46"/>
        <v>57.706169325000005</v>
      </c>
      <c r="H373">
        <f t="shared" si="47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5"/>
        <v>978.04609999999991</v>
      </c>
    </row>
    <row r="374" spans="1:11" x14ac:dyDescent="0.35">
      <c r="A374">
        <v>25.21</v>
      </c>
      <c r="B374" s="2">
        <f t="shared" si="40"/>
        <v>0.17395622617507869</v>
      </c>
      <c r="C374" s="2">
        <f t="shared" si="41"/>
        <v>9.2045281574840825</v>
      </c>
      <c r="D374">
        <v>49.734499999999997</v>
      </c>
      <c r="E374">
        <f t="shared" si="42"/>
        <v>322.73450000000003</v>
      </c>
      <c r="G374">
        <f t="shared" si="46"/>
        <v>57.706169325000005</v>
      </c>
      <c r="H374">
        <f t="shared" si="47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5"/>
        <v>978.04609999999991</v>
      </c>
    </row>
    <row r="375" spans="1:11" x14ac:dyDescent="0.35">
      <c r="A375">
        <v>25.33</v>
      </c>
      <c r="B375" s="2">
        <f t="shared" si="40"/>
        <v>0.17262166258427999</v>
      </c>
      <c r="C375" s="2">
        <f t="shared" si="41"/>
        <v>9.131353232842784</v>
      </c>
      <c r="D375">
        <v>49.7515</v>
      </c>
      <c r="E375">
        <f t="shared" si="42"/>
        <v>322.75150000000002</v>
      </c>
      <c r="G375">
        <f t="shared" si="46"/>
        <v>57.704653774999997</v>
      </c>
      <c r="H375">
        <f t="shared" si="47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5"/>
        <v>978.04609999999991</v>
      </c>
    </row>
    <row r="376" spans="1:11" x14ac:dyDescent="0.35">
      <c r="A376">
        <v>25.33</v>
      </c>
      <c r="B376" s="2">
        <f t="shared" si="40"/>
        <v>0.17262166258427999</v>
      </c>
      <c r="C376" s="2">
        <f t="shared" si="41"/>
        <v>9.131353232842784</v>
      </c>
      <c r="D376">
        <v>49.7515</v>
      </c>
      <c r="E376">
        <f t="shared" si="42"/>
        <v>322.75150000000002</v>
      </c>
      <c r="G376">
        <f t="shared" si="46"/>
        <v>57.704653774999997</v>
      </c>
      <c r="H376">
        <f t="shared" si="47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5"/>
        <v>978.04609999999991</v>
      </c>
    </row>
    <row r="377" spans="1:11" x14ac:dyDescent="0.35">
      <c r="A377">
        <v>25.14</v>
      </c>
      <c r="B377" s="2">
        <f t="shared" si="40"/>
        <v>0.17474335970870855</v>
      </c>
      <c r="C377" s="2">
        <f t="shared" si="41"/>
        <v>9.2461776743384192</v>
      </c>
      <c r="D377">
        <v>49.734499999999997</v>
      </c>
      <c r="E377">
        <f t="shared" si="42"/>
        <v>322.73450000000003</v>
      </c>
      <c r="G377">
        <f t="shared" si="46"/>
        <v>57.706169325000005</v>
      </c>
      <c r="H377">
        <f t="shared" si="47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5"/>
        <v>978.04609999999991</v>
      </c>
    </row>
    <row r="378" spans="1:11" x14ac:dyDescent="0.35">
      <c r="A378">
        <v>25.11</v>
      </c>
      <c r="B378" s="2">
        <f t="shared" si="40"/>
        <v>0.17508195853414329</v>
      </c>
      <c r="C378" s="2">
        <f t="shared" si="41"/>
        <v>9.2640939196567587</v>
      </c>
      <c r="D378">
        <v>49.734499999999997</v>
      </c>
      <c r="E378">
        <f t="shared" si="42"/>
        <v>322.73450000000003</v>
      </c>
      <c r="G378">
        <f t="shared" si="46"/>
        <v>57.706169325000005</v>
      </c>
      <c r="H378">
        <f t="shared" si="47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5"/>
        <v>978.04609999999991</v>
      </c>
    </row>
    <row r="379" spans="1:11" x14ac:dyDescent="0.35">
      <c r="A379">
        <v>25.15</v>
      </c>
      <c r="B379" s="2">
        <f t="shared" si="40"/>
        <v>0.17464157803690278</v>
      </c>
      <c r="C379" s="2">
        <f t="shared" si="41"/>
        <v>9.2356140002245652</v>
      </c>
      <c r="D379">
        <v>49.768500000000003</v>
      </c>
      <c r="E379">
        <f t="shared" si="42"/>
        <v>322.76850000000002</v>
      </c>
      <c r="G379">
        <f t="shared" si="46"/>
        <v>57.703138225000004</v>
      </c>
      <c r="H379">
        <f t="shared" si="47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5"/>
        <v>978.04609999999991</v>
      </c>
    </row>
    <row r="380" spans="1:11" x14ac:dyDescent="0.35">
      <c r="A380">
        <v>25.14</v>
      </c>
      <c r="B380" s="2">
        <f t="shared" si="40"/>
        <v>0.17475428907626048</v>
      </c>
      <c r="C380" s="2">
        <f t="shared" si="41"/>
        <v>9.2415745261472733</v>
      </c>
      <c r="D380">
        <v>49.768500000000003</v>
      </c>
      <c r="E380">
        <f t="shared" si="42"/>
        <v>322.76850000000002</v>
      </c>
      <c r="G380">
        <f t="shared" si="46"/>
        <v>57.703138225000004</v>
      </c>
      <c r="H380">
        <f t="shared" si="47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5"/>
        <v>978.04609999999991</v>
      </c>
    </row>
    <row r="381" spans="1:11" x14ac:dyDescent="0.35">
      <c r="A381">
        <v>25.17</v>
      </c>
      <c r="B381" s="2">
        <f t="shared" si="40"/>
        <v>0.17441640716184073</v>
      </c>
      <c r="C381" s="2">
        <f t="shared" si="41"/>
        <v>9.2237062328444139</v>
      </c>
      <c r="D381">
        <v>49.768500000000003</v>
      </c>
      <c r="E381">
        <f t="shared" si="42"/>
        <v>322.76850000000002</v>
      </c>
      <c r="G381">
        <f t="shared" si="46"/>
        <v>57.703138225000004</v>
      </c>
      <c r="H381">
        <f t="shared" si="47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5"/>
        <v>978.04609999999991</v>
      </c>
    </row>
    <row r="382" spans="1:11" x14ac:dyDescent="0.35">
      <c r="A382">
        <v>25.22</v>
      </c>
      <c r="B382" s="2">
        <f t="shared" si="40"/>
        <v>0.17385494066370799</v>
      </c>
      <c r="C382" s="2">
        <f t="shared" si="41"/>
        <v>9.1940140604012868</v>
      </c>
      <c r="D382">
        <v>49.768500000000003</v>
      </c>
      <c r="E382">
        <f t="shared" si="42"/>
        <v>322.76850000000002</v>
      </c>
      <c r="G382">
        <f t="shared" si="46"/>
        <v>57.703138225000004</v>
      </c>
      <c r="H382">
        <f t="shared" si="47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5"/>
        <v>978.04609999999991</v>
      </c>
    </row>
    <row r="383" spans="1:11" x14ac:dyDescent="0.35">
      <c r="A383">
        <v>25.07</v>
      </c>
      <c r="B383" s="2">
        <f t="shared" si="40"/>
        <v>0.17559541885673277</v>
      </c>
      <c r="C383" s="2">
        <f t="shared" si="41"/>
        <v>9.2624932338932844</v>
      </c>
      <c r="D383">
        <v>49.922499999999999</v>
      </c>
      <c r="E383">
        <f t="shared" si="42"/>
        <v>322.92250000000001</v>
      </c>
      <c r="G383">
        <f t="shared" si="46"/>
        <v>57.689409124999997</v>
      </c>
      <c r="H383">
        <f t="shared" si="47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5"/>
        <v>978.04609999999991</v>
      </c>
    </row>
    <row r="384" spans="1:11" x14ac:dyDescent="0.35">
      <c r="A384">
        <v>25.29</v>
      </c>
      <c r="B384" s="2">
        <f t="shared" si="40"/>
        <v>0.17312091943102462</v>
      </c>
      <c r="C384" s="2">
        <f t="shared" si="41"/>
        <v>9.1319657159368219</v>
      </c>
      <c r="D384">
        <v>49.922499999999999</v>
      </c>
      <c r="E384">
        <f t="shared" si="42"/>
        <v>322.92250000000001</v>
      </c>
      <c r="G384">
        <f t="shared" si="46"/>
        <v>57.689409124999997</v>
      </c>
      <c r="H384">
        <f t="shared" si="47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5"/>
        <v>978.04609999999991</v>
      </c>
    </row>
    <row r="385" spans="1:11" x14ac:dyDescent="0.35">
      <c r="A385">
        <v>25.09</v>
      </c>
      <c r="B385" s="2">
        <f t="shared" si="40"/>
        <v>0.1755287428467974</v>
      </c>
      <c r="C385" s="2">
        <f t="shared" si="41"/>
        <v>9.1827886028247434</v>
      </c>
      <c r="D385">
        <v>50.421999999999997</v>
      </c>
      <c r="E385">
        <f t="shared" si="42"/>
        <v>323.42200000000003</v>
      </c>
      <c r="G385">
        <f t="shared" si="46"/>
        <v>57.6448787</v>
      </c>
      <c r="H385">
        <f t="shared" si="47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5"/>
        <v>978.04609999999991</v>
      </c>
    </row>
    <row r="386" spans="1:11" x14ac:dyDescent="0.35">
      <c r="A386">
        <v>25.12</v>
      </c>
      <c r="B386" s="2">
        <f t="shared" ref="B386:B449" si="48">(TAN((PI()/180)*G386)-TAN((PI()/180)*A386))/TAN((PI()/180)*A386)*H386</f>
        <v>0.17518887399919192</v>
      </c>
      <c r="C386" s="2">
        <f t="shared" ref="C386:C449" si="49">(K386-J386)/1013*B386*0.2095*I386*1000*(32/22.414)*10</f>
        <v>9.1650083593749816</v>
      </c>
      <c r="D386">
        <v>50.421999999999997</v>
      </c>
      <c r="E386">
        <f t="shared" ref="E386:E441" si="50">273+D386</f>
        <v>323.42200000000003</v>
      </c>
      <c r="G386">
        <f t="shared" si="46"/>
        <v>57.6448787</v>
      </c>
      <c r="H386">
        <f t="shared" si="47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ref="K386:K449" si="53">(28.9+28.87)/2*33.86</f>
        <v>978.04609999999991</v>
      </c>
    </row>
    <row r="387" spans="1:11" x14ac:dyDescent="0.35">
      <c r="A387">
        <v>25.07</v>
      </c>
      <c r="B387" s="2">
        <f t="shared" si="48"/>
        <v>0.17580544239118451</v>
      </c>
      <c r="C387" s="2">
        <f t="shared" si="49"/>
        <v>9.1734970938309743</v>
      </c>
      <c r="D387">
        <v>50.578000000000003</v>
      </c>
      <c r="E387">
        <f t="shared" si="50"/>
        <v>323.57799999999997</v>
      </c>
      <c r="G387">
        <f t="shared" ref="G387:G418" si="54">62.14-0.08915*D387</f>
        <v>57.630971299999999</v>
      </c>
      <c r="H387">
        <f t="shared" ref="H387:H418" si="55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si="53"/>
        <v>978.04609999999991</v>
      </c>
    </row>
    <row r="388" spans="1:11" x14ac:dyDescent="0.35">
      <c r="A388">
        <v>24.99</v>
      </c>
      <c r="B388" s="2">
        <f t="shared" si="48"/>
        <v>0.17671731210925315</v>
      </c>
      <c r="C388" s="2">
        <f t="shared" si="49"/>
        <v>9.2210782954984509</v>
      </c>
      <c r="D388">
        <v>50.578000000000003</v>
      </c>
      <c r="E388">
        <f t="shared" si="50"/>
        <v>323.57799999999997</v>
      </c>
      <c r="G388">
        <f t="shared" si="54"/>
        <v>57.630971299999999</v>
      </c>
      <c r="H388">
        <f t="shared" si="55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3"/>
        <v>978.04609999999991</v>
      </c>
    </row>
    <row r="389" spans="1:11" x14ac:dyDescent="0.35">
      <c r="A389">
        <v>24.97</v>
      </c>
      <c r="B389" s="2">
        <f t="shared" si="48"/>
        <v>0.17695722876429354</v>
      </c>
      <c r="C389" s="2">
        <f t="shared" si="49"/>
        <v>9.2283106225743285</v>
      </c>
      <c r="D389">
        <v>50.612499999999997</v>
      </c>
      <c r="E389">
        <f t="shared" si="50"/>
        <v>323.61250000000001</v>
      </c>
      <c r="G389">
        <f t="shared" si="54"/>
        <v>57.627895625000001</v>
      </c>
      <c r="H389">
        <f t="shared" si="55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3"/>
        <v>978.04609999999991</v>
      </c>
    </row>
    <row r="390" spans="1:11" x14ac:dyDescent="0.35">
      <c r="A390">
        <v>25.16</v>
      </c>
      <c r="B390" s="2">
        <f t="shared" si="48"/>
        <v>0.17479692586454129</v>
      </c>
      <c r="C390" s="2">
        <f t="shared" si="49"/>
        <v>9.1156509344848597</v>
      </c>
      <c r="D390">
        <v>50.612499999999997</v>
      </c>
      <c r="E390">
        <f t="shared" si="50"/>
        <v>323.61250000000001</v>
      </c>
      <c r="G390">
        <f t="shared" si="54"/>
        <v>57.627895625000001</v>
      </c>
      <c r="H390">
        <f t="shared" si="55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3"/>
        <v>978.04609999999991</v>
      </c>
    </row>
    <row r="391" spans="1:11" x14ac:dyDescent="0.35">
      <c r="A391">
        <v>25.09</v>
      </c>
      <c r="B391" s="2">
        <f t="shared" si="48"/>
        <v>0.17560035731532833</v>
      </c>
      <c r="C391" s="2">
        <f t="shared" si="49"/>
        <v>9.1522293791215983</v>
      </c>
      <c r="D391">
        <v>50.647500000000001</v>
      </c>
      <c r="E391">
        <f t="shared" si="50"/>
        <v>323.64749999999998</v>
      </c>
      <c r="G391">
        <f t="shared" si="54"/>
        <v>57.624775374999999</v>
      </c>
      <c r="H391">
        <f t="shared" si="55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3"/>
        <v>978.04609999999991</v>
      </c>
    </row>
    <row r="392" spans="1:11" x14ac:dyDescent="0.35">
      <c r="A392">
        <v>25.01</v>
      </c>
      <c r="B392" s="2">
        <f t="shared" si="48"/>
        <v>0.17651107150854764</v>
      </c>
      <c r="C392" s="2">
        <f t="shared" si="49"/>
        <v>9.1996954852423158</v>
      </c>
      <c r="D392">
        <v>50.647500000000001</v>
      </c>
      <c r="E392">
        <f t="shared" si="50"/>
        <v>323.64749999999998</v>
      </c>
      <c r="G392">
        <f t="shared" si="54"/>
        <v>57.624775374999999</v>
      </c>
      <c r="H392">
        <f t="shared" si="55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3"/>
        <v>978.04609999999991</v>
      </c>
    </row>
    <row r="393" spans="1:11" x14ac:dyDescent="0.35">
      <c r="A393">
        <v>24.92</v>
      </c>
      <c r="B393" s="2">
        <f t="shared" si="48"/>
        <v>0.17754216331447795</v>
      </c>
      <c r="C393" s="2">
        <f t="shared" si="49"/>
        <v>9.2534356305534171</v>
      </c>
      <c r="D393">
        <v>50.647500000000001</v>
      </c>
      <c r="E393">
        <f t="shared" si="50"/>
        <v>323.64749999999998</v>
      </c>
      <c r="G393">
        <f t="shared" si="54"/>
        <v>57.624775374999999</v>
      </c>
      <c r="H393">
        <f t="shared" si="55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3"/>
        <v>978.04609999999991</v>
      </c>
    </row>
    <row r="394" spans="1:11" x14ac:dyDescent="0.35">
      <c r="A394">
        <v>25.03</v>
      </c>
      <c r="B394" s="2">
        <f t="shared" si="48"/>
        <v>0.17628288241102646</v>
      </c>
      <c r="C394" s="2">
        <f t="shared" si="49"/>
        <v>9.1878023490650449</v>
      </c>
      <c r="D394">
        <v>50.647500000000001</v>
      </c>
      <c r="E394">
        <f t="shared" si="50"/>
        <v>323.64749999999998</v>
      </c>
      <c r="G394">
        <f t="shared" si="54"/>
        <v>57.624775374999999</v>
      </c>
      <c r="H394">
        <f t="shared" si="55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3"/>
        <v>978.04609999999991</v>
      </c>
    </row>
    <row r="395" spans="1:11" x14ac:dyDescent="0.35">
      <c r="A395">
        <v>25.04</v>
      </c>
      <c r="B395" s="2">
        <f t="shared" si="48"/>
        <v>0.17616891575534541</v>
      </c>
      <c r="C395" s="2">
        <f t="shared" si="49"/>
        <v>9.1818624467191086</v>
      </c>
      <c r="D395">
        <v>50.647500000000001</v>
      </c>
      <c r="E395">
        <f t="shared" si="50"/>
        <v>323.64749999999998</v>
      </c>
      <c r="G395">
        <f t="shared" si="54"/>
        <v>57.624775374999999</v>
      </c>
      <c r="H395">
        <f t="shared" si="55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3"/>
        <v>978.04609999999991</v>
      </c>
    </row>
    <row r="396" spans="1:11" x14ac:dyDescent="0.35">
      <c r="A396">
        <v>24.96</v>
      </c>
      <c r="B396" s="2">
        <f t="shared" si="48"/>
        <v>0.17708304113759371</v>
      </c>
      <c r="C396" s="2">
        <f t="shared" si="49"/>
        <v>9.2295063428222939</v>
      </c>
      <c r="D396">
        <v>50.647500000000001</v>
      </c>
      <c r="E396">
        <f t="shared" si="50"/>
        <v>323.64749999999998</v>
      </c>
      <c r="G396">
        <f t="shared" si="54"/>
        <v>57.624775374999999</v>
      </c>
      <c r="H396">
        <f t="shared" si="55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3"/>
        <v>978.04609999999991</v>
      </c>
    </row>
    <row r="397" spans="1:11" x14ac:dyDescent="0.35">
      <c r="A397">
        <v>25</v>
      </c>
      <c r="B397" s="2">
        <f t="shared" si="48"/>
        <v>0.17663089471315685</v>
      </c>
      <c r="C397" s="2">
        <f t="shared" si="49"/>
        <v>9.2032653565237545</v>
      </c>
      <c r="D397">
        <v>50.664999999999999</v>
      </c>
      <c r="E397">
        <f t="shared" si="50"/>
        <v>323.66500000000002</v>
      </c>
      <c r="G397">
        <f t="shared" si="54"/>
        <v>57.623215250000001</v>
      </c>
      <c r="H397">
        <f t="shared" si="55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3"/>
        <v>978.04609999999991</v>
      </c>
    </row>
    <row r="398" spans="1:11" x14ac:dyDescent="0.35">
      <c r="A398">
        <v>25.08</v>
      </c>
      <c r="B398" s="2">
        <f t="shared" si="48"/>
        <v>0.17571944798782493</v>
      </c>
      <c r="C398" s="2">
        <f t="shared" si="49"/>
        <v>9.155774875964358</v>
      </c>
      <c r="D398">
        <v>50.664999999999999</v>
      </c>
      <c r="E398">
        <f t="shared" si="50"/>
        <v>323.66500000000002</v>
      </c>
      <c r="G398">
        <f t="shared" si="54"/>
        <v>57.623215250000001</v>
      </c>
      <c r="H398">
        <f t="shared" si="55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3"/>
        <v>978.04609999999991</v>
      </c>
    </row>
    <row r="399" spans="1:11" x14ac:dyDescent="0.35">
      <c r="A399">
        <v>24.94</v>
      </c>
      <c r="B399" s="2">
        <f t="shared" si="48"/>
        <v>0.17742447756612162</v>
      </c>
      <c r="C399" s="2">
        <f t="shared" si="49"/>
        <v>9.1937814265841631</v>
      </c>
      <c r="D399">
        <v>50.996499999999997</v>
      </c>
      <c r="E399">
        <f t="shared" si="50"/>
        <v>323.99649999999997</v>
      </c>
      <c r="G399">
        <f t="shared" si="54"/>
        <v>57.593662025</v>
      </c>
      <c r="H399">
        <f t="shared" si="55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3"/>
        <v>978.04609999999991</v>
      </c>
    </row>
    <row r="400" spans="1:11" x14ac:dyDescent="0.35">
      <c r="A400">
        <v>25.03</v>
      </c>
      <c r="B400" s="2">
        <f t="shared" si="48"/>
        <v>0.17639376180899058</v>
      </c>
      <c r="C400" s="2">
        <f t="shared" si="49"/>
        <v>9.1403717983637982</v>
      </c>
      <c r="D400">
        <v>50.996499999999997</v>
      </c>
      <c r="E400">
        <f t="shared" si="50"/>
        <v>323.99649999999997</v>
      </c>
      <c r="G400">
        <f t="shared" si="54"/>
        <v>57.593662025</v>
      </c>
      <c r="H400">
        <f t="shared" si="55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3"/>
        <v>978.04609999999991</v>
      </c>
    </row>
    <row r="401" spans="1:11" x14ac:dyDescent="0.35">
      <c r="A401">
        <v>25.02</v>
      </c>
      <c r="B401" s="2">
        <f t="shared" si="48"/>
        <v>0.17663015663903542</v>
      </c>
      <c r="C401" s="2">
        <f t="shared" si="49"/>
        <v>9.0936365892247153</v>
      </c>
      <c r="D401">
        <v>51.384</v>
      </c>
      <c r="E401">
        <f t="shared" si="50"/>
        <v>324.38400000000001</v>
      </c>
      <c r="G401">
        <f t="shared" si="54"/>
        <v>57.559116400000001</v>
      </c>
      <c r="H401">
        <f t="shared" si="55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3"/>
        <v>978.04609999999991</v>
      </c>
    </row>
    <row r="402" spans="1:11" x14ac:dyDescent="0.35">
      <c r="A402">
        <v>24.95</v>
      </c>
      <c r="B402" s="2">
        <f t="shared" si="48"/>
        <v>0.17743282903725385</v>
      </c>
      <c r="C402" s="2">
        <f t="shared" si="49"/>
        <v>9.1349614186224315</v>
      </c>
      <c r="D402">
        <v>51.384</v>
      </c>
      <c r="E402">
        <f t="shared" si="50"/>
        <v>324.38400000000001</v>
      </c>
      <c r="G402">
        <f t="shared" si="54"/>
        <v>57.559116400000001</v>
      </c>
      <c r="H402">
        <f t="shared" si="55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3"/>
        <v>978.04609999999991</v>
      </c>
    </row>
    <row r="403" spans="1:11" x14ac:dyDescent="0.35">
      <c r="A403">
        <v>24.8</v>
      </c>
      <c r="B403" s="2">
        <f t="shared" si="48"/>
        <v>0.17920106782129841</v>
      </c>
      <c r="C403" s="2">
        <f t="shared" si="49"/>
        <v>9.2097363193350272</v>
      </c>
      <c r="D403">
        <v>51.4895</v>
      </c>
      <c r="E403">
        <f t="shared" si="50"/>
        <v>324.48950000000002</v>
      </c>
      <c r="G403">
        <f t="shared" si="54"/>
        <v>57.549711075000005</v>
      </c>
      <c r="H403">
        <f t="shared" si="55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3"/>
        <v>978.04609999999991</v>
      </c>
    </row>
    <row r="404" spans="1:11" x14ac:dyDescent="0.35">
      <c r="A404">
        <v>24.87</v>
      </c>
      <c r="B404" s="2">
        <f t="shared" si="48"/>
        <v>0.17838901791776446</v>
      </c>
      <c r="C404" s="2">
        <f t="shared" si="49"/>
        <v>9.1680023856000652</v>
      </c>
      <c r="D404">
        <v>51.4895</v>
      </c>
      <c r="E404">
        <f t="shared" si="50"/>
        <v>324.48950000000002</v>
      </c>
      <c r="G404">
        <f t="shared" si="54"/>
        <v>57.549711075000005</v>
      </c>
      <c r="H404">
        <f t="shared" si="55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3"/>
        <v>978.04609999999991</v>
      </c>
    </row>
    <row r="405" spans="1:11" x14ac:dyDescent="0.35">
      <c r="A405">
        <v>24.93</v>
      </c>
      <c r="B405" s="2">
        <f t="shared" si="48"/>
        <v>0.17771883045779155</v>
      </c>
      <c r="C405" s="2">
        <f t="shared" si="49"/>
        <v>9.1227136647062697</v>
      </c>
      <c r="D405">
        <v>51.560500000000005</v>
      </c>
      <c r="E405">
        <f t="shared" si="50"/>
        <v>324.56049999999999</v>
      </c>
      <c r="G405">
        <f t="shared" si="54"/>
        <v>57.543381425</v>
      </c>
      <c r="H405">
        <f t="shared" si="55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3"/>
        <v>978.04609999999991</v>
      </c>
    </row>
    <row r="406" spans="1:11" x14ac:dyDescent="0.35">
      <c r="A406">
        <v>24.94</v>
      </c>
      <c r="B406" s="2">
        <f t="shared" si="48"/>
        <v>0.17760366689383222</v>
      </c>
      <c r="C406" s="2">
        <f t="shared" si="49"/>
        <v>9.1168020558131584</v>
      </c>
      <c r="D406">
        <v>51.560500000000005</v>
      </c>
      <c r="E406">
        <f t="shared" si="50"/>
        <v>324.56049999999999</v>
      </c>
      <c r="G406">
        <f t="shared" si="54"/>
        <v>57.543381425</v>
      </c>
      <c r="H406">
        <f t="shared" si="55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3"/>
        <v>978.04609999999991</v>
      </c>
    </row>
    <row r="407" spans="1:11" x14ac:dyDescent="0.35">
      <c r="A407">
        <v>24.92</v>
      </c>
      <c r="B407" s="2">
        <f t="shared" si="48"/>
        <v>0.17782854253531136</v>
      </c>
      <c r="C407" s="2">
        <f t="shared" si="49"/>
        <v>9.1310197331341456</v>
      </c>
      <c r="D407">
        <v>51.543000000000006</v>
      </c>
      <c r="E407">
        <f t="shared" si="50"/>
        <v>324.54300000000001</v>
      </c>
      <c r="G407">
        <f t="shared" si="54"/>
        <v>57.544941550000004</v>
      </c>
      <c r="H407">
        <f t="shared" si="55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3"/>
        <v>978.04609999999991</v>
      </c>
    </row>
    <row r="408" spans="1:11" x14ac:dyDescent="0.35">
      <c r="A408">
        <v>24.81</v>
      </c>
      <c r="B408" s="2">
        <f t="shared" si="48"/>
        <v>0.17910196177096452</v>
      </c>
      <c r="C408" s="2">
        <f t="shared" si="49"/>
        <v>9.1964064028077885</v>
      </c>
      <c r="D408">
        <v>51.543000000000006</v>
      </c>
      <c r="E408">
        <f t="shared" si="50"/>
        <v>324.54300000000001</v>
      </c>
      <c r="G408">
        <f t="shared" si="54"/>
        <v>57.544941550000004</v>
      </c>
      <c r="H408">
        <f t="shared" si="55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3"/>
        <v>978.04609999999991</v>
      </c>
    </row>
    <row r="409" spans="1:11" x14ac:dyDescent="0.35">
      <c r="A409">
        <v>24.78</v>
      </c>
      <c r="B409" s="2">
        <f t="shared" si="48"/>
        <v>0.17943966864998243</v>
      </c>
      <c r="C409" s="2">
        <f t="shared" si="49"/>
        <v>9.2192220285736468</v>
      </c>
      <c r="D409">
        <v>51.5075</v>
      </c>
      <c r="E409">
        <f t="shared" si="50"/>
        <v>324.50749999999999</v>
      </c>
      <c r="G409">
        <f t="shared" si="54"/>
        <v>57.548106375000003</v>
      </c>
      <c r="H409">
        <f t="shared" si="55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3"/>
        <v>978.04609999999991</v>
      </c>
    </row>
    <row r="410" spans="1:11" x14ac:dyDescent="0.35">
      <c r="A410">
        <v>24.79</v>
      </c>
      <c r="B410" s="2">
        <f t="shared" si="48"/>
        <v>0.17932321616473226</v>
      </c>
      <c r="C410" s="2">
        <f t="shared" si="49"/>
        <v>9.2132389517803279</v>
      </c>
      <c r="D410">
        <v>51.5075</v>
      </c>
      <c r="E410">
        <f t="shared" si="50"/>
        <v>324.50749999999999</v>
      </c>
      <c r="G410">
        <f t="shared" si="54"/>
        <v>57.548106375000003</v>
      </c>
      <c r="H410">
        <f t="shared" si="55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3"/>
        <v>978.04609999999991</v>
      </c>
    </row>
    <row r="411" spans="1:11" x14ac:dyDescent="0.35">
      <c r="A411">
        <v>24.93</v>
      </c>
      <c r="B411" s="2">
        <f t="shared" si="48"/>
        <v>0.17770760706714908</v>
      </c>
      <c r="C411" s="2">
        <f t="shared" si="49"/>
        <v>9.1275592346420211</v>
      </c>
      <c r="D411">
        <v>51.525000000000006</v>
      </c>
      <c r="E411">
        <f t="shared" si="50"/>
        <v>324.52499999999998</v>
      </c>
      <c r="G411">
        <f t="shared" si="54"/>
        <v>57.546546249999999</v>
      </c>
      <c r="H411">
        <f t="shared" si="55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3"/>
        <v>978.04609999999991</v>
      </c>
    </row>
    <row r="412" spans="1:11" x14ac:dyDescent="0.35">
      <c r="A412">
        <v>24.73</v>
      </c>
      <c r="B412" s="2">
        <f t="shared" si="48"/>
        <v>0.18002892146790422</v>
      </c>
      <c r="C412" s="2">
        <f t="shared" si="49"/>
        <v>9.2467884282865782</v>
      </c>
      <c r="D412">
        <v>51.525000000000006</v>
      </c>
      <c r="E412">
        <f t="shared" si="50"/>
        <v>324.52499999999998</v>
      </c>
      <c r="G412">
        <f t="shared" si="54"/>
        <v>57.546546249999999</v>
      </c>
      <c r="H412">
        <f t="shared" si="55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3"/>
        <v>978.04609999999991</v>
      </c>
    </row>
    <row r="413" spans="1:11" x14ac:dyDescent="0.35">
      <c r="A413">
        <v>24.79</v>
      </c>
      <c r="B413" s="2">
        <f t="shared" si="48"/>
        <v>0.1793117935529811</v>
      </c>
      <c r="C413" s="2">
        <f t="shared" si="49"/>
        <v>9.2181249757399026</v>
      </c>
      <c r="D413">
        <v>51.471999999999994</v>
      </c>
      <c r="E413">
        <f t="shared" si="50"/>
        <v>324.47199999999998</v>
      </c>
      <c r="G413">
        <f t="shared" si="54"/>
        <v>57.551271200000002</v>
      </c>
      <c r="H413">
        <f t="shared" si="55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3"/>
        <v>978.04609999999991</v>
      </c>
    </row>
    <row r="414" spans="1:11" x14ac:dyDescent="0.35">
      <c r="A414">
        <v>24.71</v>
      </c>
      <c r="B414" s="2">
        <f t="shared" si="48"/>
        <v>0.18024577902828348</v>
      </c>
      <c r="C414" s="2">
        <f t="shared" si="49"/>
        <v>9.2661396359374706</v>
      </c>
      <c r="D414">
        <v>51.471999999999994</v>
      </c>
      <c r="E414">
        <f t="shared" si="50"/>
        <v>324.47199999999998</v>
      </c>
      <c r="G414">
        <f t="shared" si="54"/>
        <v>57.551271200000002</v>
      </c>
      <c r="H414">
        <f t="shared" si="55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3"/>
        <v>978.04609999999991</v>
      </c>
    </row>
    <row r="415" spans="1:11" x14ac:dyDescent="0.35">
      <c r="A415">
        <v>24.73</v>
      </c>
      <c r="B415" s="2">
        <f t="shared" si="48"/>
        <v>0.18014933234258235</v>
      </c>
      <c r="C415" s="2">
        <f t="shared" si="49"/>
        <v>9.195222498163746</v>
      </c>
      <c r="D415">
        <v>51.898499999999999</v>
      </c>
      <c r="E415">
        <f t="shared" si="50"/>
        <v>324.89850000000001</v>
      </c>
      <c r="G415">
        <f t="shared" si="54"/>
        <v>57.513248725000004</v>
      </c>
      <c r="H415">
        <f t="shared" si="55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3"/>
        <v>978.04609999999991</v>
      </c>
    </row>
    <row r="416" spans="1:11" x14ac:dyDescent="0.35">
      <c r="A416">
        <v>24.72</v>
      </c>
      <c r="B416" s="2">
        <f t="shared" si="48"/>
        <v>0.18026646210057407</v>
      </c>
      <c r="C416" s="2">
        <f t="shared" si="49"/>
        <v>9.2012010614583453</v>
      </c>
      <c r="D416">
        <v>51.898499999999999</v>
      </c>
      <c r="E416">
        <f t="shared" si="50"/>
        <v>324.89850000000001</v>
      </c>
      <c r="G416">
        <f t="shared" si="54"/>
        <v>57.513248725000004</v>
      </c>
      <c r="H416">
        <f t="shared" si="55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3"/>
        <v>978.04609999999991</v>
      </c>
    </row>
    <row r="417" spans="1:11" x14ac:dyDescent="0.35">
      <c r="A417">
        <v>24.81</v>
      </c>
      <c r="B417" s="2">
        <f t="shared" si="48"/>
        <v>0.17931781734824315</v>
      </c>
      <c r="C417" s="2">
        <f t="shared" si="49"/>
        <v>9.1032007219191833</v>
      </c>
      <c r="D417">
        <v>52.221499999999999</v>
      </c>
      <c r="E417">
        <f t="shared" si="50"/>
        <v>325.22149999999999</v>
      </c>
      <c r="G417">
        <f t="shared" si="54"/>
        <v>57.484453275</v>
      </c>
      <c r="H417">
        <f t="shared" si="55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3"/>
        <v>978.04609999999991</v>
      </c>
    </row>
    <row r="418" spans="1:11" x14ac:dyDescent="0.35">
      <c r="A418">
        <v>24.68</v>
      </c>
      <c r="B418" s="2">
        <f t="shared" si="48"/>
        <v>0.18083978093913045</v>
      </c>
      <c r="C418" s="2">
        <f t="shared" si="49"/>
        <v>9.1804643216226829</v>
      </c>
      <c r="D418">
        <v>52.221499999999999</v>
      </c>
      <c r="E418">
        <f t="shared" si="50"/>
        <v>325.22149999999999</v>
      </c>
      <c r="G418">
        <f t="shared" si="54"/>
        <v>57.484453275</v>
      </c>
      <c r="H418">
        <f t="shared" si="55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3"/>
        <v>978.04609999999991</v>
      </c>
    </row>
    <row r="419" spans="1:11" x14ac:dyDescent="0.35">
      <c r="A419">
        <v>24.64</v>
      </c>
      <c r="B419" s="2">
        <f t="shared" si="48"/>
        <v>0.18134005708562587</v>
      </c>
      <c r="C419" s="2">
        <f t="shared" si="49"/>
        <v>9.1919125238327499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3"/>
        <v>978.04609999999991</v>
      </c>
    </row>
    <row r="420" spans="1:11" x14ac:dyDescent="0.35">
      <c r="A420">
        <v>24.77</v>
      </c>
      <c r="B420" s="2">
        <f t="shared" si="48"/>
        <v>0.17981303282279446</v>
      </c>
      <c r="C420" s="2">
        <f t="shared" si="49"/>
        <v>9.1145094741629862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3"/>
        <v>978.04609999999991</v>
      </c>
    </row>
    <row r="421" spans="1:11" x14ac:dyDescent="0.35">
      <c r="A421">
        <v>24.8</v>
      </c>
      <c r="B421" s="2">
        <f t="shared" si="48"/>
        <v>0.17948546097629867</v>
      </c>
      <c r="C421" s="2">
        <f t="shared" si="49"/>
        <v>9.08686713854215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3"/>
        <v>978.04609999999991</v>
      </c>
    </row>
    <row r="422" spans="1:11" x14ac:dyDescent="0.35">
      <c r="A422">
        <v>24.68</v>
      </c>
      <c r="B422" s="2">
        <f t="shared" si="48"/>
        <v>0.18089160804760443</v>
      </c>
      <c r="C422" s="2">
        <f t="shared" si="49"/>
        <v>9.158056590571876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3"/>
        <v>978.04609999999991</v>
      </c>
    </row>
    <row r="423" spans="1:11" x14ac:dyDescent="0.35">
      <c r="A423">
        <v>24.72</v>
      </c>
      <c r="B423" s="2">
        <f t="shared" si="48"/>
        <v>0.18043862288776505</v>
      </c>
      <c r="C423" s="2">
        <f t="shared" si="49"/>
        <v>9.1268045476953503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3"/>
        <v>978.04609999999991</v>
      </c>
    </row>
    <row r="424" spans="1:11" x14ac:dyDescent="0.35">
      <c r="A424">
        <v>24.88</v>
      </c>
      <c r="B424" s="2">
        <f t="shared" si="48"/>
        <v>0.17857192153499191</v>
      </c>
      <c r="C424" s="2">
        <f t="shared" si="49"/>
        <v>9.0323845276186283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3"/>
        <v>978.04609999999991</v>
      </c>
    </row>
    <row r="425" spans="1:11" x14ac:dyDescent="0.35">
      <c r="A425">
        <v>24.62</v>
      </c>
      <c r="B425" s="2">
        <f t="shared" si="48"/>
        <v>0.18162279379222937</v>
      </c>
      <c r="C425" s="2">
        <f t="shared" si="49"/>
        <v>9.1838335252261043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3"/>
        <v>978.04609999999991</v>
      </c>
    </row>
    <row r="426" spans="1:11" x14ac:dyDescent="0.35">
      <c r="A426">
        <v>24.69</v>
      </c>
      <c r="B426" s="2">
        <f t="shared" si="48"/>
        <v>0.18079704452696896</v>
      </c>
      <c r="C426" s="2">
        <f t="shared" si="49"/>
        <v>9.1420791637421317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3"/>
        <v>978.04609999999991</v>
      </c>
    </row>
    <row r="427" spans="1:11" x14ac:dyDescent="0.35">
      <c r="A427">
        <v>24.71</v>
      </c>
      <c r="B427" s="2">
        <f t="shared" si="48"/>
        <v>0.18055620252858046</v>
      </c>
      <c r="C427" s="2">
        <f t="shared" si="49"/>
        <v>9.1326748098767752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3"/>
        <v>978.04609999999991</v>
      </c>
    </row>
    <row r="428" spans="1:11" x14ac:dyDescent="0.35">
      <c r="A428">
        <v>24.61</v>
      </c>
      <c r="B428" s="2">
        <f t="shared" si="48"/>
        <v>0.18173533062421493</v>
      </c>
      <c r="C428" s="2">
        <f t="shared" si="49"/>
        <v>9.1923160368510413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3"/>
        <v>978.04609999999991</v>
      </c>
    </row>
    <row r="429" spans="1:11" x14ac:dyDescent="0.35">
      <c r="A429">
        <v>24.58</v>
      </c>
      <c r="B429" s="2">
        <f t="shared" si="48"/>
        <v>0.18210823751666014</v>
      </c>
      <c r="C429" s="2">
        <f t="shared" si="49"/>
        <v>9.2027857833416178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3"/>
        <v>978.04609999999991</v>
      </c>
    </row>
    <row r="430" spans="1:11" x14ac:dyDescent="0.35">
      <c r="A430">
        <v>24.63</v>
      </c>
      <c r="B430" s="2">
        <f t="shared" si="48"/>
        <v>0.18151609962942164</v>
      </c>
      <c r="C430" s="2">
        <f t="shared" si="49"/>
        <v>9.1728622707934395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3"/>
        <v>978.04609999999991</v>
      </c>
    </row>
    <row r="431" spans="1:11" x14ac:dyDescent="0.35">
      <c r="A431">
        <v>24.65</v>
      </c>
      <c r="B431" s="2">
        <f t="shared" si="48"/>
        <v>0.1814589935484453</v>
      </c>
      <c r="C431" s="2">
        <f t="shared" si="49"/>
        <v>9.0828366211654856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3"/>
        <v>978.04609999999991</v>
      </c>
    </row>
    <row r="432" spans="1:11" x14ac:dyDescent="0.35">
      <c r="A432">
        <v>24.67</v>
      </c>
      <c r="B432" s="2">
        <f t="shared" si="48"/>
        <v>0.18122270575754054</v>
      </c>
      <c r="C432" s="2">
        <f t="shared" si="49"/>
        <v>9.071009357284014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3"/>
        <v>978.04609999999991</v>
      </c>
    </row>
    <row r="433" spans="1:11" x14ac:dyDescent="0.35">
      <c r="A433">
        <v>24.62</v>
      </c>
      <c r="B433" s="2">
        <f t="shared" si="48"/>
        <v>0.18191850724381625</v>
      </c>
      <c r="C433" s="2">
        <f t="shared" si="49"/>
        <v>9.0547346058551241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3"/>
        <v>978.04609999999991</v>
      </c>
    </row>
    <row r="434" spans="1:11" x14ac:dyDescent="0.35">
      <c r="A434">
        <v>24.66</v>
      </c>
      <c r="B434" s="2">
        <f t="shared" si="48"/>
        <v>0.18144471729506567</v>
      </c>
      <c r="C434" s="2">
        <f t="shared" si="49"/>
        <v>9.0311523859377836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3"/>
        <v>978.04609999999991</v>
      </c>
    </row>
    <row r="435" spans="1:11" x14ac:dyDescent="0.35">
      <c r="A435">
        <v>24.67</v>
      </c>
      <c r="B435" s="2">
        <f t="shared" si="48"/>
        <v>0.18135520056250354</v>
      </c>
      <c r="C435" s="2">
        <f t="shared" si="49"/>
        <v>9.012558606258775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3"/>
        <v>978.04609999999991</v>
      </c>
    </row>
    <row r="436" spans="1:11" x14ac:dyDescent="0.35">
      <c r="A436">
        <v>24.56</v>
      </c>
      <c r="B436" s="2">
        <f t="shared" si="48"/>
        <v>0.1826609890012719</v>
      </c>
      <c r="C436" s="2">
        <f t="shared" si="49"/>
        <v>9.0774505685254958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3"/>
        <v>978.04609999999991</v>
      </c>
    </row>
    <row r="437" spans="1:11" x14ac:dyDescent="0.35">
      <c r="A437">
        <v>24.57</v>
      </c>
      <c r="B437" s="2">
        <f t="shared" si="48"/>
        <v>0.18254182791264331</v>
      </c>
      <c r="C437" s="2">
        <f t="shared" si="49"/>
        <v>9.0715287846917807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3"/>
        <v>978.04609999999991</v>
      </c>
    </row>
    <row r="438" spans="1:11" x14ac:dyDescent="0.35">
      <c r="A438">
        <v>24.55</v>
      </c>
      <c r="B438" s="2">
        <f t="shared" si="48"/>
        <v>0.18278024114401178</v>
      </c>
      <c r="C438" s="2">
        <f t="shared" si="49"/>
        <v>9.0833768773494583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3"/>
        <v>978.04609999999991</v>
      </c>
    </row>
    <row r="439" spans="1:11" x14ac:dyDescent="0.35">
      <c r="A439">
        <v>24.64</v>
      </c>
      <c r="B439" s="2">
        <f t="shared" si="48"/>
        <v>0.18170445242129951</v>
      </c>
      <c r="C439" s="2">
        <f t="shared" si="49"/>
        <v>9.0327626265866332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3"/>
        <v>978.04609999999991</v>
      </c>
    </row>
    <row r="440" spans="1:11" x14ac:dyDescent="0.35">
      <c r="A440">
        <v>24.46</v>
      </c>
      <c r="B440" s="2">
        <f t="shared" si="48"/>
        <v>0.1838517133199721</v>
      </c>
      <c r="C440" s="2">
        <f t="shared" si="49"/>
        <v>9.1395057346206059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3"/>
        <v>978.04609999999991</v>
      </c>
    </row>
    <row r="441" spans="1:11" x14ac:dyDescent="0.35">
      <c r="A441">
        <v>24.56</v>
      </c>
      <c r="B441" s="2">
        <f t="shared" si="48"/>
        <v>0.18264929973037258</v>
      </c>
      <c r="C441" s="2">
        <f t="shared" si="49"/>
        <v>9.0825951261851472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3"/>
        <v>978.04609999999991</v>
      </c>
    </row>
    <row r="442" spans="1:11" x14ac:dyDescent="0.35">
      <c r="A442">
        <v>24.59</v>
      </c>
      <c r="B442" s="2">
        <f t="shared" ref="B442:B505" si="58">(TAN((PI()/180)*G442)-TAN((PI()/180)*A442))/TAN((PI()/180)*A442)*H442</f>
        <v>0.18229213076710754</v>
      </c>
      <c r="C442" s="2">
        <f t="shared" ref="C442:C505" si="59">(K442-J442)/1013*B442*0.2095*I442*1000*(32/22.414)*10</f>
        <v>9.0648341980580494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3"/>
        <v>978.04609999999991</v>
      </c>
    </row>
    <row r="443" spans="1:11" x14ac:dyDescent="0.35">
      <c r="A443">
        <v>24.44</v>
      </c>
      <c r="B443" s="2">
        <f t="shared" si="58"/>
        <v>0.1840921293311249</v>
      </c>
      <c r="C443" s="2">
        <f t="shared" si="59"/>
        <v>9.151457124536682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3"/>
        <v>978.04609999999991</v>
      </c>
    </row>
    <row r="444" spans="1:11" x14ac:dyDescent="0.35">
      <c r="A444">
        <v>24.54</v>
      </c>
      <c r="B444" s="2">
        <f t="shared" si="58"/>
        <v>0.18289372718411936</v>
      </c>
      <c r="C444" s="2">
        <f t="shared" si="59"/>
        <v>9.091883008543121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3"/>
        <v>978.04609999999991</v>
      </c>
    </row>
    <row r="445" spans="1:11" x14ac:dyDescent="0.35">
      <c r="A445">
        <v>24.67</v>
      </c>
      <c r="B445" s="2">
        <f t="shared" si="58"/>
        <v>0.181401405066309</v>
      </c>
      <c r="C445" s="2">
        <f t="shared" si="59"/>
        <v>8.9920476902181878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3"/>
        <v>978.04609999999991</v>
      </c>
    </row>
    <row r="446" spans="1:11" x14ac:dyDescent="0.35">
      <c r="A446">
        <v>24.57</v>
      </c>
      <c r="B446" s="2">
        <f t="shared" si="58"/>
        <v>0.1825885864033337</v>
      </c>
      <c r="C446" s="2">
        <f t="shared" si="59"/>
        <v>9.0508961384733784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3"/>
        <v>978.04609999999991</v>
      </c>
    </row>
    <row r="447" spans="1:11" x14ac:dyDescent="0.35">
      <c r="A447">
        <v>24.61</v>
      </c>
      <c r="B447" s="2">
        <f t="shared" si="58"/>
        <v>0.18225761644052088</v>
      </c>
      <c r="C447" s="2">
        <f t="shared" si="59"/>
        <v>8.9627393081673574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3"/>
        <v>978.04609999999991</v>
      </c>
    </row>
    <row r="448" spans="1:11" x14ac:dyDescent="0.35">
      <c r="A448">
        <v>24.42</v>
      </c>
      <c r="B448" s="2">
        <f t="shared" si="58"/>
        <v>0.18453476204592281</v>
      </c>
      <c r="C448" s="2">
        <f t="shared" si="59"/>
        <v>9.0747207047561638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3"/>
        <v>978.04609999999991</v>
      </c>
    </row>
    <row r="449" spans="1:11" x14ac:dyDescent="0.35">
      <c r="A449">
        <v>24.56</v>
      </c>
      <c r="B449" s="2">
        <f t="shared" si="58"/>
        <v>0.18291794239124359</v>
      </c>
      <c r="C449" s="2">
        <f t="shared" si="59"/>
        <v>8.963299813960262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3"/>
        <v>978.04609999999991</v>
      </c>
    </row>
    <row r="450" spans="1:11" x14ac:dyDescent="0.35">
      <c r="A450">
        <v>24.49</v>
      </c>
      <c r="B450" s="2">
        <f t="shared" si="58"/>
        <v>0.18375678010620453</v>
      </c>
      <c r="C450" s="2">
        <f t="shared" si="59"/>
        <v>9.0044043323916476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ref="K450:K513" si="65">(28.9+28.87)/2*33.86</f>
        <v>978.04609999999991</v>
      </c>
    </row>
    <row r="451" spans="1:11" x14ac:dyDescent="0.35">
      <c r="A451">
        <v>24.56</v>
      </c>
      <c r="B451" s="2">
        <f t="shared" si="58"/>
        <v>0.18292955424579671</v>
      </c>
      <c r="C451" s="2">
        <f t="shared" si="59"/>
        <v>8.958092260841271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si="65"/>
        <v>978.04609999999991</v>
      </c>
    </row>
    <row r="452" spans="1:11" x14ac:dyDescent="0.35">
      <c r="A452">
        <v>24.44</v>
      </c>
      <c r="B452" s="2">
        <f t="shared" si="58"/>
        <v>0.18437049004925507</v>
      </c>
      <c r="C452" s="2">
        <f t="shared" si="59"/>
        <v>9.0286551391172676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24.4</v>
      </c>
      <c r="B453" s="2">
        <f t="shared" si="58"/>
        <v>0.18485975050307199</v>
      </c>
      <c r="C453" s="2">
        <f t="shared" si="59"/>
        <v>9.0496572219448961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24.6</v>
      </c>
      <c r="B454" s="2">
        <f t="shared" si="58"/>
        <v>0.18245802468091413</v>
      </c>
      <c r="C454" s="2">
        <f t="shared" si="59"/>
        <v>8.9320827073603315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24.39</v>
      </c>
      <c r="B455" s="2">
        <f t="shared" si="58"/>
        <v>0.18498664690738162</v>
      </c>
      <c r="C455" s="2">
        <f t="shared" si="59"/>
        <v>9.0529884620717151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24.48</v>
      </c>
      <c r="B456" s="2">
        <f t="shared" si="58"/>
        <v>0.18390041888384684</v>
      </c>
      <c r="C456" s="2">
        <f t="shared" si="59"/>
        <v>8.9998299777776438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24.45</v>
      </c>
      <c r="B457" s="2">
        <f t="shared" si="58"/>
        <v>0.18426166089570017</v>
      </c>
      <c r="C457" s="2">
        <f t="shared" si="59"/>
        <v>9.0175086579418444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24.55</v>
      </c>
      <c r="B458" s="2">
        <f t="shared" si="58"/>
        <v>0.1830607429680933</v>
      </c>
      <c r="C458" s="2">
        <f t="shared" si="59"/>
        <v>8.9587374097232448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24.52</v>
      </c>
      <c r="B459" s="2">
        <f t="shared" si="58"/>
        <v>0.18342005329481803</v>
      </c>
      <c r="C459" s="2">
        <f t="shared" si="59"/>
        <v>8.9763215559117562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24.43</v>
      </c>
      <c r="B460" s="2">
        <f t="shared" si="58"/>
        <v>0.18450295147364074</v>
      </c>
      <c r="C460" s="2">
        <f t="shared" si="59"/>
        <v>9.029317082250417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24.57</v>
      </c>
      <c r="B461" s="2">
        <f t="shared" si="58"/>
        <v>0.18281594474793475</v>
      </c>
      <c r="C461" s="2">
        <f t="shared" si="59"/>
        <v>8.949604390206801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24.4</v>
      </c>
      <c r="B462" s="2">
        <f t="shared" si="58"/>
        <v>0.18485975050307199</v>
      </c>
      <c r="C462" s="2">
        <f t="shared" si="59"/>
        <v>9.0496572219448961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24.5</v>
      </c>
      <c r="B463" s="2">
        <f t="shared" si="58"/>
        <v>0.18364836660872591</v>
      </c>
      <c r="C463" s="2">
        <f t="shared" si="59"/>
        <v>8.9932926279547267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24.4</v>
      </c>
      <c r="B464" s="2">
        <f t="shared" si="58"/>
        <v>0.18485375726522299</v>
      </c>
      <c r="C464" s="2">
        <f t="shared" si="59"/>
        <v>9.052320819193568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24.4</v>
      </c>
      <c r="B465" s="2">
        <f t="shared" si="58"/>
        <v>0.18486558347787857</v>
      </c>
      <c r="C465" s="2">
        <f t="shared" si="59"/>
        <v>9.047063786703017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24.39</v>
      </c>
      <c r="B466" s="2">
        <f t="shared" si="58"/>
        <v>0.18498664690738162</v>
      </c>
      <c r="C466" s="2">
        <f t="shared" si="59"/>
        <v>9.0529884620717151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24.28</v>
      </c>
      <c r="B467" s="2">
        <f t="shared" si="58"/>
        <v>0.18631844689522864</v>
      </c>
      <c r="C467" s="2">
        <f t="shared" si="59"/>
        <v>9.1211449325664447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24.5</v>
      </c>
      <c r="B468" s="2">
        <f t="shared" si="58"/>
        <v>0.1836541327451407</v>
      </c>
      <c r="C468" s="2">
        <f t="shared" si="59"/>
        <v>8.990714500616221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24.51</v>
      </c>
      <c r="B469" s="2">
        <f t="shared" si="58"/>
        <v>0.1835459164121753</v>
      </c>
      <c r="C469" s="2">
        <f t="shared" si="59"/>
        <v>8.9795458176860894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24.39</v>
      </c>
      <c r="B470" s="2">
        <f t="shared" si="58"/>
        <v>0.18499264207262334</v>
      </c>
      <c r="C470" s="2">
        <f t="shared" si="59"/>
        <v>9.0503234171421418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24.43</v>
      </c>
      <c r="B471" s="2">
        <f t="shared" si="58"/>
        <v>0.18450295147364074</v>
      </c>
      <c r="C471" s="2">
        <f t="shared" si="59"/>
        <v>9.029317082250417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24.39</v>
      </c>
      <c r="B472" s="2">
        <f t="shared" si="58"/>
        <v>0.18498664690738162</v>
      </c>
      <c r="C472" s="2">
        <f t="shared" si="59"/>
        <v>9.0529884620717151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24.54</v>
      </c>
      <c r="B473" s="2">
        <f t="shared" si="58"/>
        <v>0.1831863098875483</v>
      </c>
      <c r="C473" s="2">
        <f t="shared" si="59"/>
        <v>8.9619529268860791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24.48</v>
      </c>
      <c r="B474" s="2">
        <f t="shared" si="58"/>
        <v>0.18390634983179774</v>
      </c>
      <c r="C474" s="2">
        <f t="shared" si="59"/>
        <v>8.997179162349866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24.3</v>
      </c>
      <c r="B475" s="2">
        <f t="shared" si="58"/>
        <v>0.18608042737683855</v>
      </c>
      <c r="C475" s="2">
        <f t="shared" si="59"/>
        <v>9.1065165525343232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24.41</v>
      </c>
      <c r="B476" s="2">
        <f t="shared" si="58"/>
        <v>0.18474461317223512</v>
      </c>
      <c r="C476" s="2">
        <f t="shared" si="59"/>
        <v>9.0411436686861144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24.34</v>
      </c>
      <c r="B477" s="2">
        <f t="shared" si="58"/>
        <v>0.18559336494288256</v>
      </c>
      <c r="C477" s="2">
        <f t="shared" si="59"/>
        <v>9.0826803964191214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24.44</v>
      </c>
      <c r="B478" s="2">
        <f t="shared" si="58"/>
        <v>0.18438225985171527</v>
      </c>
      <c r="C478" s="2">
        <f t="shared" si="59"/>
        <v>9.0234106026259333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24.34</v>
      </c>
      <c r="B479" s="2">
        <f t="shared" si="58"/>
        <v>0.18558749006714007</v>
      </c>
      <c r="C479" s="2">
        <f t="shared" si="59"/>
        <v>9.08528311445931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24.43</v>
      </c>
      <c r="B480" s="2">
        <f t="shared" si="58"/>
        <v>0.18449713937683274</v>
      </c>
      <c r="C480" s="2">
        <f t="shared" si="59"/>
        <v>9.0319058921481243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24.38</v>
      </c>
      <c r="B481" s="2">
        <f t="shared" si="58"/>
        <v>0.18510796156567605</v>
      </c>
      <c r="C481" s="2">
        <f t="shared" si="59"/>
        <v>9.05884752499421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24.4</v>
      </c>
      <c r="B482" s="2">
        <f t="shared" si="58"/>
        <v>0.18486574109098164</v>
      </c>
      <c r="C482" s="2">
        <f t="shared" si="59"/>
        <v>9.0469936947800527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24.48</v>
      </c>
      <c r="B483" s="2">
        <f t="shared" si="58"/>
        <v>0.18390634983179771</v>
      </c>
      <c r="C483" s="2">
        <f t="shared" si="59"/>
        <v>8.9971791623498714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24.29</v>
      </c>
      <c r="B484" s="2">
        <f t="shared" si="58"/>
        <v>0.18620849544046231</v>
      </c>
      <c r="C484" s="2">
        <f t="shared" si="59"/>
        <v>9.1098061407979607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24.33</v>
      </c>
      <c r="B485" s="2">
        <f t="shared" si="58"/>
        <v>0.18572706332737565</v>
      </c>
      <c r="C485" s="2">
        <f t="shared" si="59"/>
        <v>9.0832834317261764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24.36</v>
      </c>
      <c r="B486" s="2">
        <f t="shared" si="58"/>
        <v>0.18536242777532277</v>
      </c>
      <c r="C486" s="2">
        <f t="shared" si="59"/>
        <v>9.0654503383188825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24.4</v>
      </c>
      <c r="B487" s="2">
        <f t="shared" si="58"/>
        <v>0.18487157148590713</v>
      </c>
      <c r="C487" s="2">
        <f t="shared" si="59"/>
        <v>9.044400327694861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24.4</v>
      </c>
      <c r="B488" s="2">
        <f t="shared" si="58"/>
        <v>0.18487157148590713</v>
      </c>
      <c r="C488" s="2">
        <f t="shared" si="59"/>
        <v>9.044400327694861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24.43</v>
      </c>
      <c r="B489" s="2">
        <f t="shared" si="58"/>
        <v>0.18450295147364074</v>
      </c>
      <c r="C489" s="2">
        <f t="shared" si="59"/>
        <v>9.029317082250417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24.31</v>
      </c>
      <c r="B490" s="2">
        <f t="shared" si="58"/>
        <v>0.18595852063684395</v>
      </c>
      <c r="C490" s="2">
        <f t="shared" si="59"/>
        <v>9.1005506067265056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24.32</v>
      </c>
      <c r="B491" s="2">
        <f t="shared" si="58"/>
        <v>0.18583065998220405</v>
      </c>
      <c r="C491" s="2">
        <f t="shared" si="59"/>
        <v>9.097265519636343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24.29</v>
      </c>
      <c r="B492" s="2">
        <f t="shared" si="58"/>
        <v>0.18619635869392606</v>
      </c>
      <c r="C492" s="2">
        <f t="shared" si="59"/>
        <v>9.1151681535776028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24.35</v>
      </c>
      <c r="B493" s="2">
        <f t="shared" si="58"/>
        <v>0.18546580766089998</v>
      </c>
      <c r="C493" s="2">
        <f t="shared" si="59"/>
        <v>9.0794043203989485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24.43</v>
      </c>
      <c r="B494" s="2">
        <f t="shared" si="58"/>
        <v>0.18449698225831751</v>
      </c>
      <c r="C494" s="2">
        <f t="shared" si="59"/>
        <v>9.0319758609062806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24.31</v>
      </c>
      <c r="B495" s="2">
        <f t="shared" si="58"/>
        <v>0.18595852063684395</v>
      </c>
      <c r="C495" s="2">
        <f t="shared" si="59"/>
        <v>9.1005506067265056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24.23</v>
      </c>
      <c r="B496" s="2">
        <f t="shared" si="58"/>
        <v>0.18693642100919383</v>
      </c>
      <c r="C496" s="2">
        <f t="shared" si="59"/>
        <v>9.1484076868776558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24.34</v>
      </c>
      <c r="B497" s="2">
        <f t="shared" si="58"/>
        <v>0.18559939597700964</v>
      </c>
      <c r="C497" s="2">
        <f t="shared" si="59"/>
        <v>9.0800074035309368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24.36</v>
      </c>
      <c r="B498" s="2">
        <f t="shared" si="58"/>
        <v>0.18535641375954043</v>
      </c>
      <c r="C498" s="2">
        <f t="shared" si="59"/>
        <v>9.0681200785645348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24.36</v>
      </c>
      <c r="B499" s="2">
        <f t="shared" si="58"/>
        <v>0.18534453620232919</v>
      </c>
      <c r="C499" s="2">
        <f t="shared" si="59"/>
        <v>9.0733895075962607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24.36</v>
      </c>
      <c r="B500" s="2">
        <f t="shared" si="58"/>
        <v>0.18534453620232919</v>
      </c>
      <c r="C500" s="2">
        <f t="shared" si="59"/>
        <v>9.0733895075962607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24.4</v>
      </c>
      <c r="B501" s="2">
        <f t="shared" si="58"/>
        <v>0.1848715714859071</v>
      </c>
      <c r="C501" s="2">
        <f t="shared" si="59"/>
        <v>9.0444003276948681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24.39</v>
      </c>
      <c r="B502" s="2">
        <f t="shared" si="58"/>
        <v>0.18499264207262328</v>
      </c>
      <c r="C502" s="2">
        <f t="shared" si="59"/>
        <v>9.0503234171421472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24.44</v>
      </c>
      <c r="B503" s="2">
        <f t="shared" si="58"/>
        <v>0.18438821928587804</v>
      </c>
      <c r="C503" s="2">
        <f t="shared" si="59"/>
        <v>9.0207534751193315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24.38</v>
      </c>
      <c r="B504" s="2">
        <f t="shared" si="58"/>
        <v>0.18511380590366805</v>
      </c>
      <c r="C504" s="2">
        <f t="shared" si="59"/>
        <v>9.0562510683456168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24.37</v>
      </c>
      <c r="B505" s="2">
        <f t="shared" si="58"/>
        <v>0.185229053597982</v>
      </c>
      <c r="C505" s="2">
        <f t="shared" si="59"/>
        <v>9.0648515073769946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24.3</v>
      </c>
      <c r="B506" s="2">
        <f t="shared" ref="B506:B554" si="66">(TAN((PI()/180)*G506)-TAN((PI()/180)*A506))/TAN((PI()/180)*A506)*H506</f>
        <v>0.18608042737683855</v>
      </c>
      <c r="C506" s="2">
        <f t="shared" ref="C506:C554" si="67">(K506-J506)/1013*B506*0.2095*I506*1000*(32/22.414)*10</f>
        <v>9.1065165525343232</v>
      </c>
      <c r="D506">
        <v>54.375500000000002</v>
      </c>
      <c r="E506">
        <f t="shared" ref="E506:E536" si="68">273+D506</f>
        <v>327.37549999999999</v>
      </c>
      <c r="G506">
        <f t="shared" ref="G506:G536" si="69">62.14-0.08915*D506</f>
        <v>57.292424175000001</v>
      </c>
      <c r="H506">
        <f t="shared" ref="H506:H536" si="70">0.04899+4.965*10^(-4)*D506</f>
        <v>7.5987435749999999E-2</v>
      </c>
      <c r="I506">
        <f t="shared" ref="I506:I536" si="71">(48.998-1.335*D506+2.755*10^(-2)*D506^2-3.22*10^(-4)*D506^3+1.598*10^(-6)*D506^4)*10^(-3)</f>
        <v>2.0064933571921618E-2</v>
      </c>
      <c r="J506">
        <f t="shared" ref="J506:J536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24.32</v>
      </c>
      <c r="B507" s="2">
        <f t="shared" si="66"/>
        <v>0.18583686718622108</v>
      </c>
      <c r="C507" s="2">
        <f t="shared" si="67"/>
        <v>9.0945188425365728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24.29</v>
      </c>
      <c r="B508" s="2">
        <f t="shared" si="66"/>
        <v>0.18620258809189941</v>
      </c>
      <c r="C508" s="2">
        <f t="shared" si="67"/>
        <v>9.1124165595943403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24.38</v>
      </c>
      <c r="B509" s="2">
        <f t="shared" si="66"/>
        <v>0.18510796156567605</v>
      </c>
      <c r="C509" s="2">
        <f t="shared" si="67"/>
        <v>9.05884752499421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24.26</v>
      </c>
      <c r="B510" s="2">
        <f t="shared" si="66"/>
        <v>0.18656915858939532</v>
      </c>
      <c r="C510" s="2">
        <f t="shared" si="67"/>
        <v>9.1303558541329988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24.19</v>
      </c>
      <c r="B511" s="2">
        <f t="shared" si="66"/>
        <v>0.18741552469116141</v>
      </c>
      <c r="C511" s="2">
        <f t="shared" si="67"/>
        <v>9.1777710180255117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24.3</v>
      </c>
      <c r="B512" s="2">
        <f t="shared" si="66"/>
        <v>0.18606845937599426</v>
      </c>
      <c r="C512" s="2">
        <f t="shared" si="67"/>
        <v>9.1118049939765342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24.34</v>
      </c>
      <c r="B513" s="2">
        <f t="shared" si="66"/>
        <v>0.18559352368834608</v>
      </c>
      <c r="C513" s="2">
        <f t="shared" si="67"/>
        <v>9.0826100536071124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24.32</v>
      </c>
      <c r="B514" s="2">
        <f t="shared" si="66"/>
        <v>0.18583686718622108</v>
      </c>
      <c r="C514" s="2">
        <f t="shared" si="67"/>
        <v>9.0945188425365728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ref="K514:K536" si="73">(28.9+28.87)/2*33.86</f>
        <v>978.04609999999991</v>
      </c>
    </row>
    <row r="515" spans="1:11" x14ac:dyDescent="0.35">
      <c r="A515">
        <v>24.31</v>
      </c>
      <c r="B515" s="2">
        <f t="shared" si="66"/>
        <v>0.18594656686411232</v>
      </c>
      <c r="C515" s="2">
        <f t="shared" si="67"/>
        <v>9.1058358963539785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si="73"/>
        <v>978.04609999999991</v>
      </c>
    </row>
    <row r="516" spans="1:11" x14ac:dyDescent="0.35">
      <c r="A516">
        <v>24.39</v>
      </c>
      <c r="B516" s="2">
        <f t="shared" si="66"/>
        <v>0.18497480656503879</v>
      </c>
      <c r="C516" s="2">
        <f t="shared" si="67"/>
        <v>9.058248624573789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24.11</v>
      </c>
      <c r="B517" s="2">
        <f t="shared" si="66"/>
        <v>0.1884024627251655</v>
      </c>
      <c r="C517" s="2">
        <f t="shared" si="67"/>
        <v>9.2261015461394233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24.3</v>
      </c>
      <c r="B518" s="2">
        <f t="shared" si="66"/>
        <v>0.18606845937599426</v>
      </c>
      <c r="C518" s="2">
        <f t="shared" si="67"/>
        <v>9.1118049939765342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24.23</v>
      </c>
      <c r="B519" s="2">
        <f t="shared" si="66"/>
        <v>0.18692435310268518</v>
      </c>
      <c r="C519" s="2">
        <f t="shared" si="67"/>
        <v>9.1537182594452275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24.35</v>
      </c>
      <c r="B520" s="2">
        <f t="shared" si="66"/>
        <v>0.18545993719590614</v>
      </c>
      <c r="C520" s="2">
        <f t="shared" si="67"/>
        <v>9.0820055564035762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24.31</v>
      </c>
      <c r="B521" s="2">
        <f t="shared" si="66"/>
        <v>0.18594066585090388</v>
      </c>
      <c r="C521" s="2">
        <f t="shared" si="67"/>
        <v>9.1084434061254669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24.34</v>
      </c>
      <c r="B522" s="2">
        <f t="shared" si="66"/>
        <v>0.18557557380581835</v>
      </c>
      <c r="C522" s="2">
        <f t="shared" si="67"/>
        <v>9.0905590976259241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24.24</v>
      </c>
      <c r="B523" s="2">
        <f t="shared" si="66"/>
        <v>0.18679584795929888</v>
      </c>
      <c r="C523" s="2">
        <f t="shared" si="67"/>
        <v>9.1503351450874693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24.44</v>
      </c>
      <c r="B524" s="2">
        <f t="shared" si="66"/>
        <v>0.18436467981769258</v>
      </c>
      <c r="C524" s="2">
        <f t="shared" si="67"/>
        <v>9.0312425446212927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24.28</v>
      </c>
      <c r="B525" s="2">
        <f t="shared" si="66"/>
        <v>0.18529341664444904</v>
      </c>
      <c r="C525" s="2">
        <f t="shared" si="67"/>
        <v>9.5588780215499742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24.15</v>
      </c>
      <c r="B526" s="2">
        <f t="shared" si="66"/>
        <v>0.18687362744935643</v>
      </c>
      <c r="C526" s="2">
        <f t="shared" si="67"/>
        <v>9.6403976060338064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24.23</v>
      </c>
      <c r="B527" s="2">
        <f t="shared" si="66"/>
        <v>0.18055278285727502</v>
      </c>
      <c r="C527" s="2">
        <f t="shared" si="67"/>
        <v>11.566533166427282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24.36</v>
      </c>
      <c r="B528" s="2">
        <f t="shared" si="66"/>
        <v>0.1790548850872529</v>
      </c>
      <c r="C528" s="2">
        <f t="shared" si="67"/>
        <v>11.470575164768706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24.27</v>
      </c>
      <c r="B529" s="2">
        <f t="shared" si="66"/>
        <v>0.1767970804203042</v>
      </c>
      <c r="C529" s="2">
        <f t="shared" si="67"/>
        <v>12.669586995224936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24.23</v>
      </c>
      <c r="B530" s="2">
        <f t="shared" si="66"/>
        <v>0.17724705812266497</v>
      </c>
      <c r="C530" s="2">
        <f t="shared" si="67"/>
        <v>12.701833181827215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24.18</v>
      </c>
      <c r="B531" s="2">
        <f t="shared" si="66"/>
        <v>0.17653143017038719</v>
      </c>
      <c r="C531" s="2">
        <f t="shared" si="67"/>
        <v>13.188981720809812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24.25</v>
      </c>
      <c r="B532" s="2">
        <f t="shared" si="66"/>
        <v>0.17574996323937159</v>
      </c>
      <c r="C532" s="2">
        <f t="shared" si="67"/>
        <v>13.130596916139989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B533" s="2" t="e">
        <f t="shared" si="66"/>
        <v>#DIV/0!</v>
      </c>
      <c r="C533" s="2" t="e">
        <f t="shared" si="67"/>
        <v>#DIV/0!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</row>
    <row r="545" spans="2:4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</row>
    <row r="546" spans="2:4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</row>
    <row r="547" spans="2:4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</row>
    <row r="548" spans="2:4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</row>
    <row r="549" spans="2:4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</row>
    <row r="550" spans="2:4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</row>
    <row r="551" spans="2:4" x14ac:dyDescent="0.35">
      <c r="B551" s="2" t="e">
        <f t="shared" si="66"/>
        <v>#DIV/0!</v>
      </c>
      <c r="C551" s="2" t="e">
        <f t="shared" si="67"/>
        <v>#DIV/0!</v>
      </c>
      <c r="D551">
        <v>25.695</v>
      </c>
    </row>
    <row r="552" spans="2:4" x14ac:dyDescent="0.35">
      <c r="B552" s="2" t="e">
        <f t="shared" si="66"/>
        <v>#DIV/0!</v>
      </c>
      <c r="C552" s="2" t="e">
        <f t="shared" si="67"/>
        <v>#DIV/0!</v>
      </c>
      <c r="D552">
        <v>25.695</v>
      </c>
    </row>
    <row r="553" spans="2:4" x14ac:dyDescent="0.35">
      <c r="B553" s="2" t="e">
        <f t="shared" si="66"/>
        <v>#DIV/0!</v>
      </c>
      <c r="C553" s="2" t="e">
        <f t="shared" si="67"/>
        <v>#DIV/0!</v>
      </c>
      <c r="D553">
        <v>25.695</v>
      </c>
    </row>
    <row r="554" spans="2:4" x14ac:dyDescent="0.35">
      <c r="B554" s="2" t="e">
        <f t="shared" si="66"/>
        <v>#DIV/0!</v>
      </c>
      <c r="C554" s="2" t="e">
        <f t="shared" si="67"/>
        <v>#DIV/0!</v>
      </c>
      <c r="D554">
        <v>25.695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0461-E610-4066-85D4-812F6662A901}">
  <sheetPr codeName="Sheet4"/>
  <dimension ref="A1:K2566"/>
  <sheetViews>
    <sheetView topLeftCell="A2" zoomScale="70" zoomScaleNormal="70" workbookViewId="0">
      <selection activeCell="G444" sqref="G1:G444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27.08</v>
      </c>
      <c r="B2" s="2">
        <f t="shared" ref="B2:B65" si="0">(TAN((PI()/180)*G2)-TAN((PI()/180)*A2))/TAN((PI()/180)*A2)*H2</f>
        <v>0.14769725054247565</v>
      </c>
      <c r="C2" s="2">
        <f t="shared" ref="C2:C65" si="1">(K2-J2)/1013*B2*0.2095*I2*1000*(32/22.414)*10</f>
        <v>10.866092214994566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 t="shared" ref="K2:K65" si="5">(28.9+28.87)/2*33.86</f>
        <v>978.04609999999991</v>
      </c>
    </row>
    <row r="3" spans="1:11" x14ac:dyDescent="0.35">
      <c r="A3">
        <v>27.04</v>
      </c>
      <c r="B3" s="2">
        <f t="shared" si="0"/>
        <v>0.14806164225939875</v>
      </c>
      <c r="C3" s="2">
        <f t="shared" si="1"/>
        <v>10.892900527159647</v>
      </c>
      <c r="D3">
        <v>29.376999999999999</v>
      </c>
      <c r="E3">
        <f t="shared" si="2"/>
        <v>302.37700000000001</v>
      </c>
      <c r="G3">
        <f t="shared" ref="G3:G66" si="6">62.14-0.08915*D3</f>
        <v>59.521040450000001</v>
      </c>
      <c r="H3">
        <f t="shared" ref="H3:H66" si="7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si="5"/>
        <v>978.04609999999991</v>
      </c>
    </row>
    <row r="4" spans="1:11" x14ac:dyDescent="0.35">
      <c r="A4">
        <v>27.06</v>
      </c>
      <c r="B4" s="2">
        <f t="shared" si="0"/>
        <v>0.14787932190460792</v>
      </c>
      <c r="C4" s="2">
        <f t="shared" si="1"/>
        <v>10.879487211877532</v>
      </c>
      <c r="D4">
        <v>29.376999999999999</v>
      </c>
      <c r="E4">
        <f t="shared" si="2"/>
        <v>302.37700000000001</v>
      </c>
      <c r="G4">
        <f t="shared" si="6"/>
        <v>59.521040450000001</v>
      </c>
      <c r="H4">
        <f t="shared" si="7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5"/>
        <v>978.04609999999991</v>
      </c>
    </row>
    <row r="5" spans="1:11" x14ac:dyDescent="0.35">
      <c r="A5">
        <v>27.04</v>
      </c>
      <c r="B5" s="2">
        <f t="shared" si="0"/>
        <v>0.14810692851356067</v>
      </c>
      <c r="C5" s="2">
        <f t="shared" si="1"/>
        <v>10.87530726285387</v>
      </c>
      <c r="D5">
        <v>29.4895</v>
      </c>
      <c r="E5">
        <f t="shared" si="2"/>
        <v>302.48950000000002</v>
      </c>
      <c r="G5">
        <f t="shared" si="6"/>
        <v>59.511011074999999</v>
      </c>
      <c r="H5">
        <f t="shared" si="7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5"/>
        <v>978.04609999999991</v>
      </c>
    </row>
    <row r="6" spans="1:11" x14ac:dyDescent="0.35">
      <c r="A6">
        <v>26.95</v>
      </c>
      <c r="B6" s="2">
        <f t="shared" si="0"/>
        <v>0.1489308599036715</v>
      </c>
      <c r="C6" s="2">
        <f t="shared" si="1"/>
        <v>10.935807518452281</v>
      </c>
      <c r="D6">
        <v>29.4895</v>
      </c>
      <c r="E6">
        <f t="shared" si="2"/>
        <v>302.48950000000002</v>
      </c>
      <c r="G6">
        <f t="shared" si="6"/>
        <v>59.511011074999999</v>
      </c>
      <c r="H6">
        <f t="shared" si="7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5"/>
        <v>978.04609999999991</v>
      </c>
    </row>
    <row r="7" spans="1:11" x14ac:dyDescent="0.35">
      <c r="A7">
        <v>27.01</v>
      </c>
      <c r="B7" s="2">
        <f t="shared" si="0"/>
        <v>0.14834549011846312</v>
      </c>
      <c r="C7" s="2">
        <f t="shared" si="1"/>
        <v>10.909212935964215</v>
      </c>
      <c r="D7">
        <v>29.401499999999999</v>
      </c>
      <c r="E7">
        <f t="shared" si="2"/>
        <v>302.4015</v>
      </c>
      <c r="G7">
        <f t="shared" si="6"/>
        <v>59.518856275000005</v>
      </c>
      <c r="H7">
        <f t="shared" si="7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5"/>
        <v>978.04609999999991</v>
      </c>
    </row>
    <row r="8" spans="1:11" x14ac:dyDescent="0.35">
      <c r="A8">
        <v>27.03</v>
      </c>
      <c r="B8" s="2">
        <f t="shared" si="0"/>
        <v>0.14816277621076343</v>
      </c>
      <c r="C8" s="2">
        <f t="shared" si="1"/>
        <v>10.895776296105012</v>
      </c>
      <c r="D8">
        <v>29.401499999999999</v>
      </c>
      <c r="E8">
        <f t="shared" si="2"/>
        <v>302.4015</v>
      </c>
      <c r="G8">
        <f t="shared" si="6"/>
        <v>59.518856275000005</v>
      </c>
      <c r="H8">
        <f t="shared" si="7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5"/>
        <v>978.04609999999991</v>
      </c>
    </row>
    <row r="9" spans="1:11" x14ac:dyDescent="0.35">
      <c r="A9">
        <v>27.01</v>
      </c>
      <c r="B9" s="2">
        <f t="shared" si="0"/>
        <v>0.14833074054996007</v>
      </c>
      <c r="C9" s="2">
        <f t="shared" si="1"/>
        <v>10.914937597441307</v>
      </c>
      <c r="D9">
        <v>29.364999999999998</v>
      </c>
      <c r="E9">
        <f t="shared" si="2"/>
        <v>302.36500000000001</v>
      </c>
      <c r="G9">
        <f t="shared" si="6"/>
        <v>59.522110249999997</v>
      </c>
      <c r="H9">
        <f t="shared" si="7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5"/>
        <v>978.04609999999991</v>
      </c>
    </row>
    <row r="10" spans="1:11" x14ac:dyDescent="0.35">
      <c r="A10">
        <v>26.95</v>
      </c>
      <c r="B10" s="2">
        <f t="shared" si="0"/>
        <v>0.14888030172678263</v>
      </c>
      <c r="C10" s="2">
        <f t="shared" si="1"/>
        <v>10.955377130937565</v>
      </c>
      <c r="D10">
        <v>29.364999999999998</v>
      </c>
      <c r="E10">
        <f t="shared" si="2"/>
        <v>302.36500000000001</v>
      </c>
      <c r="G10">
        <f t="shared" si="6"/>
        <v>59.522110249999997</v>
      </c>
      <c r="H10">
        <f t="shared" si="7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5"/>
        <v>978.04609999999991</v>
      </c>
    </row>
    <row r="11" spans="1:11" x14ac:dyDescent="0.35">
      <c r="A11">
        <v>27.02</v>
      </c>
      <c r="B11" s="2">
        <f t="shared" si="0"/>
        <v>0.14822421659184523</v>
      </c>
      <c r="C11" s="2">
        <f t="shared" si="1"/>
        <v>10.914097571017251</v>
      </c>
      <c r="D11">
        <v>29.327500000000001</v>
      </c>
      <c r="E11">
        <f t="shared" si="2"/>
        <v>302.32749999999999</v>
      </c>
      <c r="G11">
        <f t="shared" si="6"/>
        <v>59.525453374999998</v>
      </c>
      <c r="H11">
        <f t="shared" si="7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5"/>
        <v>978.04609999999991</v>
      </c>
    </row>
    <row r="12" spans="1:11" x14ac:dyDescent="0.35">
      <c r="A12">
        <v>27.05</v>
      </c>
      <c r="B12" s="2">
        <f t="shared" si="0"/>
        <v>0.14795051295895481</v>
      </c>
      <c r="C12" s="2">
        <f t="shared" si="1"/>
        <v>10.893944128998164</v>
      </c>
      <c r="D12">
        <v>29.327500000000001</v>
      </c>
      <c r="E12">
        <f t="shared" si="2"/>
        <v>302.32749999999999</v>
      </c>
      <c r="G12">
        <f t="shared" si="6"/>
        <v>59.525453374999998</v>
      </c>
      <c r="H12">
        <f t="shared" si="7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5"/>
        <v>978.04609999999991</v>
      </c>
    </row>
    <row r="13" spans="1:11" x14ac:dyDescent="0.35">
      <c r="A13">
        <v>27.04</v>
      </c>
      <c r="B13" s="2">
        <f t="shared" si="0"/>
        <v>0.14805176686048108</v>
      </c>
      <c r="C13" s="2">
        <f t="shared" si="1"/>
        <v>10.896738552190534</v>
      </c>
      <c r="D13">
        <v>29.352499999999999</v>
      </c>
      <c r="E13">
        <f t="shared" si="2"/>
        <v>302.35250000000002</v>
      </c>
      <c r="G13">
        <f t="shared" si="6"/>
        <v>59.523224624999997</v>
      </c>
      <c r="H13">
        <f t="shared" si="7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5"/>
        <v>978.04609999999991</v>
      </c>
    </row>
    <row r="14" spans="1:11" x14ac:dyDescent="0.35">
      <c r="A14">
        <v>27.03</v>
      </c>
      <c r="B14" s="2">
        <f t="shared" si="0"/>
        <v>0.14814301108064637</v>
      </c>
      <c r="C14" s="2">
        <f t="shared" si="1"/>
        <v>10.903454205996116</v>
      </c>
      <c r="D14">
        <v>29.352499999999999</v>
      </c>
      <c r="E14">
        <f t="shared" si="2"/>
        <v>302.35250000000002</v>
      </c>
      <c r="G14">
        <f t="shared" si="6"/>
        <v>59.523224624999997</v>
      </c>
      <c r="H14">
        <f t="shared" si="7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5"/>
        <v>978.04609999999991</v>
      </c>
    </row>
    <row r="15" spans="1:11" x14ac:dyDescent="0.35">
      <c r="A15">
        <v>27.03</v>
      </c>
      <c r="B15" s="2">
        <f t="shared" si="0"/>
        <v>0.14817285325924215</v>
      </c>
      <c r="C15" s="2">
        <f t="shared" si="1"/>
        <v>10.891862640036807</v>
      </c>
      <c r="D15">
        <v>29.426500000000001</v>
      </c>
      <c r="E15">
        <f t="shared" si="2"/>
        <v>302.42649999999998</v>
      </c>
      <c r="G15">
        <f t="shared" si="6"/>
        <v>59.516627525000004</v>
      </c>
      <c r="H15">
        <f t="shared" si="7"/>
        <v>6.360025725E-2</v>
      </c>
      <c r="I15">
        <f t="shared" si="3"/>
        <v>2.656302354852191E-2</v>
      </c>
      <c r="J15">
        <f t="shared" si="4"/>
        <v>40.806107463147207</v>
      </c>
      <c r="K15">
        <f t="shared" si="5"/>
        <v>978.04609999999991</v>
      </c>
    </row>
    <row r="16" spans="1:11" x14ac:dyDescent="0.35">
      <c r="A16">
        <v>26.99</v>
      </c>
      <c r="B16" s="2">
        <f t="shared" si="0"/>
        <v>0.14853857032339529</v>
      </c>
      <c r="C16" s="2">
        <f t="shared" si="1"/>
        <v>10.918745702218949</v>
      </c>
      <c r="D16">
        <v>29.426500000000001</v>
      </c>
      <c r="E16">
        <f t="shared" si="2"/>
        <v>302.42649999999998</v>
      </c>
      <c r="G16">
        <f t="shared" si="6"/>
        <v>59.516627525000004</v>
      </c>
      <c r="H16">
        <f t="shared" si="7"/>
        <v>6.360025725E-2</v>
      </c>
      <c r="I16">
        <f t="shared" si="3"/>
        <v>2.656302354852191E-2</v>
      </c>
      <c r="J16">
        <f t="shared" si="4"/>
        <v>40.806107463147207</v>
      </c>
      <c r="K16">
        <f t="shared" si="5"/>
        <v>978.04609999999991</v>
      </c>
    </row>
    <row r="17" spans="1:11" x14ac:dyDescent="0.35">
      <c r="A17">
        <v>26.87</v>
      </c>
      <c r="B17" s="2">
        <f t="shared" si="0"/>
        <v>0.14966241928896926</v>
      </c>
      <c r="C17" s="2">
        <f t="shared" si="1"/>
        <v>10.991870951694796</v>
      </c>
      <c r="D17">
        <v>29.476999999999997</v>
      </c>
      <c r="E17">
        <f t="shared" si="2"/>
        <v>302.47699999999998</v>
      </c>
      <c r="G17">
        <f t="shared" si="6"/>
        <v>59.512125449999999</v>
      </c>
      <c r="H17">
        <f t="shared" si="7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5"/>
        <v>978.04609999999991</v>
      </c>
    </row>
    <row r="18" spans="1:11" x14ac:dyDescent="0.35">
      <c r="A18">
        <v>26.85</v>
      </c>
      <c r="B18" s="2">
        <f t="shared" si="0"/>
        <v>0.14984721149181751</v>
      </c>
      <c r="C18" s="2">
        <f t="shared" si="1"/>
        <v>11.00544290954659</v>
      </c>
      <c r="D18">
        <v>29.476999999999997</v>
      </c>
      <c r="E18">
        <f t="shared" si="2"/>
        <v>302.47699999999998</v>
      </c>
      <c r="G18">
        <f t="shared" si="6"/>
        <v>59.512125449999999</v>
      </c>
      <c r="H18">
        <f t="shared" si="7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5"/>
        <v>978.04609999999991</v>
      </c>
    </row>
    <row r="19" spans="1:11" x14ac:dyDescent="0.35">
      <c r="A19">
        <v>27.02</v>
      </c>
      <c r="B19" s="2">
        <f t="shared" si="0"/>
        <v>0.14830488956905183</v>
      </c>
      <c r="C19" s="2">
        <f t="shared" si="1"/>
        <v>10.882781601824094</v>
      </c>
      <c r="D19">
        <v>29.5275</v>
      </c>
      <c r="E19">
        <f t="shared" si="2"/>
        <v>302.52749999999997</v>
      </c>
      <c r="G19">
        <f t="shared" si="6"/>
        <v>59.507623375000001</v>
      </c>
      <c r="H19">
        <f t="shared" si="7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5"/>
        <v>978.04609999999991</v>
      </c>
    </row>
    <row r="20" spans="1:11" x14ac:dyDescent="0.35">
      <c r="A20">
        <v>27.08</v>
      </c>
      <c r="B20" s="2">
        <f t="shared" si="0"/>
        <v>0.1477575783172787</v>
      </c>
      <c r="C20" s="2">
        <f t="shared" si="1"/>
        <v>10.842619279202257</v>
      </c>
      <c r="D20">
        <v>29.5275</v>
      </c>
      <c r="E20">
        <f t="shared" si="2"/>
        <v>302.52749999999997</v>
      </c>
      <c r="G20">
        <f t="shared" si="6"/>
        <v>59.507623375000001</v>
      </c>
      <c r="H20">
        <f t="shared" si="7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5"/>
        <v>978.04609999999991</v>
      </c>
    </row>
    <row r="21" spans="1:11" x14ac:dyDescent="0.35">
      <c r="A21">
        <v>26.99</v>
      </c>
      <c r="B21" s="2">
        <f t="shared" si="0"/>
        <v>0.14857938890109898</v>
      </c>
      <c r="C21" s="2">
        <f t="shared" si="1"/>
        <v>10.902924675253407</v>
      </c>
      <c r="D21">
        <v>29.5275</v>
      </c>
      <c r="E21">
        <f t="shared" si="2"/>
        <v>302.52749999999997</v>
      </c>
      <c r="G21">
        <f t="shared" si="6"/>
        <v>59.507623375000001</v>
      </c>
      <c r="H21">
        <f t="shared" si="7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5"/>
        <v>978.04609999999991</v>
      </c>
    </row>
    <row r="22" spans="1:11" x14ac:dyDescent="0.35">
      <c r="A22">
        <v>27.01</v>
      </c>
      <c r="B22" s="2">
        <f t="shared" si="0"/>
        <v>0.1483963266868833</v>
      </c>
      <c r="C22" s="2">
        <f t="shared" si="1"/>
        <v>10.889491361607144</v>
      </c>
      <c r="D22">
        <v>29.5275</v>
      </c>
      <c r="E22">
        <f t="shared" si="2"/>
        <v>302.52749999999997</v>
      </c>
      <c r="G22">
        <f t="shared" si="6"/>
        <v>59.507623375000001</v>
      </c>
      <c r="H22">
        <f t="shared" si="7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5"/>
        <v>978.04609999999991</v>
      </c>
    </row>
    <row r="23" spans="1:11" x14ac:dyDescent="0.35">
      <c r="A23">
        <v>26.99</v>
      </c>
      <c r="B23" s="2">
        <f t="shared" si="0"/>
        <v>0.14857938890109898</v>
      </c>
      <c r="C23" s="2">
        <f t="shared" si="1"/>
        <v>10.902924675253407</v>
      </c>
      <c r="D23">
        <v>29.5275</v>
      </c>
      <c r="E23">
        <f t="shared" si="2"/>
        <v>302.52749999999997</v>
      </c>
      <c r="G23">
        <f t="shared" si="6"/>
        <v>59.507623375000001</v>
      </c>
      <c r="H23">
        <f t="shared" si="7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5"/>
        <v>978.04609999999991</v>
      </c>
    </row>
    <row r="24" spans="1:11" x14ac:dyDescent="0.35">
      <c r="A24">
        <v>26.99</v>
      </c>
      <c r="B24" s="2">
        <f t="shared" si="0"/>
        <v>0.14857938890109898</v>
      </c>
      <c r="C24" s="2">
        <f t="shared" si="1"/>
        <v>10.902924675253407</v>
      </c>
      <c r="D24">
        <v>29.5275</v>
      </c>
      <c r="E24">
        <f t="shared" si="2"/>
        <v>302.52749999999997</v>
      </c>
      <c r="G24">
        <f t="shared" si="6"/>
        <v>59.507623375000001</v>
      </c>
      <c r="H24">
        <f t="shared" si="7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5"/>
        <v>978.04609999999991</v>
      </c>
    </row>
    <row r="25" spans="1:11" x14ac:dyDescent="0.35">
      <c r="A25">
        <v>27.07</v>
      </c>
      <c r="B25" s="2">
        <f t="shared" si="0"/>
        <v>0.1478586549313276</v>
      </c>
      <c r="C25" s="2">
        <f t="shared" si="1"/>
        <v>10.845408829070408</v>
      </c>
      <c r="D25">
        <v>29.552500000000002</v>
      </c>
      <c r="E25">
        <f t="shared" si="2"/>
        <v>302.55250000000001</v>
      </c>
      <c r="G25">
        <f t="shared" si="6"/>
        <v>59.505394625000001</v>
      </c>
      <c r="H25">
        <f t="shared" si="7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5"/>
        <v>978.04609999999991</v>
      </c>
    </row>
    <row r="26" spans="1:11" x14ac:dyDescent="0.35">
      <c r="A26">
        <v>27</v>
      </c>
      <c r="B26" s="2">
        <f t="shared" si="0"/>
        <v>0.14849790806703322</v>
      </c>
      <c r="C26" s="2">
        <f t="shared" si="1"/>
        <v>10.892297944930503</v>
      </c>
      <c r="D26">
        <v>29.552500000000002</v>
      </c>
      <c r="E26">
        <f t="shared" si="2"/>
        <v>302.55250000000001</v>
      </c>
      <c r="G26">
        <f t="shared" si="6"/>
        <v>59.505394625000001</v>
      </c>
      <c r="H26">
        <f t="shared" si="7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5"/>
        <v>978.04609999999991</v>
      </c>
    </row>
    <row r="27" spans="1:11" x14ac:dyDescent="0.35">
      <c r="A27">
        <v>27</v>
      </c>
      <c r="B27" s="2">
        <f t="shared" si="0"/>
        <v>0.14850294705511552</v>
      </c>
      <c r="C27" s="2">
        <f t="shared" si="1"/>
        <v>10.890344972934168</v>
      </c>
      <c r="D27">
        <v>29.564999999999998</v>
      </c>
      <c r="E27">
        <f t="shared" si="2"/>
        <v>302.565</v>
      </c>
      <c r="G27">
        <f t="shared" si="6"/>
        <v>59.504280250000001</v>
      </c>
      <c r="H27">
        <f t="shared" si="7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5"/>
        <v>978.04609999999991</v>
      </c>
    </row>
    <row r="28" spans="1:11" x14ac:dyDescent="0.35">
      <c r="A28">
        <v>27.11</v>
      </c>
      <c r="B28" s="2">
        <f t="shared" si="0"/>
        <v>0.14749972372726308</v>
      </c>
      <c r="C28" s="2">
        <f t="shared" si="1"/>
        <v>10.816774391731137</v>
      </c>
      <c r="D28">
        <v>29.564999999999998</v>
      </c>
      <c r="E28">
        <f t="shared" si="2"/>
        <v>302.565</v>
      </c>
      <c r="G28">
        <f t="shared" si="6"/>
        <v>59.504280250000001</v>
      </c>
      <c r="H28">
        <f t="shared" si="7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5"/>
        <v>978.04609999999991</v>
      </c>
    </row>
    <row r="29" spans="1:11" x14ac:dyDescent="0.35">
      <c r="A29">
        <v>27.01</v>
      </c>
      <c r="B29" s="2">
        <f t="shared" si="0"/>
        <v>0.14841143274857829</v>
      </c>
      <c r="C29" s="2">
        <f t="shared" si="1"/>
        <v>10.883633844381418</v>
      </c>
      <c r="D29">
        <v>29.564999999999998</v>
      </c>
      <c r="E29">
        <f t="shared" si="2"/>
        <v>302.565</v>
      </c>
      <c r="G29">
        <f t="shared" si="6"/>
        <v>59.504280250000001</v>
      </c>
      <c r="H29">
        <f t="shared" si="7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5"/>
        <v>978.04609999999991</v>
      </c>
    </row>
    <row r="30" spans="1:11" x14ac:dyDescent="0.35">
      <c r="A30">
        <v>26.92</v>
      </c>
      <c r="B30" s="2">
        <f t="shared" si="0"/>
        <v>0.14923732518779248</v>
      </c>
      <c r="C30" s="2">
        <f t="shared" si="1"/>
        <v>10.94420000654817</v>
      </c>
      <c r="D30">
        <v>29.564999999999998</v>
      </c>
      <c r="E30">
        <f t="shared" si="2"/>
        <v>302.565</v>
      </c>
      <c r="G30">
        <f t="shared" si="6"/>
        <v>59.504280250000001</v>
      </c>
      <c r="H30">
        <f t="shared" si="7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5"/>
        <v>978.04609999999991</v>
      </c>
    </row>
    <row r="31" spans="1:11" x14ac:dyDescent="0.35">
      <c r="A31">
        <v>26.96</v>
      </c>
      <c r="B31" s="2">
        <f t="shared" si="0"/>
        <v>0.14886457372127743</v>
      </c>
      <c r="C31" s="2">
        <f t="shared" si="1"/>
        <v>10.919192812367946</v>
      </c>
      <c r="D31">
        <v>29.552500000000002</v>
      </c>
      <c r="E31">
        <f t="shared" si="2"/>
        <v>302.55250000000001</v>
      </c>
      <c r="G31">
        <f t="shared" si="6"/>
        <v>59.505394625000001</v>
      </c>
      <c r="H31">
        <f t="shared" si="7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5"/>
        <v>978.04609999999991</v>
      </c>
    </row>
    <row r="32" spans="1:11" x14ac:dyDescent="0.35">
      <c r="A32">
        <v>27.08</v>
      </c>
      <c r="B32" s="2">
        <f t="shared" si="0"/>
        <v>0.1477675825113724</v>
      </c>
      <c r="C32" s="2">
        <f t="shared" si="1"/>
        <v>10.83872868154759</v>
      </c>
      <c r="D32">
        <v>29.552500000000002</v>
      </c>
      <c r="E32">
        <f t="shared" si="2"/>
        <v>302.55250000000001</v>
      </c>
      <c r="G32">
        <f t="shared" si="6"/>
        <v>59.505394625000001</v>
      </c>
      <c r="H32">
        <f t="shared" si="7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5"/>
        <v>978.04609999999991</v>
      </c>
    </row>
    <row r="33" spans="1:11" x14ac:dyDescent="0.35">
      <c r="A33">
        <v>27.07</v>
      </c>
      <c r="B33" s="2">
        <f t="shared" si="0"/>
        <v>0.14785364861288106</v>
      </c>
      <c r="C33" s="2">
        <f t="shared" si="1"/>
        <v>10.847354894967722</v>
      </c>
      <c r="D33">
        <v>29.54</v>
      </c>
      <c r="E33">
        <f t="shared" si="2"/>
        <v>302.54000000000002</v>
      </c>
      <c r="G33">
        <f t="shared" si="6"/>
        <v>59.506509000000001</v>
      </c>
      <c r="H33">
        <f t="shared" si="7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5"/>
        <v>978.04609999999991</v>
      </c>
    </row>
    <row r="34" spans="1:11" x14ac:dyDescent="0.35">
      <c r="A34">
        <v>26.94</v>
      </c>
      <c r="B34" s="2">
        <f t="shared" si="0"/>
        <v>0.14904321484992691</v>
      </c>
      <c r="C34" s="2">
        <f t="shared" si="1"/>
        <v>10.934628000943574</v>
      </c>
      <c r="D34">
        <v>29.54</v>
      </c>
      <c r="E34">
        <f t="shared" si="2"/>
        <v>302.54000000000002</v>
      </c>
      <c r="G34">
        <f t="shared" si="6"/>
        <v>59.506509000000001</v>
      </c>
      <c r="H34">
        <f t="shared" si="7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5"/>
        <v>978.04609999999991</v>
      </c>
    </row>
    <row r="35" spans="1:11" x14ac:dyDescent="0.35">
      <c r="A35">
        <v>26.99</v>
      </c>
      <c r="B35" s="2">
        <f t="shared" si="0"/>
        <v>0.14858443517720962</v>
      </c>
      <c r="C35" s="2">
        <f t="shared" si="1"/>
        <v>10.900969406953839</v>
      </c>
      <c r="D35">
        <v>29.54</v>
      </c>
      <c r="E35">
        <f t="shared" si="2"/>
        <v>302.54000000000002</v>
      </c>
      <c r="G35">
        <f t="shared" si="6"/>
        <v>59.506509000000001</v>
      </c>
      <c r="H35">
        <f t="shared" si="7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5"/>
        <v>978.04609999999991</v>
      </c>
    </row>
    <row r="36" spans="1:11" x14ac:dyDescent="0.35">
      <c r="A36">
        <v>27.02</v>
      </c>
      <c r="B36" s="2">
        <f t="shared" si="0"/>
        <v>0.14830992129107531</v>
      </c>
      <c r="C36" s="2">
        <f t="shared" si="1"/>
        <v>10.880829562084049</v>
      </c>
      <c r="D36">
        <v>29.54</v>
      </c>
      <c r="E36">
        <f t="shared" si="2"/>
        <v>302.54000000000002</v>
      </c>
      <c r="G36">
        <f t="shared" si="6"/>
        <v>59.506509000000001</v>
      </c>
      <c r="H36">
        <f t="shared" si="7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5"/>
        <v>978.04609999999991</v>
      </c>
    </row>
    <row r="37" spans="1:11" x14ac:dyDescent="0.35">
      <c r="A37">
        <v>26.98</v>
      </c>
      <c r="B37" s="2">
        <f t="shared" si="0"/>
        <v>0.14868616388666483</v>
      </c>
      <c r="C37" s="2">
        <f t="shared" si="1"/>
        <v>10.903781032891143</v>
      </c>
      <c r="D37">
        <v>29.564999999999998</v>
      </c>
      <c r="E37">
        <f t="shared" si="2"/>
        <v>302.565</v>
      </c>
      <c r="G37">
        <f t="shared" si="6"/>
        <v>59.504280250000001</v>
      </c>
      <c r="H37">
        <f t="shared" si="7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5"/>
        <v>978.04609999999991</v>
      </c>
    </row>
    <row r="38" spans="1:11" x14ac:dyDescent="0.35">
      <c r="A38">
        <v>27.02</v>
      </c>
      <c r="B38" s="2">
        <f t="shared" si="0"/>
        <v>0.14831998108819963</v>
      </c>
      <c r="C38" s="2">
        <f t="shared" si="1"/>
        <v>10.876927309934651</v>
      </c>
      <c r="D38">
        <v>29.564999999999998</v>
      </c>
      <c r="E38">
        <f t="shared" si="2"/>
        <v>302.565</v>
      </c>
      <c r="G38">
        <f t="shared" si="6"/>
        <v>59.504280250000001</v>
      </c>
      <c r="H38">
        <f t="shared" si="7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5"/>
        <v>978.04609999999991</v>
      </c>
    </row>
    <row r="39" spans="1:11" x14ac:dyDescent="0.35">
      <c r="A39">
        <v>26.89</v>
      </c>
      <c r="B39" s="2">
        <f t="shared" si="0"/>
        <v>0.14950357281450399</v>
      </c>
      <c r="C39" s="2">
        <f t="shared" si="1"/>
        <v>10.968402387083795</v>
      </c>
      <c r="D39">
        <v>29.54</v>
      </c>
      <c r="E39">
        <f t="shared" si="2"/>
        <v>302.54000000000002</v>
      </c>
      <c r="G39">
        <f t="shared" si="6"/>
        <v>59.506509000000001</v>
      </c>
      <c r="H39">
        <f t="shared" si="7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5"/>
        <v>978.04609999999991</v>
      </c>
    </row>
    <row r="40" spans="1:11" x14ac:dyDescent="0.35">
      <c r="A40">
        <v>26.99</v>
      </c>
      <c r="B40" s="2">
        <f t="shared" si="0"/>
        <v>0.14858443517720962</v>
      </c>
      <c r="C40" s="2">
        <f t="shared" si="1"/>
        <v>10.900969406953839</v>
      </c>
      <c r="D40">
        <v>29.54</v>
      </c>
      <c r="E40">
        <f t="shared" si="2"/>
        <v>302.54000000000002</v>
      </c>
      <c r="G40">
        <f t="shared" si="6"/>
        <v>59.506509000000001</v>
      </c>
      <c r="H40">
        <f t="shared" si="7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5"/>
        <v>978.04609999999991</v>
      </c>
    </row>
    <row r="41" spans="1:11" x14ac:dyDescent="0.35">
      <c r="A41">
        <v>26.93</v>
      </c>
      <c r="B41" s="2">
        <f t="shared" si="0"/>
        <v>0.14947903242778074</v>
      </c>
      <c r="C41" s="2">
        <f t="shared" si="1"/>
        <v>10.808766783502664</v>
      </c>
      <c r="D41">
        <v>30.393999999999998</v>
      </c>
      <c r="E41">
        <f t="shared" si="2"/>
        <v>303.39400000000001</v>
      </c>
      <c r="G41">
        <f t="shared" si="6"/>
        <v>59.430374900000004</v>
      </c>
      <c r="H41">
        <f t="shared" si="7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5"/>
        <v>978.04609999999991</v>
      </c>
    </row>
    <row r="42" spans="1:11" x14ac:dyDescent="0.35">
      <c r="A42">
        <v>26.95</v>
      </c>
      <c r="B42" s="2">
        <f t="shared" si="0"/>
        <v>0.14929454210477164</v>
      </c>
      <c r="C42" s="2">
        <f t="shared" si="1"/>
        <v>10.795426364831023</v>
      </c>
      <c r="D42">
        <v>30.393999999999998</v>
      </c>
      <c r="E42">
        <f t="shared" si="2"/>
        <v>303.39400000000001</v>
      </c>
      <c r="G42">
        <f t="shared" si="6"/>
        <v>59.430374900000004</v>
      </c>
      <c r="H42">
        <f t="shared" si="7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5"/>
        <v>978.04609999999991</v>
      </c>
    </row>
    <row r="43" spans="1:11" x14ac:dyDescent="0.35">
      <c r="A43">
        <v>27.01</v>
      </c>
      <c r="B43" s="2">
        <f t="shared" si="0"/>
        <v>0.1493231006254383</v>
      </c>
      <c r="C43" s="2">
        <f t="shared" si="1"/>
        <v>10.531965937196698</v>
      </c>
      <c r="D43">
        <v>31.880499999999998</v>
      </c>
      <c r="E43">
        <f t="shared" si="2"/>
        <v>304.88049999999998</v>
      </c>
      <c r="G43">
        <f t="shared" si="6"/>
        <v>59.297853425</v>
      </c>
      <c r="H43">
        <f t="shared" si="7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5"/>
        <v>978.04609999999991</v>
      </c>
    </row>
    <row r="44" spans="1:11" x14ac:dyDescent="0.35">
      <c r="A44">
        <v>26.95</v>
      </c>
      <c r="B44" s="2">
        <f t="shared" si="0"/>
        <v>0.14987847460063489</v>
      </c>
      <c r="C44" s="2">
        <f t="shared" si="1"/>
        <v>10.571137235975501</v>
      </c>
      <c r="D44">
        <v>31.880499999999998</v>
      </c>
      <c r="E44">
        <f t="shared" si="2"/>
        <v>304.88049999999998</v>
      </c>
      <c r="G44">
        <f t="shared" si="6"/>
        <v>59.297853425</v>
      </c>
      <c r="H44">
        <f t="shared" si="7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5"/>
        <v>978.04609999999991</v>
      </c>
    </row>
    <row r="45" spans="1:11" x14ac:dyDescent="0.35">
      <c r="A45">
        <v>26.92</v>
      </c>
      <c r="B45" s="2">
        <f t="shared" si="0"/>
        <v>0.15025635366424361</v>
      </c>
      <c r="C45" s="2">
        <f t="shared" si="1"/>
        <v>10.552771229727485</v>
      </c>
      <c r="D45">
        <v>32.137</v>
      </c>
      <c r="E45">
        <f t="shared" si="2"/>
        <v>305.137</v>
      </c>
      <c r="G45">
        <f t="shared" si="6"/>
        <v>59.27498645</v>
      </c>
      <c r="H45">
        <f t="shared" si="7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5"/>
        <v>978.04609999999991</v>
      </c>
    </row>
    <row r="46" spans="1:11" x14ac:dyDescent="0.35">
      <c r="A46">
        <v>26.84</v>
      </c>
      <c r="B46" s="2">
        <f t="shared" si="0"/>
        <v>0.15100274509341438</v>
      </c>
      <c r="C46" s="2">
        <f t="shared" si="1"/>
        <v>10.605191628650974</v>
      </c>
      <c r="D46">
        <v>32.137</v>
      </c>
      <c r="E46">
        <f t="shared" si="2"/>
        <v>305.137</v>
      </c>
      <c r="G46">
        <f t="shared" si="6"/>
        <v>59.27498645</v>
      </c>
      <c r="H46">
        <f t="shared" si="7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5"/>
        <v>978.04609999999991</v>
      </c>
    </row>
    <row r="47" spans="1:11" x14ac:dyDescent="0.35">
      <c r="A47">
        <v>26.91</v>
      </c>
      <c r="B47" s="2">
        <f t="shared" si="0"/>
        <v>0.1502550481428151</v>
      </c>
      <c r="C47" s="2">
        <f t="shared" si="1"/>
        <v>10.595408468027255</v>
      </c>
      <c r="D47">
        <v>31.8935</v>
      </c>
      <c r="E47">
        <f t="shared" si="2"/>
        <v>304.89350000000002</v>
      </c>
      <c r="G47">
        <f t="shared" si="6"/>
        <v>59.296694475000002</v>
      </c>
      <c r="H47">
        <f t="shared" si="7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5"/>
        <v>978.04609999999991</v>
      </c>
    </row>
    <row r="48" spans="1:11" x14ac:dyDescent="0.35">
      <c r="A48">
        <v>26.89</v>
      </c>
      <c r="B48" s="2">
        <f t="shared" si="0"/>
        <v>0.15044120260464866</v>
      </c>
      <c r="C48" s="2">
        <f t="shared" si="1"/>
        <v>10.608535365164165</v>
      </c>
      <c r="D48">
        <v>31.8935</v>
      </c>
      <c r="E48">
        <f t="shared" si="2"/>
        <v>304.89350000000002</v>
      </c>
      <c r="G48">
        <f t="shared" si="6"/>
        <v>59.296694475000002</v>
      </c>
      <c r="H48">
        <f t="shared" si="7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5"/>
        <v>978.04609999999991</v>
      </c>
    </row>
    <row r="49" spans="1:11" x14ac:dyDescent="0.35">
      <c r="A49">
        <v>26.98</v>
      </c>
      <c r="B49" s="2">
        <f t="shared" si="0"/>
        <v>0.14923824070048081</v>
      </c>
      <c r="C49" s="2">
        <f t="shared" si="1"/>
        <v>10.690724070851747</v>
      </c>
      <c r="D49">
        <v>30.950499999999998</v>
      </c>
      <c r="E49">
        <f t="shared" si="2"/>
        <v>303.95049999999998</v>
      </c>
      <c r="G49">
        <f t="shared" si="6"/>
        <v>59.380762924999999</v>
      </c>
      <c r="H49">
        <f t="shared" si="7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5"/>
        <v>978.04609999999991</v>
      </c>
    </row>
    <row r="50" spans="1:11" x14ac:dyDescent="0.35">
      <c r="A50">
        <v>26.76</v>
      </c>
      <c r="B50" s="2">
        <f t="shared" si="0"/>
        <v>0.15128221036236603</v>
      </c>
      <c r="C50" s="2">
        <f t="shared" si="1"/>
        <v>10.837144422377216</v>
      </c>
      <c r="D50">
        <v>30.950499999999998</v>
      </c>
      <c r="E50">
        <f t="shared" si="2"/>
        <v>303.95049999999998</v>
      </c>
      <c r="G50">
        <f t="shared" si="6"/>
        <v>59.380762924999999</v>
      </c>
      <c r="H50">
        <f t="shared" si="7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5"/>
        <v>978.04609999999991</v>
      </c>
    </row>
    <row r="51" spans="1:11" x14ac:dyDescent="0.35">
      <c r="A51">
        <v>26.69</v>
      </c>
      <c r="B51" s="2">
        <f t="shared" si="0"/>
        <v>0.15169222057699333</v>
      </c>
      <c r="C51" s="2">
        <f t="shared" si="1"/>
        <v>10.978163560675027</v>
      </c>
      <c r="D51">
        <v>30.343499999999999</v>
      </c>
      <c r="E51">
        <f t="shared" si="2"/>
        <v>303.34350000000001</v>
      </c>
      <c r="G51">
        <f t="shared" si="6"/>
        <v>59.434876975000002</v>
      </c>
      <c r="H51">
        <f t="shared" si="7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5"/>
        <v>978.04609999999991</v>
      </c>
    </row>
    <row r="52" spans="1:11" x14ac:dyDescent="0.35">
      <c r="A52">
        <v>26.58</v>
      </c>
      <c r="B52" s="2">
        <f t="shared" si="0"/>
        <v>0.1527283270812603</v>
      </c>
      <c r="C52" s="2">
        <f t="shared" si="1"/>
        <v>11.053147937770023</v>
      </c>
      <c r="D52">
        <v>30.343499999999999</v>
      </c>
      <c r="E52">
        <f t="shared" si="2"/>
        <v>303.34350000000001</v>
      </c>
      <c r="G52">
        <f t="shared" si="6"/>
        <v>59.434876975000002</v>
      </c>
      <c r="H52">
        <f t="shared" si="7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5"/>
        <v>978.04609999999991</v>
      </c>
    </row>
    <row r="53" spans="1:11" x14ac:dyDescent="0.35">
      <c r="A53">
        <v>26.48</v>
      </c>
      <c r="B53" s="2">
        <f t="shared" si="0"/>
        <v>0.15358241311975618</v>
      </c>
      <c r="C53" s="2">
        <f t="shared" si="1"/>
        <v>11.157641832800383</v>
      </c>
      <c r="D53">
        <v>30.117000000000001</v>
      </c>
      <c r="E53">
        <f t="shared" si="2"/>
        <v>303.11700000000002</v>
      </c>
      <c r="G53">
        <f t="shared" si="6"/>
        <v>59.455069450000003</v>
      </c>
      <c r="H53">
        <f t="shared" si="7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5"/>
        <v>978.04609999999991</v>
      </c>
    </row>
    <row r="54" spans="1:11" x14ac:dyDescent="0.35">
      <c r="A54">
        <v>26.53</v>
      </c>
      <c r="B54" s="2">
        <f t="shared" si="0"/>
        <v>0.15310761658458005</v>
      </c>
      <c r="C54" s="2">
        <f t="shared" si="1"/>
        <v>11.123148236982098</v>
      </c>
      <c r="D54">
        <v>30.117000000000001</v>
      </c>
      <c r="E54">
        <f t="shared" si="2"/>
        <v>303.11700000000002</v>
      </c>
      <c r="G54">
        <f t="shared" si="6"/>
        <v>59.455069450000003</v>
      </c>
      <c r="H54">
        <f t="shared" si="7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5"/>
        <v>978.04609999999991</v>
      </c>
    </row>
    <row r="55" spans="1:11" x14ac:dyDescent="0.35">
      <c r="A55">
        <v>26.52</v>
      </c>
      <c r="B55" s="2">
        <f t="shared" si="0"/>
        <v>0.15318113341449888</v>
      </c>
      <c r="C55" s="2">
        <f t="shared" si="1"/>
        <v>11.138113048534731</v>
      </c>
      <c r="D55">
        <v>30.066000000000003</v>
      </c>
      <c r="E55">
        <f t="shared" si="2"/>
        <v>303.06600000000003</v>
      </c>
      <c r="G55">
        <f t="shared" si="6"/>
        <v>59.459616099999998</v>
      </c>
      <c r="H55">
        <f t="shared" si="7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5"/>
        <v>978.04609999999991</v>
      </c>
    </row>
    <row r="56" spans="1:11" x14ac:dyDescent="0.35">
      <c r="A56">
        <v>26.66</v>
      </c>
      <c r="B56" s="2">
        <f t="shared" si="0"/>
        <v>0.15185985113565478</v>
      </c>
      <c r="C56" s="2">
        <f t="shared" si="1"/>
        <v>11.042039915618494</v>
      </c>
      <c r="D56">
        <v>30.066000000000003</v>
      </c>
      <c r="E56">
        <f t="shared" si="2"/>
        <v>303.06600000000003</v>
      </c>
      <c r="G56">
        <f t="shared" si="6"/>
        <v>59.459616099999998</v>
      </c>
      <c r="H56">
        <f t="shared" si="7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5"/>
        <v>978.04609999999991</v>
      </c>
    </row>
    <row r="57" spans="1:11" x14ac:dyDescent="0.35">
      <c r="A57">
        <v>26.68</v>
      </c>
      <c r="B57" s="2">
        <f t="shared" si="0"/>
        <v>0.1518325126237729</v>
      </c>
      <c r="C57" s="2">
        <f t="shared" si="1"/>
        <v>10.967274660653928</v>
      </c>
      <c r="D57">
        <v>30.457000000000001</v>
      </c>
      <c r="E57">
        <f t="shared" si="2"/>
        <v>303.45699999999999</v>
      </c>
      <c r="G57">
        <f t="shared" si="6"/>
        <v>59.424758449999999</v>
      </c>
      <c r="H57">
        <f t="shared" si="7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5"/>
        <v>978.04609999999991</v>
      </c>
    </row>
    <row r="58" spans="1:11" x14ac:dyDescent="0.35">
      <c r="A58">
        <v>26.83</v>
      </c>
      <c r="B58" s="2">
        <f t="shared" si="0"/>
        <v>0.15043068900261267</v>
      </c>
      <c r="C58" s="2">
        <f t="shared" si="1"/>
        <v>10.866017134097987</v>
      </c>
      <c r="D58">
        <v>30.457000000000001</v>
      </c>
      <c r="E58">
        <f t="shared" si="2"/>
        <v>303.45699999999999</v>
      </c>
      <c r="G58">
        <f t="shared" si="6"/>
        <v>59.424758449999999</v>
      </c>
      <c r="H58">
        <f t="shared" si="7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5"/>
        <v>978.04609999999991</v>
      </c>
    </row>
    <row r="59" spans="1:11" x14ac:dyDescent="0.35">
      <c r="A59">
        <v>26.79</v>
      </c>
      <c r="B59" s="2">
        <f t="shared" si="0"/>
        <v>0.15098122441857151</v>
      </c>
      <c r="C59" s="2">
        <f t="shared" si="1"/>
        <v>10.824847028154043</v>
      </c>
      <c r="D59">
        <v>30.8995</v>
      </c>
      <c r="E59">
        <f t="shared" si="2"/>
        <v>303.89949999999999</v>
      </c>
      <c r="G59">
        <f t="shared" si="6"/>
        <v>59.385309575000001</v>
      </c>
      <c r="H59">
        <f t="shared" si="7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5"/>
        <v>978.04609999999991</v>
      </c>
    </row>
    <row r="60" spans="1:11" x14ac:dyDescent="0.35">
      <c r="A60">
        <v>26.96</v>
      </c>
      <c r="B60" s="2">
        <f t="shared" si="0"/>
        <v>0.14940268259605197</v>
      </c>
      <c r="C60" s="2">
        <f t="shared" si="1"/>
        <v>10.711670877794148</v>
      </c>
      <c r="D60">
        <v>30.8995</v>
      </c>
      <c r="E60">
        <f t="shared" si="2"/>
        <v>303.89949999999999</v>
      </c>
      <c r="G60">
        <f t="shared" si="6"/>
        <v>59.385309575000001</v>
      </c>
      <c r="H60">
        <f t="shared" si="7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5"/>
        <v>978.04609999999991</v>
      </c>
    </row>
    <row r="61" spans="1:11" x14ac:dyDescent="0.35">
      <c r="A61">
        <v>26.97</v>
      </c>
      <c r="B61" s="2">
        <f t="shared" si="0"/>
        <v>0.14939020029600722</v>
      </c>
      <c r="C61" s="2">
        <f t="shared" si="1"/>
        <v>10.674367926129943</v>
      </c>
      <c r="D61">
        <v>31.102499999999999</v>
      </c>
      <c r="E61">
        <f t="shared" si="2"/>
        <v>304.10250000000002</v>
      </c>
      <c r="G61">
        <f t="shared" si="6"/>
        <v>59.367212125000002</v>
      </c>
      <c r="H61">
        <f t="shared" si="7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5"/>
        <v>978.04609999999991</v>
      </c>
    </row>
    <row r="62" spans="1:11" x14ac:dyDescent="0.35">
      <c r="A62">
        <v>26.91</v>
      </c>
      <c r="B62" s="2">
        <f t="shared" si="0"/>
        <v>0.14994531171878742</v>
      </c>
      <c r="C62" s="2">
        <f t="shared" si="1"/>
        <v>10.714032265256691</v>
      </c>
      <c r="D62">
        <v>31.102499999999999</v>
      </c>
      <c r="E62">
        <f t="shared" si="2"/>
        <v>304.10250000000002</v>
      </c>
      <c r="G62">
        <f t="shared" si="6"/>
        <v>59.367212125000002</v>
      </c>
      <c r="H62">
        <f t="shared" si="7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5"/>
        <v>978.04609999999991</v>
      </c>
    </row>
    <row r="63" spans="1:11" x14ac:dyDescent="0.35">
      <c r="A63">
        <v>26.96</v>
      </c>
      <c r="B63" s="2">
        <f t="shared" si="0"/>
        <v>0.14952257565424373</v>
      </c>
      <c r="C63" s="2">
        <f t="shared" si="1"/>
        <v>10.665593937213405</v>
      </c>
      <c r="D63">
        <v>31.204500000000003</v>
      </c>
      <c r="E63">
        <f t="shared" si="2"/>
        <v>304.2045</v>
      </c>
      <c r="G63">
        <f t="shared" si="6"/>
        <v>59.358118824999998</v>
      </c>
      <c r="H63">
        <f t="shared" si="7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5"/>
        <v>978.04609999999991</v>
      </c>
    </row>
    <row r="64" spans="1:11" x14ac:dyDescent="0.35">
      <c r="A64">
        <v>26.85</v>
      </c>
      <c r="B64" s="2">
        <f t="shared" si="0"/>
        <v>0.15054316642862184</v>
      </c>
      <c r="C64" s="2">
        <f t="shared" si="1"/>
        <v>10.738393691551201</v>
      </c>
      <c r="D64">
        <v>31.204500000000003</v>
      </c>
      <c r="E64">
        <f t="shared" si="2"/>
        <v>304.2045</v>
      </c>
      <c r="G64">
        <f t="shared" si="6"/>
        <v>59.358118824999998</v>
      </c>
      <c r="H64">
        <f t="shared" si="7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5"/>
        <v>978.04609999999991</v>
      </c>
    </row>
    <row r="65" spans="1:11" x14ac:dyDescent="0.35">
      <c r="A65">
        <v>26.88</v>
      </c>
      <c r="B65" s="2">
        <f t="shared" si="0"/>
        <v>0.15027906109080882</v>
      </c>
      <c r="C65" s="2">
        <f t="shared" si="1"/>
        <v>10.71274107162715</v>
      </c>
      <c r="D65">
        <v>31.2425</v>
      </c>
      <c r="E65">
        <f t="shared" si="2"/>
        <v>304.24250000000001</v>
      </c>
      <c r="G65">
        <f t="shared" si="6"/>
        <v>59.354731125000001</v>
      </c>
      <c r="H65">
        <f t="shared" si="7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5"/>
        <v>978.04609999999991</v>
      </c>
    </row>
    <row r="66" spans="1:11" x14ac:dyDescent="0.35">
      <c r="A66">
        <v>26.89</v>
      </c>
      <c r="B66" s="2">
        <f t="shared" ref="B66:B129" si="8">(TAN((PI()/180)*G66)-TAN((PI()/180)*A66))/TAN((PI()/180)*A66)*H66</f>
        <v>0.15018613802449501</v>
      </c>
      <c r="C66" s="2">
        <f t="shared" ref="C66:C129" si="9">(K66-J66)/1013*B66*0.2095*I66*1000*(32/22.414)*10</f>
        <v>10.70611699012321</v>
      </c>
      <c r="D66">
        <v>31.2425</v>
      </c>
      <c r="E66">
        <f t="shared" ref="E66:E129" si="10">273+D66</f>
        <v>304.24250000000001</v>
      </c>
      <c r="G66">
        <f t="shared" si="6"/>
        <v>59.354731125000001</v>
      </c>
      <c r="H66">
        <f t="shared" si="7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ref="K66:K129" si="13">(28.9+28.87)/2*33.86</f>
        <v>978.04609999999991</v>
      </c>
    </row>
    <row r="67" spans="1:11" x14ac:dyDescent="0.35">
      <c r="A67">
        <v>26.75</v>
      </c>
      <c r="B67" s="2">
        <f t="shared" si="8"/>
        <v>0.15149790848044284</v>
      </c>
      <c r="C67" s="2">
        <f t="shared" si="9"/>
        <v>10.797369439818008</v>
      </c>
      <c r="D67">
        <v>31.255000000000003</v>
      </c>
      <c r="E67">
        <f t="shared" si="10"/>
        <v>304.255</v>
      </c>
      <c r="G67">
        <f t="shared" ref="G67:G130" si="14">62.14-0.08915*D67</f>
        <v>59.35361675</v>
      </c>
      <c r="H67">
        <f t="shared" ref="H67:H130" si="15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si="13"/>
        <v>978.04609999999991</v>
      </c>
    </row>
    <row r="68" spans="1:11" x14ac:dyDescent="0.35">
      <c r="A68">
        <v>26.89</v>
      </c>
      <c r="B68" s="2">
        <f t="shared" si="8"/>
        <v>0.15019106635835222</v>
      </c>
      <c r="C68" s="2">
        <f t="shared" si="9"/>
        <v>10.704229822688907</v>
      </c>
      <c r="D68">
        <v>31.255000000000003</v>
      </c>
      <c r="E68">
        <f t="shared" si="10"/>
        <v>304.255</v>
      </c>
      <c r="G68">
        <f t="shared" si="14"/>
        <v>59.35361675</v>
      </c>
      <c r="H68">
        <f t="shared" si="15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3"/>
        <v>978.04609999999991</v>
      </c>
    </row>
    <row r="69" spans="1:11" x14ac:dyDescent="0.35">
      <c r="A69">
        <v>26.9</v>
      </c>
      <c r="B69" s="2">
        <f t="shared" si="8"/>
        <v>0.15010332159567205</v>
      </c>
      <c r="C69" s="2">
        <f t="shared" si="9"/>
        <v>10.695650337408392</v>
      </c>
      <c r="D69">
        <v>31.268000000000001</v>
      </c>
      <c r="E69">
        <f t="shared" si="10"/>
        <v>304.26800000000003</v>
      </c>
      <c r="G69">
        <f t="shared" si="14"/>
        <v>59.352457800000003</v>
      </c>
      <c r="H69">
        <f t="shared" si="15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3"/>
        <v>978.04609999999991</v>
      </c>
    </row>
    <row r="70" spans="1:11" x14ac:dyDescent="0.35">
      <c r="A70">
        <v>26.75</v>
      </c>
      <c r="B70" s="2">
        <f t="shared" si="8"/>
        <v>0.15150310314497398</v>
      </c>
      <c r="C70" s="2">
        <f t="shared" si="9"/>
        <v>10.795392127536246</v>
      </c>
      <c r="D70">
        <v>31.268000000000001</v>
      </c>
      <c r="E70">
        <f t="shared" si="10"/>
        <v>304.26800000000003</v>
      </c>
      <c r="G70">
        <f t="shared" si="14"/>
        <v>59.352457800000003</v>
      </c>
      <c r="H70">
        <f t="shared" si="15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3"/>
        <v>978.04609999999991</v>
      </c>
    </row>
    <row r="71" spans="1:11" x14ac:dyDescent="0.35">
      <c r="A71">
        <v>26.89</v>
      </c>
      <c r="B71" s="2">
        <f t="shared" si="8"/>
        <v>0.15019619054512912</v>
      </c>
      <c r="C71" s="2">
        <f t="shared" si="9"/>
        <v>10.702267738009766</v>
      </c>
      <c r="D71">
        <v>31.268000000000001</v>
      </c>
      <c r="E71">
        <f t="shared" si="10"/>
        <v>304.26800000000003</v>
      </c>
      <c r="G71">
        <f t="shared" si="14"/>
        <v>59.352457800000003</v>
      </c>
      <c r="H71">
        <f t="shared" si="15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3"/>
        <v>978.04609999999991</v>
      </c>
    </row>
    <row r="72" spans="1:11" x14ac:dyDescent="0.35">
      <c r="A72">
        <v>26.78</v>
      </c>
      <c r="B72" s="2">
        <f t="shared" si="8"/>
        <v>0.15122198538003542</v>
      </c>
      <c r="C72" s="2">
        <f t="shared" si="9"/>
        <v>10.77536100973383</v>
      </c>
      <c r="D72">
        <v>31.268000000000001</v>
      </c>
      <c r="E72">
        <f t="shared" si="10"/>
        <v>304.26800000000003</v>
      </c>
      <c r="G72">
        <f t="shared" si="14"/>
        <v>59.352457800000003</v>
      </c>
      <c r="H72">
        <f t="shared" si="15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3"/>
        <v>978.04609999999991</v>
      </c>
    </row>
    <row r="73" spans="1:11" x14ac:dyDescent="0.35">
      <c r="A73">
        <v>26.87</v>
      </c>
      <c r="B73" s="2">
        <f t="shared" si="8"/>
        <v>0.15054768430979854</v>
      </c>
      <c r="C73" s="2">
        <f t="shared" si="9"/>
        <v>10.652215142778925</v>
      </c>
      <c r="D73">
        <v>31.689</v>
      </c>
      <c r="E73">
        <f t="shared" si="10"/>
        <v>304.68900000000002</v>
      </c>
      <c r="G73">
        <f t="shared" si="14"/>
        <v>59.314925649999999</v>
      </c>
      <c r="H73">
        <f t="shared" si="15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3"/>
        <v>978.04609999999991</v>
      </c>
    </row>
    <row r="74" spans="1:11" x14ac:dyDescent="0.35">
      <c r="A74">
        <v>26.86</v>
      </c>
      <c r="B74" s="2">
        <f t="shared" si="8"/>
        <v>0.15064090753438913</v>
      </c>
      <c r="C74" s="2">
        <f t="shared" si="9"/>
        <v>10.658811284388115</v>
      </c>
      <c r="D74">
        <v>31.689</v>
      </c>
      <c r="E74">
        <f t="shared" si="10"/>
        <v>304.68900000000002</v>
      </c>
      <c r="G74">
        <f t="shared" si="14"/>
        <v>59.314925649999999</v>
      </c>
      <c r="H74">
        <f t="shared" si="15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3"/>
        <v>978.04609999999991</v>
      </c>
    </row>
    <row r="75" spans="1:11" x14ac:dyDescent="0.35">
      <c r="A75">
        <v>26.85</v>
      </c>
      <c r="B75" s="2">
        <f t="shared" si="8"/>
        <v>0.15086931234570591</v>
      </c>
      <c r="C75" s="2">
        <f t="shared" si="9"/>
        <v>10.613846596838613</v>
      </c>
      <c r="D75">
        <v>32.034499999999994</v>
      </c>
      <c r="E75">
        <f t="shared" si="10"/>
        <v>305.03449999999998</v>
      </c>
      <c r="G75">
        <f t="shared" si="14"/>
        <v>59.284124325000001</v>
      </c>
      <c r="H75">
        <f t="shared" si="15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3"/>
        <v>978.04609999999991</v>
      </c>
    </row>
    <row r="76" spans="1:11" x14ac:dyDescent="0.35">
      <c r="A76">
        <v>26.92</v>
      </c>
      <c r="B76" s="2">
        <f t="shared" si="8"/>
        <v>0.15021671960113564</v>
      </c>
      <c r="C76" s="2">
        <f t="shared" si="9"/>
        <v>10.567935873356243</v>
      </c>
      <c r="D76">
        <v>32.034499999999994</v>
      </c>
      <c r="E76">
        <f t="shared" si="10"/>
        <v>305.03449999999998</v>
      </c>
      <c r="G76">
        <f t="shared" si="14"/>
        <v>59.284124325000001</v>
      </c>
      <c r="H76">
        <f t="shared" si="15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3"/>
        <v>978.04609999999991</v>
      </c>
    </row>
    <row r="77" spans="1:11" x14ac:dyDescent="0.35">
      <c r="A77">
        <v>26.69</v>
      </c>
      <c r="B77" s="2">
        <f t="shared" si="8"/>
        <v>0.15240825401645683</v>
      </c>
      <c r="C77" s="2">
        <f t="shared" si="9"/>
        <v>10.706209853758208</v>
      </c>
      <c r="D77">
        <v>32.124000000000002</v>
      </c>
      <c r="E77">
        <f t="shared" si="10"/>
        <v>305.12400000000002</v>
      </c>
      <c r="G77">
        <f t="shared" si="14"/>
        <v>59.276145400000004</v>
      </c>
      <c r="H77">
        <f t="shared" si="15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3"/>
        <v>978.04609999999991</v>
      </c>
    </row>
    <row r="78" spans="1:11" x14ac:dyDescent="0.35">
      <c r="A78">
        <v>26.76</v>
      </c>
      <c r="B78" s="2">
        <f t="shared" si="8"/>
        <v>0.15174816489355561</v>
      </c>
      <c r="C78" s="2">
        <f t="shared" si="9"/>
        <v>10.659840628432653</v>
      </c>
      <c r="D78">
        <v>32.124000000000002</v>
      </c>
      <c r="E78">
        <f t="shared" si="10"/>
        <v>305.12400000000002</v>
      </c>
      <c r="G78">
        <f t="shared" si="14"/>
        <v>59.276145400000004</v>
      </c>
      <c r="H78">
        <f t="shared" si="15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3"/>
        <v>978.04609999999991</v>
      </c>
    </row>
    <row r="79" spans="1:11" x14ac:dyDescent="0.35">
      <c r="A79">
        <v>26.87</v>
      </c>
      <c r="B79" s="2">
        <f t="shared" si="8"/>
        <v>0.15073245666387486</v>
      </c>
      <c r="C79" s="2">
        <f t="shared" si="9"/>
        <v>10.581648210691858</v>
      </c>
      <c r="D79">
        <v>32.162999999999997</v>
      </c>
      <c r="E79">
        <f t="shared" si="10"/>
        <v>305.16300000000001</v>
      </c>
      <c r="G79">
        <f t="shared" si="14"/>
        <v>59.272668549999999</v>
      </c>
      <c r="H79">
        <f t="shared" si="15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3"/>
        <v>978.04609999999991</v>
      </c>
    </row>
    <row r="80" spans="1:11" x14ac:dyDescent="0.35">
      <c r="A80">
        <v>26.76</v>
      </c>
      <c r="B80" s="2">
        <f t="shared" si="8"/>
        <v>0.15176346736939625</v>
      </c>
      <c r="C80" s="2">
        <f t="shared" si="9"/>
        <v>10.654026733730284</v>
      </c>
      <c r="D80">
        <v>32.162999999999997</v>
      </c>
      <c r="E80">
        <f t="shared" si="10"/>
        <v>305.16300000000001</v>
      </c>
      <c r="G80">
        <f t="shared" si="14"/>
        <v>59.272668549999999</v>
      </c>
      <c r="H80">
        <f t="shared" si="15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3"/>
        <v>978.04609999999991</v>
      </c>
    </row>
    <row r="81" spans="1:11" x14ac:dyDescent="0.35">
      <c r="A81">
        <v>26.89</v>
      </c>
      <c r="B81" s="2">
        <f t="shared" si="8"/>
        <v>0.15055551755769073</v>
      </c>
      <c r="C81" s="2">
        <f t="shared" si="9"/>
        <v>10.564849740049446</v>
      </c>
      <c r="D81">
        <v>32.188000000000002</v>
      </c>
      <c r="E81">
        <f t="shared" si="10"/>
        <v>305.18799999999999</v>
      </c>
      <c r="G81">
        <f t="shared" si="14"/>
        <v>59.270439799999998</v>
      </c>
      <c r="H81">
        <f t="shared" si="15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3"/>
        <v>978.04609999999991</v>
      </c>
    </row>
    <row r="82" spans="1:11" x14ac:dyDescent="0.35">
      <c r="A82">
        <v>26.76</v>
      </c>
      <c r="B82" s="2">
        <f t="shared" si="8"/>
        <v>0.15177327047510938</v>
      </c>
      <c r="C82" s="2">
        <f t="shared" si="9"/>
        <v>10.650302447474168</v>
      </c>
      <c r="D82">
        <v>32.188000000000002</v>
      </c>
      <c r="E82">
        <f t="shared" si="10"/>
        <v>305.18799999999999</v>
      </c>
      <c r="G82">
        <f t="shared" si="14"/>
        <v>59.270439799999998</v>
      </c>
      <c r="H82">
        <f t="shared" si="15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3"/>
        <v>978.04609999999991</v>
      </c>
    </row>
    <row r="83" spans="1:11" x14ac:dyDescent="0.35">
      <c r="A83">
        <v>26.85</v>
      </c>
      <c r="B83" s="2">
        <f t="shared" si="8"/>
        <v>0.15092904794955453</v>
      </c>
      <c r="C83" s="2">
        <f t="shared" si="9"/>
        <v>10.591061283321983</v>
      </c>
      <c r="D83">
        <v>32.188000000000002</v>
      </c>
      <c r="E83">
        <f t="shared" si="10"/>
        <v>305.18799999999999</v>
      </c>
      <c r="G83">
        <f t="shared" si="14"/>
        <v>59.270439799999998</v>
      </c>
      <c r="H83">
        <f t="shared" si="15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3"/>
        <v>978.04609999999991</v>
      </c>
    </row>
    <row r="84" spans="1:11" x14ac:dyDescent="0.35">
      <c r="A84">
        <v>26.8</v>
      </c>
      <c r="B84" s="2">
        <f t="shared" si="8"/>
        <v>0.15139741227648604</v>
      </c>
      <c r="C84" s="2">
        <f t="shared" si="9"/>
        <v>10.623927556294907</v>
      </c>
      <c r="D84">
        <v>32.188000000000002</v>
      </c>
      <c r="E84">
        <f t="shared" si="10"/>
        <v>305.18799999999999</v>
      </c>
      <c r="G84">
        <f t="shared" si="14"/>
        <v>59.270439799999998</v>
      </c>
      <c r="H84">
        <f t="shared" si="15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3"/>
        <v>978.04609999999991</v>
      </c>
    </row>
    <row r="85" spans="1:11" x14ac:dyDescent="0.35">
      <c r="A85">
        <v>26.7</v>
      </c>
      <c r="B85" s="2">
        <f t="shared" si="8"/>
        <v>0.15233901331112754</v>
      </c>
      <c r="C85" s="2">
        <f t="shared" si="9"/>
        <v>10.690002009144173</v>
      </c>
      <c r="D85">
        <v>32.188000000000002</v>
      </c>
      <c r="E85">
        <f t="shared" si="10"/>
        <v>305.18799999999999</v>
      </c>
      <c r="G85">
        <f t="shared" si="14"/>
        <v>59.270439799999998</v>
      </c>
      <c r="H85">
        <f t="shared" si="15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3"/>
        <v>978.04609999999991</v>
      </c>
    </row>
    <row r="86" spans="1:11" x14ac:dyDescent="0.35">
      <c r="A86">
        <v>26.84</v>
      </c>
      <c r="B86" s="2">
        <f t="shared" si="8"/>
        <v>0.15102259156572292</v>
      </c>
      <c r="C86" s="2">
        <f t="shared" si="9"/>
        <v>10.597625468182105</v>
      </c>
      <c r="D86">
        <v>32.188000000000002</v>
      </c>
      <c r="E86">
        <f t="shared" si="10"/>
        <v>305.18799999999999</v>
      </c>
      <c r="G86">
        <f t="shared" si="14"/>
        <v>59.270439799999998</v>
      </c>
      <c r="H86">
        <f t="shared" si="15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3"/>
        <v>978.04609999999991</v>
      </c>
    </row>
    <row r="87" spans="1:11" x14ac:dyDescent="0.35">
      <c r="A87">
        <v>26.75</v>
      </c>
      <c r="B87" s="2">
        <f t="shared" si="8"/>
        <v>0.1518877927554742</v>
      </c>
      <c r="C87" s="2">
        <f t="shared" si="9"/>
        <v>10.649163197858556</v>
      </c>
      <c r="D87">
        <v>32.239999999999995</v>
      </c>
      <c r="E87">
        <f t="shared" si="10"/>
        <v>305.24</v>
      </c>
      <c r="G87">
        <f t="shared" si="14"/>
        <v>59.265804000000003</v>
      </c>
      <c r="H87">
        <f t="shared" si="15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3"/>
        <v>978.04609999999991</v>
      </c>
    </row>
    <row r="88" spans="1:11" x14ac:dyDescent="0.35">
      <c r="A88">
        <v>26.66</v>
      </c>
      <c r="B88" s="2">
        <f t="shared" si="8"/>
        <v>0.15273806201974613</v>
      </c>
      <c r="C88" s="2">
        <f t="shared" si="9"/>
        <v>10.70877731162695</v>
      </c>
      <c r="D88">
        <v>32.239999999999995</v>
      </c>
      <c r="E88">
        <f t="shared" si="10"/>
        <v>305.24</v>
      </c>
      <c r="G88">
        <f t="shared" si="14"/>
        <v>59.265804000000003</v>
      </c>
      <c r="H88">
        <f t="shared" si="15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3"/>
        <v>978.04609999999991</v>
      </c>
    </row>
    <row r="89" spans="1:11" x14ac:dyDescent="0.35">
      <c r="A89">
        <v>26.81</v>
      </c>
      <c r="B89" s="2">
        <f t="shared" si="8"/>
        <v>0.15149885882916833</v>
      </c>
      <c r="C89" s="2">
        <f t="shared" si="9"/>
        <v>10.543037901091679</v>
      </c>
      <c r="D89">
        <v>32.691000000000003</v>
      </c>
      <c r="E89">
        <f t="shared" si="10"/>
        <v>305.69100000000003</v>
      </c>
      <c r="G89">
        <f t="shared" si="14"/>
        <v>59.225597350000001</v>
      </c>
      <c r="H89">
        <f t="shared" si="15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3"/>
        <v>978.04609999999991</v>
      </c>
    </row>
    <row r="90" spans="1:11" x14ac:dyDescent="0.35">
      <c r="A90">
        <v>26.72</v>
      </c>
      <c r="B90" s="2">
        <f t="shared" si="8"/>
        <v>0.15234716146472571</v>
      </c>
      <c r="C90" s="2">
        <f t="shared" si="9"/>
        <v>10.602072582325565</v>
      </c>
      <c r="D90">
        <v>32.691000000000003</v>
      </c>
      <c r="E90">
        <f t="shared" si="10"/>
        <v>305.69100000000003</v>
      </c>
      <c r="G90">
        <f t="shared" si="14"/>
        <v>59.225597350000001</v>
      </c>
      <c r="H90">
        <f t="shared" si="15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3"/>
        <v>978.04609999999991</v>
      </c>
    </row>
    <row r="91" spans="1:11" x14ac:dyDescent="0.35">
      <c r="A91">
        <v>26.83</v>
      </c>
      <c r="B91" s="2">
        <f t="shared" si="8"/>
        <v>0.15140546557964438</v>
      </c>
      <c r="C91" s="2">
        <f t="shared" si="9"/>
        <v>10.494024658259137</v>
      </c>
      <c r="D91">
        <v>32.936499999999995</v>
      </c>
      <c r="E91">
        <f t="shared" si="10"/>
        <v>305.93650000000002</v>
      </c>
      <c r="G91">
        <f t="shared" si="14"/>
        <v>59.203711025000004</v>
      </c>
      <c r="H91">
        <f t="shared" si="15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3"/>
        <v>978.04609999999991</v>
      </c>
    </row>
    <row r="92" spans="1:11" x14ac:dyDescent="0.35">
      <c r="A92">
        <v>26.76</v>
      </c>
      <c r="B92" s="2">
        <f t="shared" si="8"/>
        <v>0.15206454594845617</v>
      </c>
      <c r="C92" s="2">
        <f t="shared" si="9"/>
        <v>10.539706005465506</v>
      </c>
      <c r="D92">
        <v>32.936499999999995</v>
      </c>
      <c r="E92">
        <f t="shared" si="10"/>
        <v>305.93650000000002</v>
      </c>
      <c r="G92">
        <f t="shared" si="14"/>
        <v>59.203711025000004</v>
      </c>
      <c r="H92">
        <f t="shared" si="15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3"/>
        <v>978.04609999999991</v>
      </c>
    </row>
    <row r="93" spans="1:11" x14ac:dyDescent="0.35">
      <c r="A93">
        <v>26.75</v>
      </c>
      <c r="B93" s="2">
        <f t="shared" si="8"/>
        <v>0.15219411459803966</v>
      </c>
      <c r="C93" s="2">
        <f t="shared" si="9"/>
        <v>10.532913663878835</v>
      </c>
      <c r="D93">
        <v>33.027500000000003</v>
      </c>
      <c r="E93">
        <f t="shared" si="10"/>
        <v>306.02750000000003</v>
      </c>
      <c r="G93">
        <f t="shared" si="14"/>
        <v>59.195598375000003</v>
      </c>
      <c r="H93">
        <f t="shared" si="15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3"/>
        <v>978.04609999999991</v>
      </c>
    </row>
    <row r="94" spans="1:11" x14ac:dyDescent="0.35">
      <c r="A94">
        <v>26.66</v>
      </c>
      <c r="B94" s="2">
        <f t="shared" si="8"/>
        <v>0.1530471175974478</v>
      </c>
      <c r="C94" s="2">
        <f t="shared" si="9"/>
        <v>10.591947529751538</v>
      </c>
      <c r="D94">
        <v>33.027500000000003</v>
      </c>
      <c r="E94">
        <f t="shared" si="10"/>
        <v>306.02750000000003</v>
      </c>
      <c r="G94">
        <f t="shared" si="14"/>
        <v>59.195598375000003</v>
      </c>
      <c r="H94">
        <f t="shared" si="15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3"/>
        <v>978.04609999999991</v>
      </c>
    </row>
    <row r="95" spans="1:11" x14ac:dyDescent="0.35">
      <c r="A95">
        <v>26.83</v>
      </c>
      <c r="B95" s="2">
        <f t="shared" si="8"/>
        <v>0.15145029356216072</v>
      </c>
      <c r="C95" s="2">
        <f t="shared" si="9"/>
        <v>10.476958121747552</v>
      </c>
      <c r="D95">
        <v>33.0535</v>
      </c>
      <c r="E95">
        <f t="shared" si="10"/>
        <v>306.05349999999999</v>
      </c>
      <c r="G95">
        <f t="shared" si="14"/>
        <v>59.193280475000002</v>
      </c>
      <c r="H95">
        <f t="shared" si="15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3"/>
        <v>978.04609999999991</v>
      </c>
    </row>
    <row r="96" spans="1:11" x14ac:dyDescent="0.35">
      <c r="A96">
        <v>26.75</v>
      </c>
      <c r="B96" s="2">
        <f t="shared" si="8"/>
        <v>0.1522041468024537</v>
      </c>
      <c r="C96" s="2">
        <f t="shared" si="9"/>
        <v>10.529107831350139</v>
      </c>
      <c r="D96">
        <v>33.0535</v>
      </c>
      <c r="E96">
        <f t="shared" si="10"/>
        <v>306.05349999999999</v>
      </c>
      <c r="G96">
        <f t="shared" si="14"/>
        <v>59.193280475000002</v>
      </c>
      <c r="H96">
        <f t="shared" si="15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3"/>
        <v>978.04609999999991</v>
      </c>
    </row>
    <row r="97" spans="1:11" x14ac:dyDescent="0.35">
      <c r="A97">
        <v>26.66</v>
      </c>
      <c r="B97" s="2">
        <f t="shared" si="8"/>
        <v>0.1530622988591139</v>
      </c>
      <c r="C97" s="2">
        <f t="shared" si="9"/>
        <v>10.586211041457055</v>
      </c>
      <c r="D97">
        <v>33.066500000000005</v>
      </c>
      <c r="E97">
        <f t="shared" si="10"/>
        <v>306.06650000000002</v>
      </c>
      <c r="G97">
        <f t="shared" si="14"/>
        <v>59.192121524999997</v>
      </c>
      <c r="H97">
        <f t="shared" si="15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3"/>
        <v>978.04609999999991</v>
      </c>
    </row>
    <row r="98" spans="1:11" x14ac:dyDescent="0.35">
      <c r="A98">
        <v>26.69</v>
      </c>
      <c r="B98" s="2">
        <f t="shared" si="8"/>
        <v>0.15277732724185167</v>
      </c>
      <c r="C98" s="2">
        <f t="shared" si="9"/>
        <v>10.566501617884757</v>
      </c>
      <c r="D98">
        <v>33.066500000000005</v>
      </c>
      <c r="E98">
        <f t="shared" si="10"/>
        <v>306.06650000000002</v>
      </c>
      <c r="G98">
        <f t="shared" si="14"/>
        <v>59.192121524999997</v>
      </c>
      <c r="H98">
        <f t="shared" si="15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3"/>
        <v>978.04609999999991</v>
      </c>
    </row>
    <row r="99" spans="1:11" x14ac:dyDescent="0.35">
      <c r="A99">
        <v>26.5</v>
      </c>
      <c r="B99" s="2">
        <f t="shared" si="8"/>
        <v>0.15459738432377096</v>
      </c>
      <c r="C99" s="2">
        <f t="shared" si="9"/>
        <v>10.690098223846807</v>
      </c>
      <c r="D99">
        <v>33.079500000000003</v>
      </c>
      <c r="E99">
        <f t="shared" si="10"/>
        <v>306.0795</v>
      </c>
      <c r="G99">
        <f t="shared" si="14"/>
        <v>59.190962575</v>
      </c>
      <c r="H99">
        <f t="shared" si="15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3"/>
        <v>978.04609999999991</v>
      </c>
    </row>
    <row r="100" spans="1:11" x14ac:dyDescent="0.35">
      <c r="A100">
        <v>26.66</v>
      </c>
      <c r="B100" s="2">
        <f t="shared" si="8"/>
        <v>0.15306735667720883</v>
      </c>
      <c r="C100" s="2">
        <f t="shared" si="9"/>
        <v>10.584299889039952</v>
      </c>
      <c r="D100">
        <v>33.079500000000003</v>
      </c>
      <c r="E100">
        <f t="shared" si="10"/>
        <v>306.0795</v>
      </c>
      <c r="G100">
        <f t="shared" si="14"/>
        <v>59.190962575</v>
      </c>
      <c r="H100">
        <f t="shared" si="15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3"/>
        <v>978.04609999999991</v>
      </c>
    </row>
    <row r="101" spans="1:11" x14ac:dyDescent="0.35">
      <c r="A101">
        <v>26.59</v>
      </c>
      <c r="B101" s="2">
        <f t="shared" si="8"/>
        <v>0.15372955001552546</v>
      </c>
      <c r="C101" s="2">
        <f t="shared" si="9"/>
        <v>10.632359973049482</v>
      </c>
      <c r="D101">
        <v>33.066500000000005</v>
      </c>
      <c r="E101">
        <f t="shared" si="10"/>
        <v>306.06650000000002</v>
      </c>
      <c r="G101">
        <f t="shared" si="14"/>
        <v>59.192121524999997</v>
      </c>
      <c r="H101">
        <f t="shared" si="15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3"/>
        <v>978.04609999999991</v>
      </c>
    </row>
    <row r="102" spans="1:11" x14ac:dyDescent="0.35">
      <c r="A102">
        <v>26.51</v>
      </c>
      <c r="B102" s="2">
        <f t="shared" si="8"/>
        <v>0.15449612252051789</v>
      </c>
      <c r="C102" s="2">
        <f t="shared" si="9"/>
        <v>10.685378243236956</v>
      </c>
      <c r="D102">
        <v>33.066500000000005</v>
      </c>
      <c r="E102">
        <f t="shared" si="10"/>
        <v>306.06650000000002</v>
      </c>
      <c r="G102">
        <f t="shared" si="14"/>
        <v>59.192121524999997</v>
      </c>
      <c r="H102">
        <f t="shared" si="15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3"/>
        <v>978.04609999999991</v>
      </c>
    </row>
    <row r="103" spans="1:11" x14ac:dyDescent="0.35">
      <c r="A103">
        <v>26.64</v>
      </c>
      <c r="B103" s="2">
        <f t="shared" si="8"/>
        <v>0.15331314426952572</v>
      </c>
      <c r="C103" s="2">
        <f t="shared" si="9"/>
        <v>10.576520823720292</v>
      </c>
      <c r="D103">
        <v>33.222000000000001</v>
      </c>
      <c r="E103">
        <f t="shared" si="10"/>
        <v>306.22199999999998</v>
      </c>
      <c r="G103">
        <f t="shared" si="14"/>
        <v>59.178258700000001</v>
      </c>
      <c r="H103">
        <f t="shared" si="15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3"/>
        <v>978.04609999999991</v>
      </c>
    </row>
    <row r="104" spans="1:11" x14ac:dyDescent="0.35">
      <c r="A104">
        <v>26.55</v>
      </c>
      <c r="B104" s="2">
        <f t="shared" si="8"/>
        <v>0.15417337619063204</v>
      </c>
      <c r="C104" s="2">
        <f t="shared" si="9"/>
        <v>10.635865121106923</v>
      </c>
      <c r="D104">
        <v>33.222000000000001</v>
      </c>
      <c r="E104">
        <f t="shared" si="10"/>
        <v>306.22199999999998</v>
      </c>
      <c r="G104">
        <f t="shared" si="14"/>
        <v>59.178258700000001</v>
      </c>
      <c r="H104">
        <f t="shared" si="15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3"/>
        <v>978.04609999999991</v>
      </c>
    </row>
    <row r="105" spans="1:11" x14ac:dyDescent="0.35">
      <c r="A105">
        <v>26.57</v>
      </c>
      <c r="B105" s="2">
        <f t="shared" si="8"/>
        <v>0.15416969553177237</v>
      </c>
      <c r="C105" s="2">
        <f t="shared" si="9"/>
        <v>10.551911628252665</v>
      </c>
      <c r="D105">
        <v>33.704499999999996</v>
      </c>
      <c r="E105">
        <f t="shared" si="10"/>
        <v>306.7045</v>
      </c>
      <c r="G105">
        <f t="shared" si="14"/>
        <v>59.135243825000003</v>
      </c>
      <c r="H105">
        <f t="shared" si="15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3"/>
        <v>978.04609999999991</v>
      </c>
    </row>
    <row r="106" spans="1:11" x14ac:dyDescent="0.35">
      <c r="A106">
        <v>26.65</v>
      </c>
      <c r="B106" s="2">
        <f t="shared" si="8"/>
        <v>0.15340435643500308</v>
      </c>
      <c r="C106" s="2">
        <f t="shared" si="9"/>
        <v>10.499529151353419</v>
      </c>
      <c r="D106">
        <v>33.704499999999996</v>
      </c>
      <c r="E106">
        <f t="shared" si="10"/>
        <v>306.7045</v>
      </c>
      <c r="G106">
        <f t="shared" si="14"/>
        <v>59.135243825000003</v>
      </c>
      <c r="H106">
        <f t="shared" si="15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3"/>
        <v>978.04609999999991</v>
      </c>
    </row>
    <row r="107" spans="1:11" x14ac:dyDescent="0.35">
      <c r="A107">
        <v>26.63</v>
      </c>
      <c r="B107" s="2">
        <f t="shared" si="8"/>
        <v>0.15367585694103408</v>
      </c>
      <c r="C107" s="2">
        <f t="shared" si="9"/>
        <v>10.48219363854229</v>
      </c>
      <c r="D107">
        <v>33.914000000000001</v>
      </c>
      <c r="E107">
        <f t="shared" si="10"/>
        <v>306.91399999999999</v>
      </c>
      <c r="G107">
        <f t="shared" si="14"/>
        <v>59.116566900000002</v>
      </c>
      <c r="H107">
        <f t="shared" si="15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3"/>
        <v>978.04609999999991</v>
      </c>
    </row>
    <row r="108" spans="1:11" x14ac:dyDescent="0.35">
      <c r="A108">
        <v>26.49</v>
      </c>
      <c r="B108" s="2">
        <f t="shared" si="8"/>
        <v>0.15502101666065388</v>
      </c>
      <c r="C108" s="2">
        <f t="shared" si="9"/>
        <v>10.573946662969751</v>
      </c>
      <c r="D108">
        <v>33.914000000000001</v>
      </c>
      <c r="E108">
        <f t="shared" si="10"/>
        <v>306.91399999999999</v>
      </c>
      <c r="G108">
        <f t="shared" si="14"/>
        <v>59.116566900000002</v>
      </c>
      <c r="H108">
        <f t="shared" si="15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3"/>
        <v>978.04609999999991</v>
      </c>
    </row>
    <row r="109" spans="1:11" x14ac:dyDescent="0.35">
      <c r="A109">
        <v>26.55</v>
      </c>
      <c r="B109" s="2">
        <f t="shared" si="8"/>
        <v>0.15447325152461358</v>
      </c>
      <c r="C109" s="2">
        <f t="shared" si="9"/>
        <v>10.523102697284394</v>
      </c>
      <c r="D109">
        <v>33.9925</v>
      </c>
      <c r="E109">
        <f t="shared" si="10"/>
        <v>306.99250000000001</v>
      </c>
      <c r="G109">
        <f t="shared" si="14"/>
        <v>59.109568625000001</v>
      </c>
      <c r="H109">
        <f t="shared" si="15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3"/>
        <v>978.04609999999991</v>
      </c>
    </row>
    <row r="110" spans="1:11" x14ac:dyDescent="0.35">
      <c r="A110">
        <v>26.63</v>
      </c>
      <c r="B110" s="2">
        <f t="shared" si="8"/>
        <v>0.15370595828955427</v>
      </c>
      <c r="C110" s="2">
        <f t="shared" si="9"/>
        <v>10.470832770732258</v>
      </c>
      <c r="D110">
        <v>33.9925</v>
      </c>
      <c r="E110">
        <f t="shared" si="10"/>
        <v>306.99250000000001</v>
      </c>
      <c r="G110">
        <f t="shared" si="14"/>
        <v>59.109568625000001</v>
      </c>
      <c r="H110">
        <f t="shared" si="15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3"/>
        <v>978.04609999999991</v>
      </c>
    </row>
    <row r="111" spans="1:11" x14ac:dyDescent="0.35">
      <c r="A111">
        <v>26.69</v>
      </c>
      <c r="B111" s="2">
        <f t="shared" si="8"/>
        <v>0.15313823756634032</v>
      </c>
      <c r="C111" s="2">
        <f t="shared" si="9"/>
        <v>10.429947436196246</v>
      </c>
      <c r="D111">
        <v>34.005499999999998</v>
      </c>
      <c r="E111">
        <f t="shared" si="10"/>
        <v>307.00549999999998</v>
      </c>
      <c r="G111">
        <f t="shared" si="14"/>
        <v>59.108409675000004</v>
      </c>
      <c r="H111">
        <f t="shared" si="15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3"/>
        <v>978.04609999999991</v>
      </c>
    </row>
    <row r="112" spans="1:11" x14ac:dyDescent="0.35">
      <c r="A112">
        <v>26.65</v>
      </c>
      <c r="B112" s="2">
        <f t="shared" si="8"/>
        <v>0.15351977275646567</v>
      </c>
      <c r="C112" s="2">
        <f t="shared" si="9"/>
        <v>10.455933055733906</v>
      </c>
      <c r="D112">
        <v>34.005499999999998</v>
      </c>
      <c r="E112">
        <f t="shared" si="10"/>
        <v>307.00549999999998</v>
      </c>
      <c r="G112">
        <f t="shared" si="14"/>
        <v>59.108409675000004</v>
      </c>
      <c r="H112">
        <f t="shared" si="15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3"/>
        <v>978.04609999999991</v>
      </c>
    </row>
    <row r="113" spans="1:11" x14ac:dyDescent="0.35">
      <c r="A113">
        <v>26.66</v>
      </c>
      <c r="B113" s="2">
        <f t="shared" si="8"/>
        <v>0.15342428949151529</v>
      </c>
      <c r="C113" s="2">
        <f t="shared" si="9"/>
        <v>10.449429876317089</v>
      </c>
      <c r="D113">
        <v>34.005499999999998</v>
      </c>
      <c r="E113">
        <f t="shared" si="10"/>
        <v>307.00549999999998</v>
      </c>
      <c r="G113">
        <f t="shared" si="14"/>
        <v>59.108409675000004</v>
      </c>
      <c r="H113">
        <f t="shared" si="15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3"/>
        <v>978.04609999999991</v>
      </c>
    </row>
    <row r="114" spans="1:11" x14ac:dyDescent="0.35">
      <c r="A114">
        <v>26.54</v>
      </c>
      <c r="B114" s="2">
        <f t="shared" si="8"/>
        <v>0.1545744900877441</v>
      </c>
      <c r="C114" s="2">
        <f t="shared" si="9"/>
        <v>10.527767801255994</v>
      </c>
      <c r="D114">
        <v>34.005499999999998</v>
      </c>
      <c r="E114">
        <f t="shared" si="10"/>
        <v>307.00549999999998</v>
      </c>
      <c r="G114">
        <f t="shared" si="14"/>
        <v>59.108409675000004</v>
      </c>
      <c r="H114">
        <f t="shared" si="15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3"/>
        <v>978.04609999999991</v>
      </c>
    </row>
    <row r="115" spans="1:11" x14ac:dyDescent="0.35">
      <c r="A115">
        <v>26.5</v>
      </c>
      <c r="B115" s="2">
        <f t="shared" si="8"/>
        <v>0.15496003644170672</v>
      </c>
      <c r="C115" s="2">
        <f t="shared" si="9"/>
        <v>10.554026613359046</v>
      </c>
      <c r="D115">
        <v>34.005499999999998</v>
      </c>
      <c r="E115">
        <f t="shared" si="10"/>
        <v>307.00549999999998</v>
      </c>
      <c r="G115">
        <f t="shared" si="14"/>
        <v>59.108409675000004</v>
      </c>
      <c r="H115">
        <f t="shared" si="15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3"/>
        <v>978.04609999999991</v>
      </c>
    </row>
    <row r="116" spans="1:11" x14ac:dyDescent="0.35">
      <c r="A116">
        <v>26.53</v>
      </c>
      <c r="B116" s="2">
        <f t="shared" si="8"/>
        <v>0.15467077558000009</v>
      </c>
      <c r="C116" s="2">
        <f t="shared" si="9"/>
        <v>10.534325618813893</v>
      </c>
      <c r="D116">
        <v>34.005499999999998</v>
      </c>
      <c r="E116">
        <f t="shared" si="10"/>
        <v>307.00549999999998</v>
      </c>
      <c r="G116">
        <f t="shared" si="14"/>
        <v>59.108409675000004</v>
      </c>
      <c r="H116">
        <f t="shared" si="15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3"/>
        <v>978.04609999999991</v>
      </c>
    </row>
    <row r="117" spans="1:11" x14ac:dyDescent="0.35">
      <c r="A117">
        <v>26.55</v>
      </c>
      <c r="B117" s="2">
        <f t="shared" si="8"/>
        <v>0.15447827186547589</v>
      </c>
      <c r="C117" s="2">
        <f t="shared" si="9"/>
        <v>10.521214565326089</v>
      </c>
      <c r="D117">
        <v>34.005499999999998</v>
      </c>
      <c r="E117">
        <f t="shared" si="10"/>
        <v>307.00549999999998</v>
      </c>
      <c r="G117">
        <f t="shared" si="14"/>
        <v>59.108409675000004</v>
      </c>
      <c r="H117">
        <f t="shared" si="15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3"/>
        <v>978.04609999999991</v>
      </c>
    </row>
    <row r="118" spans="1:11" x14ac:dyDescent="0.35">
      <c r="A118">
        <v>26.51</v>
      </c>
      <c r="B118" s="2">
        <f t="shared" si="8"/>
        <v>0.15486354868036495</v>
      </c>
      <c r="C118" s="2">
        <f t="shared" si="9"/>
        <v>10.547455019647224</v>
      </c>
      <c r="D118">
        <v>34.005499999999998</v>
      </c>
      <c r="E118">
        <f t="shared" si="10"/>
        <v>307.00549999999998</v>
      </c>
      <c r="G118">
        <f t="shared" si="14"/>
        <v>59.108409675000004</v>
      </c>
      <c r="H118">
        <f t="shared" si="15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3"/>
        <v>978.04609999999991</v>
      </c>
    </row>
    <row r="119" spans="1:11" x14ac:dyDescent="0.35">
      <c r="A119">
        <v>26.55</v>
      </c>
      <c r="B119" s="2">
        <f t="shared" si="8"/>
        <v>0.15458455134425236</v>
      </c>
      <c r="C119" s="2">
        <f t="shared" si="9"/>
        <v>10.481237369022022</v>
      </c>
      <c r="D119">
        <v>34.281499999999994</v>
      </c>
      <c r="E119">
        <f t="shared" si="10"/>
        <v>307.28149999999999</v>
      </c>
      <c r="G119">
        <f t="shared" si="14"/>
        <v>59.083804274999999</v>
      </c>
      <c r="H119">
        <f t="shared" si="15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3"/>
        <v>978.04609999999991</v>
      </c>
    </row>
    <row r="120" spans="1:11" x14ac:dyDescent="0.35">
      <c r="A120">
        <v>26.51</v>
      </c>
      <c r="B120" s="2">
        <f t="shared" si="8"/>
        <v>0.1549702535831948</v>
      </c>
      <c r="C120" s="2">
        <f t="shared" si="9"/>
        <v>10.507388990804179</v>
      </c>
      <c r="D120">
        <v>34.281499999999994</v>
      </c>
      <c r="E120">
        <f t="shared" si="10"/>
        <v>307.28149999999999</v>
      </c>
      <c r="G120">
        <f t="shared" si="14"/>
        <v>59.083804274999999</v>
      </c>
      <c r="H120">
        <f t="shared" si="15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3"/>
        <v>978.04609999999991</v>
      </c>
    </row>
    <row r="121" spans="1:11" x14ac:dyDescent="0.35">
      <c r="A121">
        <v>26.48</v>
      </c>
      <c r="B121" s="2">
        <f t="shared" si="8"/>
        <v>0.15542293823008849</v>
      </c>
      <c r="C121" s="2">
        <f t="shared" si="9"/>
        <v>10.466012743628424</v>
      </c>
      <c r="D121">
        <v>34.703999999999994</v>
      </c>
      <c r="E121">
        <f t="shared" si="10"/>
        <v>307.70400000000001</v>
      </c>
      <c r="G121">
        <f t="shared" si="14"/>
        <v>59.046138400000004</v>
      </c>
      <c r="H121">
        <f t="shared" si="15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3"/>
        <v>978.04609999999991</v>
      </c>
    </row>
    <row r="122" spans="1:11" x14ac:dyDescent="0.35">
      <c r="A122">
        <v>26.53</v>
      </c>
      <c r="B122" s="2">
        <f t="shared" si="8"/>
        <v>0.15493915333196084</v>
      </c>
      <c r="C122" s="2">
        <f t="shared" si="9"/>
        <v>10.433435191263001</v>
      </c>
      <c r="D122">
        <v>34.703999999999994</v>
      </c>
      <c r="E122">
        <f t="shared" si="10"/>
        <v>307.70400000000001</v>
      </c>
      <c r="G122">
        <f t="shared" si="14"/>
        <v>59.046138400000004</v>
      </c>
      <c r="H122">
        <f t="shared" si="15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3"/>
        <v>978.04609999999991</v>
      </c>
    </row>
    <row r="123" spans="1:11" x14ac:dyDescent="0.35">
      <c r="A123">
        <v>26.42</v>
      </c>
      <c r="B123" s="2">
        <f t="shared" si="8"/>
        <v>0.15605677043594093</v>
      </c>
      <c r="C123" s="2">
        <f t="shared" si="9"/>
        <v>10.486147503736095</v>
      </c>
      <c r="D123">
        <v>34.836500000000001</v>
      </c>
      <c r="E123">
        <f t="shared" si="10"/>
        <v>307.8365</v>
      </c>
      <c r="G123">
        <f t="shared" si="14"/>
        <v>59.034326024999999</v>
      </c>
      <c r="H123">
        <f t="shared" si="15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3"/>
        <v>978.04609999999991</v>
      </c>
    </row>
    <row r="124" spans="1:11" x14ac:dyDescent="0.35">
      <c r="A124">
        <v>26.45</v>
      </c>
      <c r="B124" s="2">
        <f t="shared" si="8"/>
        <v>0.15576491835628803</v>
      </c>
      <c r="C124" s="2">
        <f t="shared" si="9"/>
        <v>10.466536666295575</v>
      </c>
      <c r="D124">
        <v>34.836500000000001</v>
      </c>
      <c r="E124">
        <f t="shared" si="10"/>
        <v>307.8365</v>
      </c>
      <c r="G124">
        <f t="shared" si="14"/>
        <v>59.034326024999999</v>
      </c>
      <c r="H124">
        <f t="shared" si="15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3"/>
        <v>978.04609999999991</v>
      </c>
    </row>
    <row r="125" spans="1:11" x14ac:dyDescent="0.35">
      <c r="A125">
        <v>26.52</v>
      </c>
      <c r="B125" s="2">
        <f t="shared" si="8"/>
        <v>0.1551116269657167</v>
      </c>
      <c r="C125" s="2">
        <f t="shared" si="9"/>
        <v>10.411417582223969</v>
      </c>
      <c r="D125">
        <v>34.902999999999999</v>
      </c>
      <c r="E125">
        <f t="shared" si="10"/>
        <v>307.90300000000002</v>
      </c>
      <c r="G125">
        <f t="shared" si="14"/>
        <v>59.028397550000001</v>
      </c>
      <c r="H125">
        <f t="shared" si="15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3"/>
        <v>978.04609999999991</v>
      </c>
    </row>
    <row r="126" spans="1:11" x14ac:dyDescent="0.35">
      <c r="A126">
        <v>26.52</v>
      </c>
      <c r="B126" s="2">
        <f t="shared" si="8"/>
        <v>0.1551116269657167</v>
      </c>
      <c r="C126" s="2">
        <f t="shared" si="9"/>
        <v>10.411417582223969</v>
      </c>
      <c r="D126">
        <v>34.902999999999999</v>
      </c>
      <c r="E126">
        <f t="shared" si="10"/>
        <v>307.90300000000002</v>
      </c>
      <c r="G126">
        <f t="shared" si="14"/>
        <v>59.028397550000001</v>
      </c>
      <c r="H126">
        <f t="shared" si="15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3"/>
        <v>978.04609999999991</v>
      </c>
    </row>
    <row r="127" spans="1:11" x14ac:dyDescent="0.35">
      <c r="A127">
        <v>26.53</v>
      </c>
      <c r="B127" s="2">
        <f t="shared" si="8"/>
        <v>0.15503486972954564</v>
      </c>
      <c r="C127" s="2">
        <f t="shared" si="9"/>
        <v>10.397422887403376</v>
      </c>
      <c r="D127">
        <v>34.955500000000001</v>
      </c>
      <c r="E127">
        <f t="shared" si="10"/>
        <v>307.95550000000003</v>
      </c>
      <c r="G127">
        <f t="shared" si="14"/>
        <v>59.023717175000002</v>
      </c>
      <c r="H127">
        <f t="shared" si="15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3"/>
        <v>978.04609999999991</v>
      </c>
    </row>
    <row r="128" spans="1:11" x14ac:dyDescent="0.35">
      <c r="A128">
        <v>26.42</v>
      </c>
      <c r="B128" s="2">
        <f t="shared" si="8"/>
        <v>0.15610250250543495</v>
      </c>
      <c r="C128" s="2">
        <f t="shared" si="9"/>
        <v>10.469023743899326</v>
      </c>
      <c r="D128">
        <v>34.955500000000001</v>
      </c>
      <c r="E128">
        <f t="shared" si="10"/>
        <v>307.95550000000003</v>
      </c>
      <c r="G128">
        <f t="shared" si="14"/>
        <v>59.023717175000002</v>
      </c>
      <c r="H128">
        <f t="shared" si="15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3"/>
        <v>978.04609999999991</v>
      </c>
    </row>
    <row r="129" spans="1:11" x14ac:dyDescent="0.35">
      <c r="A129">
        <v>26.54</v>
      </c>
      <c r="B129" s="2">
        <f t="shared" si="8"/>
        <v>0.1549533827986484</v>
      </c>
      <c r="C129" s="2">
        <f t="shared" si="9"/>
        <v>10.385231445436114</v>
      </c>
      <c r="D129">
        <v>34.9955</v>
      </c>
      <c r="E129">
        <f t="shared" si="10"/>
        <v>307.99549999999999</v>
      </c>
      <c r="G129">
        <f t="shared" si="14"/>
        <v>59.020151175000002</v>
      </c>
      <c r="H129">
        <f t="shared" si="15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3"/>
        <v>978.04609999999991</v>
      </c>
    </row>
    <row r="130" spans="1:11" x14ac:dyDescent="0.35">
      <c r="A130">
        <v>26.47</v>
      </c>
      <c r="B130" s="2">
        <f t="shared" ref="B130:B193" si="16">(TAN((PI()/180)*G130)-TAN((PI()/180)*A130))/TAN((PI()/180)*A130)*H130</f>
        <v>0.15563146504378475</v>
      </c>
      <c r="C130" s="2">
        <f t="shared" ref="C130:C193" si="17">(K130-J130)/1013*B130*0.2095*I130*1000*(32/22.414)*10</f>
        <v>10.430677636591117</v>
      </c>
      <c r="D130">
        <v>34.9955</v>
      </c>
      <c r="E130">
        <f t="shared" ref="E130:E193" si="18">273+D130</f>
        <v>307.99549999999999</v>
      </c>
      <c r="G130">
        <f t="shared" si="14"/>
        <v>59.020151175000002</v>
      </c>
      <c r="H130">
        <f t="shared" si="15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ref="K130:K193" si="21">(28.9+28.87)/2*33.86</f>
        <v>978.04609999999991</v>
      </c>
    </row>
    <row r="131" spans="1:11" x14ac:dyDescent="0.35">
      <c r="A131">
        <v>26.42</v>
      </c>
      <c r="B131" s="2">
        <f t="shared" si="16"/>
        <v>0.1561230273075925</v>
      </c>
      <c r="C131" s="2">
        <f t="shared" si="17"/>
        <v>10.461337018297638</v>
      </c>
      <c r="D131">
        <v>35.009</v>
      </c>
      <c r="E131">
        <f t="shared" si="18"/>
        <v>308.00900000000001</v>
      </c>
      <c r="G131">
        <f t="shared" ref="G131:G194" si="22">62.14-0.08915*D131</f>
        <v>59.018947650000001</v>
      </c>
      <c r="H131">
        <f t="shared" ref="H131:H194" si="23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si="21"/>
        <v>978.04609999999991</v>
      </c>
    </row>
    <row r="132" spans="1:11" x14ac:dyDescent="0.35">
      <c r="A132">
        <v>26.26</v>
      </c>
      <c r="B132" s="2">
        <f t="shared" si="16"/>
        <v>0.1576910940317135</v>
      </c>
      <c r="C132" s="2">
        <f t="shared" si="17"/>
        <v>10.566408478613923</v>
      </c>
      <c r="D132">
        <v>35.009</v>
      </c>
      <c r="E132">
        <f t="shared" si="18"/>
        <v>308.00900000000001</v>
      </c>
      <c r="G132">
        <f t="shared" si="22"/>
        <v>59.018947650000001</v>
      </c>
      <c r="H132">
        <f t="shared" si="23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1"/>
        <v>978.04609999999991</v>
      </c>
    </row>
    <row r="133" spans="1:11" x14ac:dyDescent="0.35">
      <c r="A133">
        <v>26.31</v>
      </c>
      <c r="B133" s="2">
        <f t="shared" si="16"/>
        <v>0.15720421017935329</v>
      </c>
      <c r="C133" s="2">
        <f t="shared" si="17"/>
        <v>10.53156800832822</v>
      </c>
      <c r="D133">
        <v>35.021999999999998</v>
      </c>
      <c r="E133">
        <f t="shared" si="18"/>
        <v>308.02199999999999</v>
      </c>
      <c r="G133">
        <f t="shared" si="22"/>
        <v>59.017788700000004</v>
      </c>
      <c r="H133">
        <f t="shared" si="23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1"/>
        <v>978.04609999999991</v>
      </c>
    </row>
    <row r="134" spans="1:11" x14ac:dyDescent="0.35">
      <c r="A134">
        <v>26.41</v>
      </c>
      <c r="B134" s="2">
        <f t="shared" si="16"/>
        <v>0.15622550366066365</v>
      </c>
      <c r="C134" s="2">
        <f t="shared" si="17"/>
        <v>10.46600160746647</v>
      </c>
      <c r="D134">
        <v>35.021999999999998</v>
      </c>
      <c r="E134">
        <f t="shared" si="18"/>
        <v>308.02199999999999</v>
      </c>
      <c r="G134">
        <f t="shared" si="22"/>
        <v>59.017788700000004</v>
      </c>
      <c r="H134">
        <f t="shared" si="23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1"/>
        <v>978.04609999999991</v>
      </c>
    </row>
    <row r="135" spans="1:11" x14ac:dyDescent="0.35">
      <c r="A135">
        <v>26.41</v>
      </c>
      <c r="B135" s="2">
        <f t="shared" si="16"/>
        <v>0.1563631467030113</v>
      </c>
      <c r="C135" s="2">
        <f t="shared" si="17"/>
        <v>10.414447501221986</v>
      </c>
      <c r="D135">
        <v>35.382000000000005</v>
      </c>
      <c r="E135">
        <f t="shared" si="18"/>
        <v>308.38200000000001</v>
      </c>
      <c r="G135">
        <f t="shared" si="22"/>
        <v>58.985694700000003</v>
      </c>
      <c r="H135">
        <f t="shared" si="23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1"/>
        <v>978.04609999999991</v>
      </c>
    </row>
    <row r="136" spans="1:11" x14ac:dyDescent="0.35">
      <c r="A136">
        <v>26.39</v>
      </c>
      <c r="B136" s="2">
        <f t="shared" si="16"/>
        <v>0.15655861451835568</v>
      </c>
      <c r="C136" s="2">
        <f t="shared" si="17"/>
        <v>10.427466485196188</v>
      </c>
      <c r="D136">
        <v>35.382000000000005</v>
      </c>
      <c r="E136">
        <f t="shared" si="18"/>
        <v>308.38200000000001</v>
      </c>
      <c r="G136">
        <f t="shared" si="22"/>
        <v>58.985694700000003</v>
      </c>
      <c r="H136">
        <f t="shared" si="23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1"/>
        <v>978.04609999999991</v>
      </c>
    </row>
    <row r="137" spans="1:11" x14ac:dyDescent="0.35">
      <c r="A137">
        <v>26.42</v>
      </c>
      <c r="B137" s="2">
        <f t="shared" si="16"/>
        <v>0.15638199325510466</v>
      </c>
      <c r="C137" s="2">
        <f t="shared" si="17"/>
        <v>10.364255700851697</v>
      </c>
      <c r="D137">
        <v>35.689</v>
      </c>
      <c r="E137">
        <f t="shared" si="18"/>
        <v>308.68900000000002</v>
      </c>
      <c r="G137">
        <f t="shared" si="22"/>
        <v>58.958325649999999</v>
      </c>
      <c r="H137">
        <f t="shared" si="23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1"/>
        <v>978.04609999999991</v>
      </c>
    </row>
    <row r="138" spans="1:11" x14ac:dyDescent="0.35">
      <c r="A138">
        <v>26.22</v>
      </c>
      <c r="B138" s="2">
        <f t="shared" si="16"/>
        <v>0.15835011635298679</v>
      </c>
      <c r="C138" s="2">
        <f t="shared" si="17"/>
        <v>10.494693551224454</v>
      </c>
      <c r="D138">
        <v>35.689</v>
      </c>
      <c r="E138">
        <f t="shared" si="18"/>
        <v>308.68900000000002</v>
      </c>
      <c r="G138">
        <f t="shared" si="22"/>
        <v>58.958325649999999</v>
      </c>
      <c r="H138">
        <f t="shared" si="23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1"/>
        <v>978.04609999999991</v>
      </c>
    </row>
    <row r="139" spans="1:11" x14ac:dyDescent="0.35">
      <c r="A139">
        <v>26.44</v>
      </c>
      <c r="B139" s="2">
        <f t="shared" si="16"/>
        <v>0.15622233829602952</v>
      </c>
      <c r="C139" s="2">
        <f t="shared" si="17"/>
        <v>10.33792460140795</v>
      </c>
      <c r="D139">
        <v>35.783500000000004</v>
      </c>
      <c r="E139">
        <f t="shared" si="18"/>
        <v>308.7835</v>
      </c>
      <c r="G139">
        <f t="shared" si="22"/>
        <v>58.949900974999998</v>
      </c>
      <c r="H139">
        <f t="shared" si="23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1"/>
        <v>978.04609999999991</v>
      </c>
    </row>
    <row r="140" spans="1:11" x14ac:dyDescent="0.35">
      <c r="A140">
        <v>26.42</v>
      </c>
      <c r="B140" s="2">
        <f t="shared" si="16"/>
        <v>0.15641770218996007</v>
      </c>
      <c r="C140" s="2">
        <f t="shared" si="17"/>
        <v>10.350852696245862</v>
      </c>
      <c r="D140">
        <v>35.783500000000004</v>
      </c>
      <c r="E140">
        <f t="shared" si="18"/>
        <v>308.7835</v>
      </c>
      <c r="G140">
        <f t="shared" si="22"/>
        <v>58.949900974999998</v>
      </c>
      <c r="H140">
        <f t="shared" si="23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1"/>
        <v>978.04609999999991</v>
      </c>
    </row>
    <row r="141" spans="1:11" x14ac:dyDescent="0.35">
      <c r="A141">
        <v>26.33</v>
      </c>
      <c r="B141" s="2">
        <f t="shared" si="16"/>
        <v>0.15731034126562585</v>
      </c>
      <c r="C141" s="2">
        <f t="shared" si="17"/>
        <v>10.405481083600813</v>
      </c>
      <c r="D141">
        <v>35.81</v>
      </c>
      <c r="E141">
        <f t="shared" si="18"/>
        <v>308.81</v>
      </c>
      <c r="G141">
        <f t="shared" si="22"/>
        <v>58.9475385</v>
      </c>
      <c r="H141">
        <f t="shared" si="23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1"/>
        <v>978.04609999999991</v>
      </c>
    </row>
    <row r="142" spans="1:11" x14ac:dyDescent="0.35">
      <c r="A142">
        <v>26.4</v>
      </c>
      <c r="B142" s="2">
        <f t="shared" si="16"/>
        <v>0.15662336247880815</v>
      </c>
      <c r="C142" s="2">
        <f t="shared" si="17"/>
        <v>10.360040048297252</v>
      </c>
      <c r="D142">
        <v>35.81</v>
      </c>
      <c r="E142">
        <f t="shared" si="18"/>
        <v>308.81</v>
      </c>
      <c r="G142">
        <f t="shared" si="22"/>
        <v>58.9475385</v>
      </c>
      <c r="H142">
        <f t="shared" si="23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1"/>
        <v>978.04609999999991</v>
      </c>
    </row>
    <row r="143" spans="1:11" x14ac:dyDescent="0.35">
      <c r="A143">
        <v>26.43</v>
      </c>
      <c r="B143" s="2">
        <f t="shared" si="16"/>
        <v>0.15632997718967528</v>
      </c>
      <c r="C143" s="2">
        <f t="shared" si="17"/>
        <v>10.340633726680263</v>
      </c>
      <c r="D143">
        <v>35.81</v>
      </c>
      <c r="E143">
        <f t="shared" si="18"/>
        <v>308.81</v>
      </c>
      <c r="G143">
        <f t="shared" si="22"/>
        <v>58.9475385</v>
      </c>
      <c r="H143">
        <f t="shared" si="23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1"/>
        <v>978.04609999999991</v>
      </c>
    </row>
    <row r="144" spans="1:11" x14ac:dyDescent="0.35">
      <c r="A144">
        <v>26.39</v>
      </c>
      <c r="B144" s="2">
        <f t="shared" si="16"/>
        <v>0.15672129515240751</v>
      </c>
      <c r="C144" s="2">
        <f t="shared" si="17"/>
        <v>10.366517922379819</v>
      </c>
      <c r="D144">
        <v>35.81</v>
      </c>
      <c r="E144">
        <f t="shared" si="18"/>
        <v>308.81</v>
      </c>
      <c r="G144">
        <f t="shared" si="22"/>
        <v>58.9475385</v>
      </c>
      <c r="H144">
        <f t="shared" si="23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1"/>
        <v>978.04609999999991</v>
      </c>
    </row>
    <row r="145" spans="1:11" x14ac:dyDescent="0.35">
      <c r="A145">
        <v>26.28</v>
      </c>
      <c r="B145" s="2">
        <f t="shared" si="16"/>
        <v>0.15780828631501162</v>
      </c>
      <c r="C145" s="2">
        <f t="shared" si="17"/>
        <v>10.436149438925394</v>
      </c>
      <c r="D145">
        <v>35.823499999999996</v>
      </c>
      <c r="E145">
        <f t="shared" si="18"/>
        <v>308.82349999999997</v>
      </c>
      <c r="G145">
        <f t="shared" si="22"/>
        <v>58.946334974999999</v>
      </c>
      <c r="H145">
        <f t="shared" si="23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1"/>
        <v>978.04609999999991</v>
      </c>
    </row>
    <row r="146" spans="1:11" x14ac:dyDescent="0.35">
      <c r="A146">
        <v>26.37</v>
      </c>
      <c r="B146" s="2">
        <f t="shared" si="16"/>
        <v>0.15692248620185911</v>
      </c>
      <c r="C146" s="2">
        <f t="shared" si="17"/>
        <v>10.377569863861618</v>
      </c>
      <c r="D146">
        <v>35.823499999999996</v>
      </c>
      <c r="E146">
        <f t="shared" si="18"/>
        <v>308.82349999999997</v>
      </c>
      <c r="G146">
        <f t="shared" si="22"/>
        <v>58.946334974999999</v>
      </c>
      <c r="H146">
        <f t="shared" si="23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1"/>
        <v>978.04609999999991</v>
      </c>
    </row>
    <row r="147" spans="1:11" x14ac:dyDescent="0.35">
      <c r="A147">
        <v>26.27</v>
      </c>
      <c r="B147" s="2">
        <f t="shared" si="16"/>
        <v>0.15791739406179289</v>
      </c>
      <c r="C147" s="2">
        <f t="shared" si="17"/>
        <v>10.438826174167108</v>
      </c>
      <c r="D147">
        <v>35.850499999999997</v>
      </c>
      <c r="E147">
        <f t="shared" si="18"/>
        <v>308.85050000000001</v>
      </c>
      <c r="G147">
        <f t="shared" si="22"/>
        <v>58.943927925000004</v>
      </c>
      <c r="H147">
        <f t="shared" si="23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1"/>
        <v>978.04609999999991</v>
      </c>
    </row>
    <row r="148" spans="1:11" x14ac:dyDescent="0.35">
      <c r="A148">
        <v>26.32</v>
      </c>
      <c r="B148" s="2">
        <f t="shared" si="16"/>
        <v>0.15742418834971522</v>
      </c>
      <c r="C148" s="2">
        <f t="shared" si="17"/>
        <v>10.406223757396788</v>
      </c>
      <c r="D148">
        <v>35.850499999999997</v>
      </c>
      <c r="E148">
        <f t="shared" si="18"/>
        <v>308.85050000000001</v>
      </c>
      <c r="G148">
        <f t="shared" si="22"/>
        <v>58.943927925000004</v>
      </c>
      <c r="H148">
        <f t="shared" si="23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1"/>
        <v>978.04609999999991</v>
      </c>
    </row>
    <row r="149" spans="1:11" x14ac:dyDescent="0.35">
      <c r="A149">
        <v>26.32</v>
      </c>
      <c r="B149" s="2">
        <f t="shared" si="16"/>
        <v>0.15743960610535537</v>
      </c>
      <c r="C149" s="2">
        <f t="shared" si="17"/>
        <v>10.400460383248681</v>
      </c>
      <c r="D149">
        <v>35.891000000000005</v>
      </c>
      <c r="E149">
        <f t="shared" si="18"/>
        <v>308.89100000000002</v>
      </c>
      <c r="G149">
        <f t="shared" si="22"/>
        <v>58.940317350000001</v>
      </c>
      <c r="H149">
        <f t="shared" si="23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1"/>
        <v>978.04609999999991</v>
      </c>
    </row>
    <row r="150" spans="1:11" x14ac:dyDescent="0.35">
      <c r="A150">
        <v>26.37</v>
      </c>
      <c r="B150" s="2">
        <f t="shared" si="16"/>
        <v>0.15694805963728548</v>
      </c>
      <c r="C150" s="2">
        <f t="shared" si="17"/>
        <v>10.367988823555718</v>
      </c>
      <c r="D150">
        <v>35.891000000000005</v>
      </c>
      <c r="E150">
        <f t="shared" si="18"/>
        <v>308.89100000000002</v>
      </c>
      <c r="G150">
        <f t="shared" si="22"/>
        <v>58.940317350000001</v>
      </c>
      <c r="H150">
        <f t="shared" si="23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1"/>
        <v>978.04609999999991</v>
      </c>
    </row>
    <row r="151" spans="1:11" x14ac:dyDescent="0.35">
      <c r="A151">
        <v>26.29</v>
      </c>
      <c r="B151" s="2">
        <f t="shared" si="16"/>
        <v>0.15790937690303072</v>
      </c>
      <c r="C151" s="2">
        <f t="shared" si="17"/>
        <v>10.354976784487084</v>
      </c>
      <c r="D151">
        <v>36.349000000000004</v>
      </c>
      <c r="E151">
        <f t="shared" si="18"/>
        <v>309.34899999999999</v>
      </c>
      <c r="G151">
        <f t="shared" si="22"/>
        <v>58.89948665</v>
      </c>
      <c r="H151">
        <f t="shared" si="23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1"/>
        <v>978.04609999999991</v>
      </c>
    </row>
    <row r="152" spans="1:11" x14ac:dyDescent="0.35">
      <c r="A152">
        <v>26.18</v>
      </c>
      <c r="B152" s="2">
        <f t="shared" si="16"/>
        <v>0.1590011689071012</v>
      </c>
      <c r="C152" s="2">
        <f t="shared" si="17"/>
        <v>10.426571524947502</v>
      </c>
      <c r="D152">
        <v>36.349000000000004</v>
      </c>
      <c r="E152">
        <f t="shared" si="18"/>
        <v>309.34899999999999</v>
      </c>
      <c r="G152">
        <f t="shared" si="22"/>
        <v>58.89948665</v>
      </c>
      <c r="H152">
        <f t="shared" si="23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1"/>
        <v>978.04609999999991</v>
      </c>
    </row>
    <row r="153" spans="1:11" x14ac:dyDescent="0.35">
      <c r="A153">
        <v>26.43</v>
      </c>
      <c r="B153" s="2">
        <f t="shared" si="16"/>
        <v>0.15663798250499167</v>
      </c>
      <c r="C153" s="2">
        <f t="shared" si="17"/>
        <v>10.224746437371659</v>
      </c>
      <c r="D153">
        <v>36.634</v>
      </c>
      <c r="E153">
        <f t="shared" si="18"/>
        <v>309.63400000000001</v>
      </c>
      <c r="G153">
        <f t="shared" si="22"/>
        <v>58.874078900000001</v>
      </c>
      <c r="H153">
        <f t="shared" si="23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1"/>
        <v>978.04609999999991</v>
      </c>
    </row>
    <row r="154" spans="1:11" x14ac:dyDescent="0.35">
      <c r="A154">
        <v>26.35</v>
      </c>
      <c r="B154" s="2">
        <f t="shared" si="16"/>
        <v>0.15742424035973371</v>
      </c>
      <c r="C154" s="2">
        <f t="shared" si="17"/>
        <v>10.276070433445682</v>
      </c>
      <c r="D154">
        <v>36.634</v>
      </c>
      <c r="E154">
        <f t="shared" si="18"/>
        <v>309.63400000000001</v>
      </c>
      <c r="G154">
        <f t="shared" si="22"/>
        <v>58.874078900000001</v>
      </c>
      <c r="H154">
        <f t="shared" si="23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1"/>
        <v>978.04609999999991</v>
      </c>
    </row>
    <row r="155" spans="1:11" x14ac:dyDescent="0.35">
      <c r="A155">
        <v>26.31</v>
      </c>
      <c r="B155" s="2">
        <f t="shared" si="16"/>
        <v>0.15784940325934677</v>
      </c>
      <c r="C155" s="2">
        <f t="shared" si="17"/>
        <v>10.290454358963974</v>
      </c>
      <c r="D155">
        <v>36.715000000000003</v>
      </c>
      <c r="E155">
        <f t="shared" si="18"/>
        <v>309.71500000000003</v>
      </c>
      <c r="G155">
        <f t="shared" si="22"/>
        <v>58.866857750000001</v>
      </c>
      <c r="H155">
        <f t="shared" si="23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1"/>
        <v>978.04609999999991</v>
      </c>
    </row>
    <row r="156" spans="1:11" x14ac:dyDescent="0.35">
      <c r="A156">
        <v>26.3</v>
      </c>
      <c r="B156" s="2">
        <f t="shared" si="16"/>
        <v>0.15794830686576181</v>
      </c>
      <c r="C156" s="2">
        <f t="shared" si="17"/>
        <v>10.296902042811592</v>
      </c>
      <c r="D156">
        <v>36.715000000000003</v>
      </c>
      <c r="E156">
        <f t="shared" si="18"/>
        <v>309.71500000000003</v>
      </c>
      <c r="G156">
        <f t="shared" si="22"/>
        <v>58.866857750000001</v>
      </c>
      <c r="H156">
        <f t="shared" si="23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1"/>
        <v>978.04609999999991</v>
      </c>
    </row>
    <row r="157" spans="1:11" x14ac:dyDescent="0.35">
      <c r="A157">
        <v>26.33</v>
      </c>
      <c r="B157" s="2">
        <f t="shared" si="16"/>
        <v>0.15765685176659419</v>
      </c>
      <c r="C157" s="2">
        <f t="shared" si="17"/>
        <v>10.275678337745431</v>
      </c>
      <c r="D157">
        <v>36.728499999999997</v>
      </c>
      <c r="E157">
        <f t="shared" si="18"/>
        <v>309.7285</v>
      </c>
      <c r="G157">
        <f t="shared" si="22"/>
        <v>58.865654225</v>
      </c>
      <c r="H157">
        <f t="shared" si="23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1"/>
        <v>978.04609999999991</v>
      </c>
    </row>
    <row r="158" spans="1:11" x14ac:dyDescent="0.35">
      <c r="A158">
        <v>26.34</v>
      </c>
      <c r="B158" s="2">
        <f t="shared" si="16"/>
        <v>0.15755815215931485</v>
      </c>
      <c r="C158" s="2">
        <f t="shared" si="17"/>
        <v>10.269245344792065</v>
      </c>
      <c r="D158">
        <v>36.728499999999997</v>
      </c>
      <c r="E158">
        <f t="shared" si="18"/>
        <v>309.7285</v>
      </c>
      <c r="G158">
        <f t="shared" si="22"/>
        <v>58.865654225</v>
      </c>
      <c r="H158">
        <f t="shared" si="23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1"/>
        <v>978.04609999999991</v>
      </c>
    </row>
    <row r="159" spans="1:11" x14ac:dyDescent="0.35">
      <c r="A159">
        <v>26.29</v>
      </c>
      <c r="B159" s="2">
        <f t="shared" si="16"/>
        <v>0.15808290800388572</v>
      </c>
      <c r="C159" s="2">
        <f t="shared" si="17"/>
        <v>10.290002559230768</v>
      </c>
      <c r="D159">
        <v>36.81</v>
      </c>
      <c r="E159">
        <f t="shared" si="18"/>
        <v>309.81</v>
      </c>
      <c r="G159">
        <f t="shared" si="22"/>
        <v>58.858388500000004</v>
      </c>
      <c r="H159">
        <f t="shared" si="23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1"/>
        <v>978.04609999999991</v>
      </c>
    </row>
    <row r="160" spans="1:11" x14ac:dyDescent="0.35">
      <c r="A160">
        <v>26.24</v>
      </c>
      <c r="B160" s="2">
        <f t="shared" si="16"/>
        <v>0.15857900868445179</v>
      </c>
      <c r="C160" s="2">
        <f t="shared" si="17"/>
        <v>10.322294964128428</v>
      </c>
      <c r="D160">
        <v>36.81</v>
      </c>
      <c r="E160">
        <f t="shared" si="18"/>
        <v>309.81</v>
      </c>
      <c r="G160">
        <f t="shared" si="22"/>
        <v>58.858388500000004</v>
      </c>
      <c r="H160">
        <f t="shared" si="23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1"/>
        <v>978.04609999999991</v>
      </c>
    </row>
    <row r="161" spans="1:11" x14ac:dyDescent="0.35">
      <c r="A161">
        <v>26.26</v>
      </c>
      <c r="B161" s="2">
        <f t="shared" si="16"/>
        <v>0.15840082847022616</v>
      </c>
      <c r="C161" s="2">
        <f t="shared" si="17"/>
        <v>10.301700494525079</v>
      </c>
      <c r="D161">
        <v>36.8645</v>
      </c>
      <c r="E161">
        <f t="shared" si="18"/>
        <v>309.86450000000002</v>
      </c>
      <c r="G161">
        <f t="shared" si="22"/>
        <v>58.853529825000003</v>
      </c>
      <c r="H161">
        <f t="shared" si="23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1"/>
        <v>978.04609999999991</v>
      </c>
    </row>
    <row r="162" spans="1:11" x14ac:dyDescent="0.35">
      <c r="A162">
        <v>26.14</v>
      </c>
      <c r="B162" s="2">
        <f t="shared" si="16"/>
        <v>0.15959722182543529</v>
      </c>
      <c r="C162" s="2">
        <f t="shared" si="17"/>
        <v>10.379508711426679</v>
      </c>
      <c r="D162">
        <v>36.8645</v>
      </c>
      <c r="E162">
        <f t="shared" si="18"/>
        <v>309.86450000000002</v>
      </c>
      <c r="G162">
        <f t="shared" si="22"/>
        <v>58.853529825000003</v>
      </c>
      <c r="H162">
        <f t="shared" si="23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1"/>
        <v>978.04609999999991</v>
      </c>
    </row>
    <row r="163" spans="1:11" x14ac:dyDescent="0.35">
      <c r="A163">
        <v>26.29</v>
      </c>
      <c r="B163" s="2">
        <f t="shared" si="16"/>
        <v>0.15810836770192963</v>
      </c>
      <c r="C163" s="2">
        <f t="shared" si="17"/>
        <v>10.280457355225355</v>
      </c>
      <c r="D163">
        <v>36.878</v>
      </c>
      <c r="E163">
        <f t="shared" si="18"/>
        <v>309.87799999999999</v>
      </c>
      <c r="G163">
        <f t="shared" si="22"/>
        <v>58.852326300000001</v>
      </c>
      <c r="H163">
        <f t="shared" si="23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1"/>
        <v>978.04609999999991</v>
      </c>
    </row>
    <row r="164" spans="1:11" x14ac:dyDescent="0.35">
      <c r="A164">
        <v>26.3</v>
      </c>
      <c r="B164" s="2">
        <f t="shared" si="16"/>
        <v>0.15800933182025659</v>
      </c>
      <c r="C164" s="2">
        <f t="shared" si="17"/>
        <v>10.274017884797729</v>
      </c>
      <c r="D164">
        <v>36.878</v>
      </c>
      <c r="E164">
        <f t="shared" si="18"/>
        <v>309.87799999999999</v>
      </c>
      <c r="G164">
        <f t="shared" si="22"/>
        <v>58.852326300000001</v>
      </c>
      <c r="H164">
        <f t="shared" si="23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1"/>
        <v>978.04609999999991</v>
      </c>
    </row>
    <row r="165" spans="1:11" x14ac:dyDescent="0.35">
      <c r="A165">
        <v>26.14</v>
      </c>
      <c r="B165" s="2">
        <f t="shared" si="16"/>
        <v>0.15965413904040635</v>
      </c>
      <c r="C165" s="2">
        <f t="shared" si="17"/>
        <v>10.35830645050698</v>
      </c>
      <c r="D165">
        <v>37.014499999999998</v>
      </c>
      <c r="E165">
        <f t="shared" si="18"/>
        <v>310.0145</v>
      </c>
      <c r="G165">
        <f t="shared" si="22"/>
        <v>58.840157325</v>
      </c>
      <c r="H165">
        <f t="shared" si="23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1"/>
        <v>978.04609999999991</v>
      </c>
    </row>
    <row r="166" spans="1:11" x14ac:dyDescent="0.35">
      <c r="A166">
        <v>26.15</v>
      </c>
      <c r="B166" s="2">
        <f t="shared" si="16"/>
        <v>0.1595539918905356</v>
      </c>
      <c r="C166" s="2">
        <f t="shared" si="17"/>
        <v>10.351808937352978</v>
      </c>
      <c r="D166">
        <v>37.014499999999998</v>
      </c>
      <c r="E166">
        <f t="shared" si="18"/>
        <v>310.0145</v>
      </c>
      <c r="G166">
        <f t="shared" si="22"/>
        <v>58.840157325</v>
      </c>
      <c r="H166">
        <f t="shared" si="23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1"/>
        <v>978.04609999999991</v>
      </c>
    </row>
    <row r="167" spans="1:11" x14ac:dyDescent="0.35">
      <c r="A167">
        <v>26.17</v>
      </c>
      <c r="B167" s="2">
        <f t="shared" si="16"/>
        <v>0.159564982137293</v>
      </c>
      <c r="C167" s="2">
        <f t="shared" si="17"/>
        <v>10.259936940690146</v>
      </c>
      <c r="D167">
        <v>37.576500000000003</v>
      </c>
      <c r="E167">
        <f t="shared" si="18"/>
        <v>310.57650000000001</v>
      </c>
      <c r="G167">
        <f t="shared" si="22"/>
        <v>58.790055025000001</v>
      </c>
      <c r="H167">
        <f t="shared" si="23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1"/>
        <v>978.04609999999991</v>
      </c>
    </row>
    <row r="168" spans="1:11" x14ac:dyDescent="0.35">
      <c r="A168">
        <v>26.14</v>
      </c>
      <c r="B168" s="2">
        <f t="shared" si="16"/>
        <v>0.15986585914547713</v>
      </c>
      <c r="C168" s="2">
        <f t="shared" si="17"/>
        <v>10.279283159951566</v>
      </c>
      <c r="D168">
        <v>37.576500000000003</v>
      </c>
      <c r="E168">
        <f t="shared" si="18"/>
        <v>310.57650000000001</v>
      </c>
      <c r="G168">
        <f t="shared" si="22"/>
        <v>58.790055025000001</v>
      </c>
      <c r="H168">
        <f t="shared" si="23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1"/>
        <v>978.04609999999991</v>
      </c>
    </row>
    <row r="169" spans="1:11" x14ac:dyDescent="0.35">
      <c r="A169">
        <v>26.32</v>
      </c>
      <c r="B169" s="2">
        <f t="shared" si="16"/>
        <v>0.15813585870937186</v>
      </c>
      <c r="C169" s="2">
        <f t="shared" si="17"/>
        <v>10.139035116121896</v>
      </c>
      <c r="D169">
        <v>37.755499999999998</v>
      </c>
      <c r="E169">
        <f t="shared" si="18"/>
        <v>310.75549999999998</v>
      </c>
      <c r="G169">
        <f t="shared" si="22"/>
        <v>58.774097175000001</v>
      </c>
      <c r="H169">
        <f t="shared" si="23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1"/>
        <v>978.04609999999991</v>
      </c>
    </row>
    <row r="170" spans="1:11" x14ac:dyDescent="0.35">
      <c r="A170">
        <v>26.28</v>
      </c>
      <c r="B170" s="2">
        <f t="shared" si="16"/>
        <v>0.15853319962150472</v>
      </c>
      <c r="C170" s="2">
        <f t="shared" si="17"/>
        <v>10.164511016996414</v>
      </c>
      <c r="D170">
        <v>37.755499999999998</v>
      </c>
      <c r="E170">
        <f t="shared" si="18"/>
        <v>310.75549999999998</v>
      </c>
      <c r="G170">
        <f t="shared" si="22"/>
        <v>58.774097175000001</v>
      </c>
      <c r="H170">
        <f t="shared" si="23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1"/>
        <v>978.04609999999991</v>
      </c>
    </row>
    <row r="171" spans="1:11" x14ac:dyDescent="0.35">
      <c r="A171">
        <v>26.16</v>
      </c>
      <c r="B171" s="2">
        <f t="shared" si="16"/>
        <v>0.15975246707356114</v>
      </c>
      <c r="C171" s="2">
        <f t="shared" si="17"/>
        <v>10.233701323433863</v>
      </c>
      <c r="D171">
        <v>37.810500000000005</v>
      </c>
      <c r="E171">
        <f t="shared" si="18"/>
        <v>310.81049999999999</v>
      </c>
      <c r="G171">
        <f t="shared" si="22"/>
        <v>58.769193925000003</v>
      </c>
      <c r="H171">
        <f t="shared" si="23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1"/>
        <v>978.04609999999991</v>
      </c>
    </row>
    <row r="172" spans="1:11" x14ac:dyDescent="0.35">
      <c r="A172">
        <v>26.22</v>
      </c>
      <c r="B172" s="2">
        <f t="shared" si="16"/>
        <v>0.15915166931134264</v>
      </c>
      <c r="C172" s="2">
        <f t="shared" si="17"/>
        <v>10.195214375676739</v>
      </c>
      <c r="D172">
        <v>37.810500000000005</v>
      </c>
      <c r="E172">
        <f t="shared" si="18"/>
        <v>310.81049999999999</v>
      </c>
      <c r="G172">
        <f t="shared" si="22"/>
        <v>58.769193925000003</v>
      </c>
      <c r="H172">
        <f t="shared" si="23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1"/>
        <v>978.04609999999991</v>
      </c>
    </row>
    <row r="173" spans="1:11" x14ac:dyDescent="0.35">
      <c r="A173">
        <v>26.29</v>
      </c>
      <c r="B173" s="2">
        <f t="shared" si="16"/>
        <v>0.15844900349444491</v>
      </c>
      <c r="C173" s="2">
        <f t="shared" si="17"/>
        <v>10.152388127158645</v>
      </c>
      <c r="D173">
        <v>37.796999999999997</v>
      </c>
      <c r="E173">
        <f t="shared" si="18"/>
        <v>310.79700000000003</v>
      </c>
      <c r="G173">
        <f t="shared" si="22"/>
        <v>58.770397450000004</v>
      </c>
      <c r="H173">
        <f t="shared" si="23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1"/>
        <v>978.04609999999991</v>
      </c>
    </row>
    <row r="174" spans="1:11" x14ac:dyDescent="0.35">
      <c r="A174">
        <v>26.18</v>
      </c>
      <c r="B174" s="2">
        <f t="shared" si="16"/>
        <v>0.15954690398767823</v>
      </c>
      <c r="C174" s="2">
        <f t="shared" si="17"/>
        <v>10.222734495305378</v>
      </c>
      <c r="D174">
        <v>37.796999999999997</v>
      </c>
      <c r="E174">
        <f t="shared" si="18"/>
        <v>310.79700000000003</v>
      </c>
      <c r="G174">
        <f t="shared" si="22"/>
        <v>58.770397450000004</v>
      </c>
      <c r="H174">
        <f t="shared" si="23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1"/>
        <v>978.04609999999991</v>
      </c>
    </row>
    <row r="175" spans="1:11" x14ac:dyDescent="0.35">
      <c r="A175">
        <v>26.25</v>
      </c>
      <c r="B175" s="2">
        <f t="shared" si="16"/>
        <v>0.15885241190487326</v>
      </c>
      <c r="C175" s="2">
        <f t="shared" si="17"/>
        <v>10.175962853694667</v>
      </c>
      <c r="D175">
        <v>37.811</v>
      </c>
      <c r="E175">
        <f t="shared" si="18"/>
        <v>310.81099999999998</v>
      </c>
      <c r="G175">
        <f t="shared" si="22"/>
        <v>58.769149349999999</v>
      </c>
      <c r="H175">
        <f t="shared" si="23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1"/>
        <v>978.04609999999991</v>
      </c>
    </row>
    <row r="176" spans="1:11" x14ac:dyDescent="0.35">
      <c r="A176">
        <v>26.17</v>
      </c>
      <c r="B176" s="2">
        <f t="shared" si="16"/>
        <v>0.15965234213770355</v>
      </c>
      <c r="C176" s="2">
        <f t="shared" si="17"/>
        <v>10.227205766768616</v>
      </c>
      <c r="D176">
        <v>37.811</v>
      </c>
      <c r="E176">
        <f t="shared" si="18"/>
        <v>310.81099999999998</v>
      </c>
      <c r="G176">
        <f t="shared" si="22"/>
        <v>58.769149349999999</v>
      </c>
      <c r="H176">
        <f t="shared" si="23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1"/>
        <v>978.04609999999991</v>
      </c>
    </row>
    <row r="177" spans="1:11" x14ac:dyDescent="0.35">
      <c r="A177">
        <v>26.14</v>
      </c>
      <c r="B177" s="2">
        <f t="shared" si="16"/>
        <v>0.15994826912556726</v>
      </c>
      <c r="C177" s="2">
        <f t="shared" si="17"/>
        <v>10.248451379417578</v>
      </c>
      <c r="D177">
        <v>37.796999999999997</v>
      </c>
      <c r="E177">
        <f t="shared" si="18"/>
        <v>310.79700000000003</v>
      </c>
      <c r="G177">
        <f t="shared" si="22"/>
        <v>58.770397450000004</v>
      </c>
      <c r="H177">
        <f t="shared" si="23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1"/>
        <v>978.04609999999991</v>
      </c>
    </row>
    <row r="178" spans="1:11" x14ac:dyDescent="0.35">
      <c r="A178">
        <v>26.15</v>
      </c>
      <c r="B178" s="2">
        <f t="shared" si="16"/>
        <v>0.15984782083909829</v>
      </c>
      <c r="C178" s="2">
        <f t="shared" si="17"/>
        <v>10.242015302393108</v>
      </c>
      <c r="D178">
        <v>37.796999999999997</v>
      </c>
      <c r="E178">
        <f t="shared" si="18"/>
        <v>310.79700000000003</v>
      </c>
      <c r="G178">
        <f t="shared" si="22"/>
        <v>58.770397450000004</v>
      </c>
      <c r="H178">
        <f t="shared" si="23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1"/>
        <v>978.04609999999991</v>
      </c>
    </row>
    <row r="179" spans="1:11" x14ac:dyDescent="0.35">
      <c r="A179">
        <v>26.13</v>
      </c>
      <c r="B179" s="2">
        <f t="shared" si="16"/>
        <v>0.16006427368487544</v>
      </c>
      <c r="C179" s="2">
        <f t="shared" si="17"/>
        <v>10.24909656253767</v>
      </c>
      <c r="D179">
        <v>37.838499999999996</v>
      </c>
      <c r="E179">
        <f t="shared" si="18"/>
        <v>310.83850000000001</v>
      </c>
      <c r="G179">
        <f t="shared" si="22"/>
        <v>58.766697725</v>
      </c>
      <c r="H179">
        <f t="shared" si="23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1"/>
        <v>978.04609999999991</v>
      </c>
    </row>
    <row r="180" spans="1:11" x14ac:dyDescent="0.35">
      <c r="A180">
        <v>26.07</v>
      </c>
      <c r="B180" s="2">
        <f t="shared" si="16"/>
        <v>0.16066899355267122</v>
      </c>
      <c r="C180" s="2">
        <f t="shared" si="17"/>
        <v>10.287817459934963</v>
      </c>
      <c r="D180">
        <v>37.838499999999996</v>
      </c>
      <c r="E180">
        <f t="shared" si="18"/>
        <v>310.83850000000001</v>
      </c>
      <c r="G180">
        <f t="shared" si="22"/>
        <v>58.766697725</v>
      </c>
      <c r="H180">
        <f t="shared" si="23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1"/>
        <v>978.04609999999991</v>
      </c>
    </row>
    <row r="181" spans="1:11" x14ac:dyDescent="0.35">
      <c r="A181">
        <v>25.97</v>
      </c>
      <c r="B181" s="2">
        <f t="shared" si="16"/>
        <v>0.16176114175476813</v>
      </c>
      <c r="C181" s="2">
        <f t="shared" si="17"/>
        <v>10.323533464406827</v>
      </c>
      <c r="D181">
        <v>38.045999999999999</v>
      </c>
      <c r="E181">
        <f t="shared" si="18"/>
        <v>311.04599999999999</v>
      </c>
      <c r="G181">
        <f t="shared" si="22"/>
        <v>58.748199100000001</v>
      </c>
      <c r="H181">
        <f t="shared" si="23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1"/>
        <v>978.04609999999991</v>
      </c>
    </row>
    <row r="182" spans="1:11" x14ac:dyDescent="0.35">
      <c r="A182">
        <v>26.07</v>
      </c>
      <c r="B182" s="2">
        <f t="shared" si="16"/>
        <v>0.16074669941212399</v>
      </c>
      <c r="C182" s="2">
        <f t="shared" si="17"/>
        <v>10.258792146693608</v>
      </c>
      <c r="D182">
        <v>38.045999999999999</v>
      </c>
      <c r="E182">
        <f t="shared" si="18"/>
        <v>311.04599999999999</v>
      </c>
      <c r="G182">
        <f t="shared" si="22"/>
        <v>58.748199100000001</v>
      </c>
      <c r="H182">
        <f t="shared" si="23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1"/>
        <v>978.04609999999991</v>
      </c>
    </row>
    <row r="183" spans="1:11" x14ac:dyDescent="0.35">
      <c r="A183">
        <v>26.12</v>
      </c>
      <c r="B183" s="2">
        <f t="shared" si="16"/>
        <v>0.16042197360875537</v>
      </c>
      <c r="C183" s="2">
        <f t="shared" si="17"/>
        <v>10.159116405302189</v>
      </c>
      <c r="D183">
        <v>38.531999999999996</v>
      </c>
      <c r="E183">
        <f t="shared" si="18"/>
        <v>311.53199999999998</v>
      </c>
      <c r="G183">
        <f t="shared" si="22"/>
        <v>58.704872200000004</v>
      </c>
      <c r="H183">
        <f t="shared" si="23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1"/>
        <v>978.04609999999991</v>
      </c>
    </row>
    <row r="184" spans="1:11" x14ac:dyDescent="0.35">
      <c r="A184">
        <v>26.23</v>
      </c>
      <c r="B184" s="2">
        <f t="shared" si="16"/>
        <v>0.15931630683461614</v>
      </c>
      <c r="C184" s="2">
        <f t="shared" si="17"/>
        <v>10.089097334901332</v>
      </c>
      <c r="D184">
        <v>38.531999999999996</v>
      </c>
      <c r="E184">
        <f t="shared" si="18"/>
        <v>311.53199999999998</v>
      </c>
      <c r="G184">
        <f t="shared" si="22"/>
        <v>58.704872200000004</v>
      </c>
      <c r="H184">
        <f t="shared" si="23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1"/>
        <v>978.04609999999991</v>
      </c>
    </row>
    <row r="185" spans="1:11" x14ac:dyDescent="0.35">
      <c r="A185">
        <v>26.13</v>
      </c>
      <c r="B185" s="2">
        <f t="shared" si="16"/>
        <v>0.16037763759963219</v>
      </c>
      <c r="C185" s="2">
        <f t="shared" si="17"/>
        <v>10.131447375041418</v>
      </c>
      <c r="D185">
        <v>38.686</v>
      </c>
      <c r="E185">
        <f t="shared" si="18"/>
        <v>311.68599999999998</v>
      </c>
      <c r="G185">
        <f t="shared" si="22"/>
        <v>58.691143099999998</v>
      </c>
      <c r="H185">
        <f t="shared" si="23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1"/>
        <v>978.04609999999991</v>
      </c>
    </row>
    <row r="186" spans="1:11" x14ac:dyDescent="0.35">
      <c r="A186">
        <v>26.19</v>
      </c>
      <c r="B186" s="2">
        <f t="shared" si="16"/>
        <v>0.15977355388213513</v>
      </c>
      <c r="C186" s="2">
        <f t="shared" si="17"/>
        <v>10.093285930057302</v>
      </c>
      <c r="D186">
        <v>38.686</v>
      </c>
      <c r="E186">
        <f t="shared" si="18"/>
        <v>311.68599999999998</v>
      </c>
      <c r="G186">
        <f t="shared" si="22"/>
        <v>58.691143099999998</v>
      </c>
      <c r="H186">
        <f t="shared" si="23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1"/>
        <v>978.04609999999991</v>
      </c>
    </row>
    <row r="187" spans="1:11" x14ac:dyDescent="0.35">
      <c r="A187">
        <v>26.05</v>
      </c>
      <c r="B187" s="2">
        <f t="shared" si="16"/>
        <v>0.16118193118655272</v>
      </c>
      <c r="C187" s="2">
        <f t="shared" si="17"/>
        <v>10.184525088571597</v>
      </c>
      <c r="D187">
        <v>38.671999999999997</v>
      </c>
      <c r="E187">
        <f t="shared" si="18"/>
        <v>311.67200000000003</v>
      </c>
      <c r="G187">
        <f t="shared" si="22"/>
        <v>58.692391200000003</v>
      </c>
      <c r="H187">
        <f t="shared" si="23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1"/>
        <v>978.04609999999991</v>
      </c>
    </row>
    <row r="188" spans="1:11" x14ac:dyDescent="0.35">
      <c r="A188">
        <v>26.08</v>
      </c>
      <c r="B188" s="2">
        <f t="shared" si="16"/>
        <v>0.16087785534293716</v>
      </c>
      <c r="C188" s="2">
        <f t="shared" si="17"/>
        <v>10.165311594631341</v>
      </c>
      <c r="D188">
        <v>38.671999999999997</v>
      </c>
      <c r="E188">
        <f t="shared" si="18"/>
        <v>311.67200000000003</v>
      </c>
      <c r="G188">
        <f t="shared" si="22"/>
        <v>58.692391200000003</v>
      </c>
      <c r="H188">
        <f t="shared" si="23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1"/>
        <v>978.04609999999991</v>
      </c>
    </row>
    <row r="189" spans="1:11" x14ac:dyDescent="0.35">
      <c r="A189">
        <v>26.29</v>
      </c>
      <c r="B189" s="2">
        <f t="shared" si="16"/>
        <v>0.15877244313565619</v>
      </c>
      <c r="C189" s="2">
        <f t="shared" si="17"/>
        <v>10.030043317207122</v>
      </c>
      <c r="D189">
        <v>38.686</v>
      </c>
      <c r="E189">
        <f t="shared" si="18"/>
        <v>311.68599999999998</v>
      </c>
      <c r="G189">
        <f t="shared" si="22"/>
        <v>58.691143099999998</v>
      </c>
      <c r="H189">
        <f t="shared" si="23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1"/>
        <v>978.04609999999991</v>
      </c>
    </row>
    <row r="190" spans="1:11" x14ac:dyDescent="0.35">
      <c r="A190">
        <v>26.22</v>
      </c>
      <c r="B190" s="2">
        <f t="shared" si="16"/>
        <v>0.15947247570741763</v>
      </c>
      <c r="C190" s="2">
        <f t="shared" si="17"/>
        <v>10.074266085840994</v>
      </c>
      <c r="D190">
        <v>38.686</v>
      </c>
      <c r="E190">
        <f t="shared" si="18"/>
        <v>311.68599999999998</v>
      </c>
      <c r="G190">
        <f t="shared" si="22"/>
        <v>58.691143099999998</v>
      </c>
      <c r="H190">
        <f t="shared" si="23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1"/>
        <v>978.04609999999991</v>
      </c>
    </row>
    <row r="191" spans="1:11" x14ac:dyDescent="0.35">
      <c r="A191">
        <v>26</v>
      </c>
      <c r="B191" s="2">
        <f t="shared" si="16"/>
        <v>0.16170577590487478</v>
      </c>
      <c r="C191" s="2">
        <f t="shared" si="17"/>
        <v>10.210799086981297</v>
      </c>
      <c r="D191">
        <v>38.713999999999999</v>
      </c>
      <c r="E191">
        <f t="shared" si="18"/>
        <v>311.714</v>
      </c>
      <c r="G191">
        <f t="shared" si="22"/>
        <v>58.688646900000002</v>
      </c>
      <c r="H191">
        <f t="shared" si="23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1"/>
        <v>978.04609999999991</v>
      </c>
    </row>
    <row r="192" spans="1:11" x14ac:dyDescent="0.35">
      <c r="A192">
        <v>26.04</v>
      </c>
      <c r="B192" s="2">
        <f t="shared" si="16"/>
        <v>0.16129897145847069</v>
      </c>
      <c r="C192" s="2">
        <f t="shared" si="17"/>
        <v>10.185111702305774</v>
      </c>
      <c r="D192">
        <v>38.713999999999999</v>
      </c>
      <c r="E192">
        <f t="shared" si="18"/>
        <v>311.714</v>
      </c>
      <c r="G192">
        <f t="shared" si="22"/>
        <v>58.688646900000002</v>
      </c>
      <c r="H192">
        <f t="shared" si="23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1"/>
        <v>978.04609999999991</v>
      </c>
    </row>
    <row r="193" spans="1:11" x14ac:dyDescent="0.35">
      <c r="A193">
        <v>26.06</v>
      </c>
      <c r="B193" s="2">
        <f t="shared" si="16"/>
        <v>0.16108050022500697</v>
      </c>
      <c r="C193" s="2">
        <f t="shared" si="17"/>
        <v>10.178116019235993</v>
      </c>
      <c r="D193">
        <v>38.671999999999997</v>
      </c>
      <c r="E193">
        <f t="shared" si="18"/>
        <v>311.67200000000003</v>
      </c>
      <c r="G193">
        <f t="shared" si="22"/>
        <v>58.692391200000003</v>
      </c>
      <c r="H193">
        <f t="shared" si="23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1"/>
        <v>978.04609999999991</v>
      </c>
    </row>
    <row r="194" spans="1:11" x14ac:dyDescent="0.35">
      <c r="A194">
        <v>26.07</v>
      </c>
      <c r="B194" s="2">
        <f t="shared" ref="B194:B257" si="24">(TAN((PI()/180)*G194)-TAN((PI()/180)*A194))/TAN((PI()/180)*A194)*H194</f>
        <v>0.16097914163833651</v>
      </c>
      <c r="C194" s="2">
        <f t="shared" ref="C194:C257" si="25">(K194-J194)/1013*B194*0.2095*I194*1000*(32/22.414)*10</f>
        <v>10.171711523016796</v>
      </c>
      <c r="D194">
        <v>38.671999999999997</v>
      </c>
      <c r="E194">
        <f t="shared" ref="E194:E257" si="26">273+D194</f>
        <v>311.67200000000003</v>
      </c>
      <c r="G194">
        <f t="shared" si="22"/>
        <v>58.692391200000003</v>
      </c>
      <c r="H194">
        <f t="shared" si="23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ref="K194:K257" si="29">(28.9+28.87)/2*33.86</f>
        <v>978.04609999999991</v>
      </c>
    </row>
    <row r="195" spans="1:11" x14ac:dyDescent="0.35">
      <c r="A195">
        <v>26.02</v>
      </c>
      <c r="B195" s="2">
        <f t="shared" si="24"/>
        <v>0.16149185034139707</v>
      </c>
      <c r="C195" s="2">
        <f t="shared" si="25"/>
        <v>10.201834917386769</v>
      </c>
      <c r="D195">
        <v>38.686</v>
      </c>
      <c r="E195">
        <f t="shared" si="26"/>
        <v>311.68599999999998</v>
      </c>
      <c r="G195">
        <f t="shared" ref="G195:G258" si="30">62.14-0.08915*D195</f>
        <v>58.691143099999998</v>
      </c>
      <c r="H195">
        <f t="shared" ref="H195:H258" si="31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si="29"/>
        <v>978.04609999999991</v>
      </c>
    </row>
    <row r="196" spans="1:11" x14ac:dyDescent="0.35">
      <c r="A196">
        <v>25.96</v>
      </c>
      <c r="B196" s="2">
        <f t="shared" si="24"/>
        <v>0.16210330407479978</v>
      </c>
      <c r="C196" s="2">
        <f t="shared" si="25"/>
        <v>10.240461944290027</v>
      </c>
      <c r="D196">
        <v>38.686</v>
      </c>
      <c r="E196">
        <f t="shared" si="26"/>
        <v>311.68599999999998</v>
      </c>
      <c r="G196">
        <f t="shared" si="30"/>
        <v>58.691143099999998</v>
      </c>
      <c r="H196">
        <f t="shared" si="31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29"/>
        <v>978.04609999999991</v>
      </c>
    </row>
    <row r="197" spans="1:11" x14ac:dyDescent="0.35">
      <c r="A197">
        <v>25.98</v>
      </c>
      <c r="B197" s="2">
        <f t="shared" si="24"/>
        <v>0.16202385191692803</v>
      </c>
      <c r="C197" s="2">
        <f t="shared" si="25"/>
        <v>10.180888482750403</v>
      </c>
      <c r="D197">
        <v>39.022000000000006</v>
      </c>
      <c r="E197">
        <f t="shared" si="26"/>
        <v>312.02199999999999</v>
      </c>
      <c r="G197">
        <f t="shared" si="30"/>
        <v>58.661188699999997</v>
      </c>
      <c r="H197">
        <f t="shared" si="31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29"/>
        <v>978.04609999999991</v>
      </c>
    </row>
    <row r="198" spans="1:11" x14ac:dyDescent="0.35">
      <c r="A198">
        <v>25.97</v>
      </c>
      <c r="B198" s="2">
        <f t="shared" si="24"/>
        <v>0.16212599953043746</v>
      </c>
      <c r="C198" s="2">
        <f t="shared" si="25"/>
        <v>10.187307003539877</v>
      </c>
      <c r="D198">
        <v>39.022000000000006</v>
      </c>
      <c r="E198">
        <f t="shared" si="26"/>
        <v>312.02199999999999</v>
      </c>
      <c r="G198">
        <f t="shared" si="30"/>
        <v>58.661188699999997</v>
      </c>
      <c r="H198">
        <f t="shared" si="31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29"/>
        <v>978.04609999999991</v>
      </c>
    </row>
    <row r="199" spans="1:11" x14ac:dyDescent="0.35">
      <c r="A199">
        <v>25.99</v>
      </c>
      <c r="B199" s="2">
        <f t="shared" si="24"/>
        <v>0.16207751430572706</v>
      </c>
      <c r="C199" s="2">
        <f t="shared" si="25"/>
        <v>10.115944183120739</v>
      </c>
      <c r="D199">
        <v>39.445499999999996</v>
      </c>
      <c r="E199">
        <f t="shared" si="26"/>
        <v>312.44549999999998</v>
      </c>
      <c r="G199">
        <f t="shared" si="30"/>
        <v>58.623433675000001</v>
      </c>
      <c r="H199">
        <f t="shared" si="31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29"/>
        <v>978.04609999999991</v>
      </c>
    </row>
    <row r="200" spans="1:11" x14ac:dyDescent="0.35">
      <c r="A200">
        <v>25.98</v>
      </c>
      <c r="B200" s="2">
        <f t="shared" si="24"/>
        <v>0.16217975100620388</v>
      </c>
      <c r="C200" s="2">
        <f t="shared" si="25"/>
        <v>10.122325208643744</v>
      </c>
      <c r="D200">
        <v>39.445499999999996</v>
      </c>
      <c r="E200">
        <f t="shared" si="26"/>
        <v>312.44549999999998</v>
      </c>
      <c r="G200">
        <f t="shared" si="30"/>
        <v>58.623433675000001</v>
      </c>
      <c r="H200">
        <f t="shared" si="31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29"/>
        <v>978.04609999999991</v>
      </c>
    </row>
    <row r="201" spans="1:11" x14ac:dyDescent="0.35">
      <c r="A201">
        <v>25.99</v>
      </c>
      <c r="B201" s="2">
        <f t="shared" si="24"/>
        <v>0.16212924632051262</v>
      </c>
      <c r="C201" s="2">
        <f t="shared" si="25"/>
        <v>10.096453262968099</v>
      </c>
      <c r="D201">
        <v>39.587000000000003</v>
      </c>
      <c r="E201">
        <f t="shared" si="26"/>
        <v>312.58699999999999</v>
      </c>
      <c r="G201">
        <f t="shared" si="30"/>
        <v>58.610818950000002</v>
      </c>
      <c r="H201">
        <f t="shared" si="31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29"/>
        <v>978.04609999999991</v>
      </c>
    </row>
    <row r="202" spans="1:11" x14ac:dyDescent="0.35">
      <c r="A202">
        <v>26.11</v>
      </c>
      <c r="B202" s="2">
        <f t="shared" si="24"/>
        <v>0.16090744366297305</v>
      </c>
      <c r="C202" s="2">
        <f t="shared" si="25"/>
        <v>10.020366599343994</v>
      </c>
      <c r="D202">
        <v>39.587000000000003</v>
      </c>
      <c r="E202">
        <f t="shared" si="26"/>
        <v>312.58699999999999</v>
      </c>
      <c r="G202">
        <f t="shared" si="30"/>
        <v>58.610818950000002</v>
      </c>
      <c r="H202">
        <f t="shared" si="31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29"/>
        <v>978.04609999999991</v>
      </c>
    </row>
    <row r="203" spans="1:11" x14ac:dyDescent="0.35">
      <c r="A203">
        <v>26.14</v>
      </c>
      <c r="B203" s="2">
        <f t="shared" si="24"/>
        <v>0.16062391548470156</v>
      </c>
      <c r="C203" s="2">
        <f t="shared" si="25"/>
        <v>9.9937379774527102</v>
      </c>
      <c r="D203">
        <v>39.643500000000003</v>
      </c>
      <c r="E203">
        <f t="shared" si="26"/>
        <v>312.64350000000002</v>
      </c>
      <c r="G203">
        <f t="shared" si="30"/>
        <v>58.605781974999999</v>
      </c>
      <c r="H203">
        <f t="shared" si="31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29"/>
        <v>978.04609999999991</v>
      </c>
    </row>
    <row r="204" spans="1:11" x14ac:dyDescent="0.35">
      <c r="A204">
        <v>25.94</v>
      </c>
      <c r="B204" s="2">
        <f t="shared" si="24"/>
        <v>0.16266215596758132</v>
      </c>
      <c r="C204" s="2">
        <f t="shared" si="25"/>
        <v>10.120553721294277</v>
      </c>
      <c r="D204">
        <v>39.643500000000003</v>
      </c>
      <c r="E204">
        <f t="shared" si="26"/>
        <v>312.64350000000002</v>
      </c>
      <c r="G204">
        <f t="shared" si="30"/>
        <v>58.605781974999999</v>
      </c>
      <c r="H204">
        <f t="shared" si="31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29"/>
        <v>978.04609999999991</v>
      </c>
    </row>
    <row r="205" spans="1:11" x14ac:dyDescent="0.35">
      <c r="A205">
        <v>26.04</v>
      </c>
      <c r="B205" s="2">
        <f t="shared" si="24"/>
        <v>0.16163431633494915</v>
      </c>
      <c r="C205" s="2">
        <f t="shared" si="25"/>
        <v>10.058839696392774</v>
      </c>
      <c r="D205">
        <v>39.6295</v>
      </c>
      <c r="E205">
        <f t="shared" si="26"/>
        <v>312.62950000000001</v>
      </c>
      <c r="G205">
        <f t="shared" si="30"/>
        <v>58.607030074999997</v>
      </c>
      <c r="H205">
        <f t="shared" si="31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29"/>
        <v>978.04609999999991</v>
      </c>
    </row>
    <row r="206" spans="1:11" x14ac:dyDescent="0.35">
      <c r="A206">
        <v>25.92</v>
      </c>
      <c r="B206" s="2">
        <f t="shared" si="24"/>
        <v>0.16286244613421141</v>
      </c>
      <c r="C206" s="2">
        <f t="shared" si="25"/>
        <v>10.135268768246192</v>
      </c>
      <c r="D206">
        <v>39.6295</v>
      </c>
      <c r="E206">
        <f t="shared" si="26"/>
        <v>312.62950000000001</v>
      </c>
      <c r="G206">
        <f t="shared" si="30"/>
        <v>58.607030074999997</v>
      </c>
      <c r="H206">
        <f t="shared" si="31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29"/>
        <v>978.04609999999991</v>
      </c>
    </row>
    <row r="207" spans="1:11" x14ac:dyDescent="0.35">
      <c r="A207">
        <v>25.9</v>
      </c>
      <c r="B207" s="2">
        <f t="shared" si="24"/>
        <v>0.16306816398211837</v>
      </c>
      <c r="C207" s="2">
        <f t="shared" si="25"/>
        <v>10.148071017803739</v>
      </c>
      <c r="D207">
        <v>39.6295</v>
      </c>
      <c r="E207">
        <f t="shared" si="26"/>
        <v>312.62950000000001</v>
      </c>
      <c r="G207">
        <f t="shared" si="30"/>
        <v>58.607030074999997</v>
      </c>
      <c r="H207">
        <f t="shared" si="31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29"/>
        <v>978.04609999999991</v>
      </c>
    </row>
    <row r="208" spans="1:11" x14ac:dyDescent="0.35">
      <c r="A208">
        <v>25.92</v>
      </c>
      <c r="B208" s="2">
        <f t="shared" si="24"/>
        <v>0.16286244613421141</v>
      </c>
      <c r="C208" s="2">
        <f t="shared" si="25"/>
        <v>10.135268768246192</v>
      </c>
      <c r="D208">
        <v>39.6295</v>
      </c>
      <c r="E208">
        <f t="shared" si="26"/>
        <v>312.62950000000001</v>
      </c>
      <c r="G208">
        <f t="shared" si="30"/>
        <v>58.607030074999997</v>
      </c>
      <c r="H208">
        <f t="shared" si="31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29"/>
        <v>978.04609999999991</v>
      </c>
    </row>
    <row r="209" spans="1:11" x14ac:dyDescent="0.35">
      <c r="A209">
        <v>25.87</v>
      </c>
      <c r="B209" s="2">
        <f t="shared" si="24"/>
        <v>0.16337212443688187</v>
      </c>
      <c r="C209" s="2">
        <f t="shared" si="25"/>
        <v>10.169248052764615</v>
      </c>
      <c r="D209">
        <v>39.615499999999997</v>
      </c>
      <c r="E209">
        <f t="shared" si="26"/>
        <v>312.6155</v>
      </c>
      <c r="G209">
        <f t="shared" si="30"/>
        <v>58.608278175000002</v>
      </c>
      <c r="H209">
        <f t="shared" si="31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29"/>
        <v>978.04609999999991</v>
      </c>
    </row>
    <row r="210" spans="1:11" x14ac:dyDescent="0.35">
      <c r="A210">
        <v>25.93</v>
      </c>
      <c r="B210" s="2">
        <f t="shared" si="24"/>
        <v>0.16275455875360886</v>
      </c>
      <c r="C210" s="2">
        <f t="shared" si="25"/>
        <v>10.13080710915979</v>
      </c>
      <c r="D210">
        <v>39.615499999999997</v>
      </c>
      <c r="E210">
        <f t="shared" si="26"/>
        <v>312.6155</v>
      </c>
      <c r="G210">
        <f t="shared" si="30"/>
        <v>58.608278175000002</v>
      </c>
      <c r="H210">
        <f t="shared" si="31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29"/>
        <v>978.04609999999991</v>
      </c>
    </row>
    <row r="211" spans="1:11" x14ac:dyDescent="0.35">
      <c r="A211">
        <v>25.85</v>
      </c>
      <c r="B211" s="2">
        <f t="shared" si="24"/>
        <v>0.16357857274918589</v>
      </c>
      <c r="C211" s="2">
        <f t="shared" si="25"/>
        <v>10.182098617725622</v>
      </c>
      <c r="D211">
        <v>39.615499999999997</v>
      </c>
      <c r="E211">
        <f t="shared" si="26"/>
        <v>312.6155</v>
      </c>
      <c r="G211">
        <f t="shared" si="30"/>
        <v>58.608278175000002</v>
      </c>
      <c r="H211">
        <f t="shared" si="31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29"/>
        <v>978.04609999999991</v>
      </c>
    </row>
    <row r="212" spans="1:11" x14ac:dyDescent="0.35">
      <c r="A212">
        <v>25.91</v>
      </c>
      <c r="B212" s="2">
        <f t="shared" si="24"/>
        <v>0.16296011812861194</v>
      </c>
      <c r="C212" s="2">
        <f t="shared" si="25"/>
        <v>10.143602341401417</v>
      </c>
      <c r="D212">
        <v>39.615499999999997</v>
      </c>
      <c r="E212">
        <f t="shared" si="26"/>
        <v>312.6155</v>
      </c>
      <c r="G212">
        <f t="shared" si="30"/>
        <v>58.608278175000002</v>
      </c>
      <c r="H212">
        <f t="shared" si="31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29"/>
        <v>978.04609999999991</v>
      </c>
    </row>
    <row r="213" spans="1:11" x14ac:dyDescent="0.35">
      <c r="A213">
        <v>25.87</v>
      </c>
      <c r="B213" s="2">
        <f t="shared" si="24"/>
        <v>0.16355004691325323</v>
      </c>
      <c r="C213" s="2">
        <f t="shared" si="25"/>
        <v>10.102387749821407</v>
      </c>
      <c r="D213">
        <v>40.099499999999999</v>
      </c>
      <c r="E213">
        <f t="shared" si="26"/>
        <v>313.09949999999998</v>
      </c>
      <c r="G213">
        <f t="shared" si="30"/>
        <v>58.565129575</v>
      </c>
      <c r="H213">
        <f t="shared" si="31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29"/>
        <v>978.04609999999991</v>
      </c>
    </row>
    <row r="214" spans="1:11" x14ac:dyDescent="0.35">
      <c r="A214">
        <v>26.03</v>
      </c>
      <c r="B214" s="2">
        <f t="shared" si="24"/>
        <v>0.16190613699491604</v>
      </c>
      <c r="C214" s="2">
        <f t="shared" si="25"/>
        <v>10.000844425718123</v>
      </c>
      <c r="D214">
        <v>40.099499999999999</v>
      </c>
      <c r="E214">
        <f t="shared" si="26"/>
        <v>313.09949999999998</v>
      </c>
      <c r="G214">
        <f t="shared" si="30"/>
        <v>58.565129575</v>
      </c>
      <c r="H214">
        <f t="shared" si="31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29"/>
        <v>978.04609999999991</v>
      </c>
    </row>
    <row r="215" spans="1:11" x14ac:dyDescent="0.35">
      <c r="A215">
        <v>25.87</v>
      </c>
      <c r="B215" s="2">
        <f t="shared" si="24"/>
        <v>0.16369629465759436</v>
      </c>
      <c r="C215" s="2">
        <f t="shared" si="25"/>
        <v>10.047191950674932</v>
      </c>
      <c r="D215">
        <v>40.501000000000005</v>
      </c>
      <c r="E215">
        <f t="shared" si="26"/>
        <v>313.50099999999998</v>
      </c>
      <c r="G215">
        <f t="shared" si="30"/>
        <v>58.529335850000002</v>
      </c>
      <c r="H215">
        <f t="shared" si="31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29"/>
        <v>978.04609999999991</v>
      </c>
    </row>
    <row r="216" spans="1:11" x14ac:dyDescent="0.35">
      <c r="A216">
        <v>25.97</v>
      </c>
      <c r="B216" s="2">
        <f t="shared" si="24"/>
        <v>0.16266511094659772</v>
      </c>
      <c r="C216" s="2">
        <f t="shared" si="25"/>
        <v>9.983900959865009</v>
      </c>
      <c r="D216">
        <v>40.501000000000005</v>
      </c>
      <c r="E216">
        <f t="shared" si="26"/>
        <v>313.50099999999998</v>
      </c>
      <c r="G216">
        <f t="shared" si="30"/>
        <v>58.529335850000002</v>
      </c>
      <c r="H216">
        <f t="shared" si="31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29"/>
        <v>978.04609999999991</v>
      </c>
    </row>
    <row r="217" spans="1:11" x14ac:dyDescent="0.35">
      <c r="A217">
        <v>25.92</v>
      </c>
      <c r="B217" s="2">
        <f t="shared" si="24"/>
        <v>0.16321618229807142</v>
      </c>
      <c r="C217" s="2">
        <f t="shared" si="25"/>
        <v>10.001680457954391</v>
      </c>
      <c r="D217">
        <v>40.602000000000004</v>
      </c>
      <c r="E217">
        <f t="shared" si="26"/>
        <v>313.60199999999998</v>
      </c>
      <c r="G217">
        <f t="shared" si="30"/>
        <v>58.5203317</v>
      </c>
      <c r="H217">
        <f t="shared" si="31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29"/>
        <v>978.04609999999991</v>
      </c>
    </row>
    <row r="218" spans="1:11" x14ac:dyDescent="0.35">
      <c r="A218">
        <v>25.88</v>
      </c>
      <c r="B218" s="2">
        <f t="shared" si="24"/>
        <v>0.16362940168756154</v>
      </c>
      <c r="C218" s="2">
        <f t="shared" si="25"/>
        <v>10.027002017584818</v>
      </c>
      <c r="D218">
        <v>40.602000000000004</v>
      </c>
      <c r="E218">
        <f t="shared" si="26"/>
        <v>313.60199999999998</v>
      </c>
      <c r="G218">
        <f t="shared" si="30"/>
        <v>58.5203317</v>
      </c>
      <c r="H218">
        <f t="shared" si="31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29"/>
        <v>978.04609999999991</v>
      </c>
    </row>
    <row r="219" spans="1:11" x14ac:dyDescent="0.35">
      <c r="A219">
        <v>25.87</v>
      </c>
      <c r="B219" s="2">
        <f t="shared" si="24"/>
        <v>0.16375369335798245</v>
      </c>
      <c r="C219" s="2">
        <f t="shared" si="25"/>
        <v>10.025466389704318</v>
      </c>
      <c r="D219">
        <v>40.659500000000001</v>
      </c>
      <c r="E219">
        <f t="shared" si="26"/>
        <v>313.65949999999998</v>
      </c>
      <c r="G219">
        <f t="shared" si="30"/>
        <v>58.515205575000003</v>
      </c>
      <c r="H219">
        <f t="shared" si="31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29"/>
        <v>978.04609999999991</v>
      </c>
    </row>
    <row r="220" spans="1:11" x14ac:dyDescent="0.35">
      <c r="A220">
        <v>25.9</v>
      </c>
      <c r="B220" s="2">
        <f t="shared" si="24"/>
        <v>0.16344337867151335</v>
      </c>
      <c r="C220" s="2">
        <f t="shared" si="25"/>
        <v>10.006468042884585</v>
      </c>
      <c r="D220">
        <v>40.659500000000001</v>
      </c>
      <c r="E220">
        <f t="shared" si="26"/>
        <v>313.65949999999998</v>
      </c>
      <c r="G220">
        <f t="shared" si="30"/>
        <v>58.515205575000003</v>
      </c>
      <c r="H220">
        <f t="shared" si="31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29"/>
        <v>978.04609999999991</v>
      </c>
    </row>
    <row r="221" spans="1:11" x14ac:dyDescent="0.35">
      <c r="A221">
        <v>25.87</v>
      </c>
      <c r="B221" s="2">
        <f t="shared" si="24"/>
        <v>0.16375369335798245</v>
      </c>
      <c r="C221" s="2">
        <f t="shared" si="25"/>
        <v>10.025466389704318</v>
      </c>
      <c r="D221">
        <v>40.659500000000001</v>
      </c>
      <c r="E221">
        <f t="shared" si="26"/>
        <v>313.65949999999998</v>
      </c>
      <c r="G221">
        <f t="shared" si="30"/>
        <v>58.515205575000003</v>
      </c>
      <c r="H221">
        <f t="shared" si="31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29"/>
        <v>978.04609999999991</v>
      </c>
    </row>
    <row r="222" spans="1:11" x14ac:dyDescent="0.35">
      <c r="A222">
        <v>25.81</v>
      </c>
      <c r="B222" s="2">
        <f t="shared" si="24"/>
        <v>0.16437633762213816</v>
      </c>
      <c r="C222" s="2">
        <f t="shared" si="25"/>
        <v>10.063586440709145</v>
      </c>
      <c r="D222">
        <v>40.659500000000001</v>
      </c>
      <c r="E222">
        <f t="shared" si="26"/>
        <v>313.65949999999998</v>
      </c>
      <c r="G222">
        <f t="shared" si="30"/>
        <v>58.515205575000003</v>
      </c>
      <c r="H222">
        <f t="shared" si="31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29"/>
        <v>978.04609999999991</v>
      </c>
    </row>
    <row r="223" spans="1:11" x14ac:dyDescent="0.35">
      <c r="A223">
        <v>25.84</v>
      </c>
      <c r="B223" s="2">
        <f t="shared" si="24"/>
        <v>0.1640804485073632</v>
      </c>
      <c r="C223" s="2">
        <f t="shared" si="25"/>
        <v>10.038539366591557</v>
      </c>
      <c r="D223">
        <v>40.703000000000003</v>
      </c>
      <c r="E223">
        <f t="shared" si="26"/>
        <v>313.70299999999997</v>
      </c>
      <c r="G223">
        <f t="shared" si="30"/>
        <v>58.511327550000004</v>
      </c>
      <c r="H223">
        <f t="shared" si="31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29"/>
        <v>978.04609999999991</v>
      </c>
    </row>
    <row r="224" spans="1:11" x14ac:dyDescent="0.35">
      <c r="A224">
        <v>25.89</v>
      </c>
      <c r="B224" s="2">
        <f t="shared" si="24"/>
        <v>0.163562429143912</v>
      </c>
      <c r="C224" s="2">
        <f t="shared" si="25"/>
        <v>10.006846634032819</v>
      </c>
      <c r="D224">
        <v>40.703000000000003</v>
      </c>
      <c r="E224">
        <f t="shared" si="26"/>
        <v>313.70299999999997</v>
      </c>
      <c r="G224">
        <f t="shared" si="30"/>
        <v>58.511327550000004</v>
      </c>
      <c r="H224">
        <f t="shared" si="31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29"/>
        <v>978.04609999999991</v>
      </c>
    </row>
    <row r="225" spans="1:11" x14ac:dyDescent="0.35">
      <c r="A225">
        <v>25.85</v>
      </c>
      <c r="B225" s="2">
        <f t="shared" si="24"/>
        <v>0.16397144594891788</v>
      </c>
      <c r="C225" s="2">
        <f t="shared" si="25"/>
        <v>10.034179085215658</v>
      </c>
      <c r="D225">
        <v>40.688500000000005</v>
      </c>
      <c r="E225">
        <f t="shared" si="26"/>
        <v>313.68849999999998</v>
      </c>
      <c r="G225">
        <f t="shared" si="30"/>
        <v>58.512620224999999</v>
      </c>
      <c r="H225">
        <f t="shared" si="31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29"/>
        <v>978.04609999999991</v>
      </c>
    </row>
    <row r="226" spans="1:11" x14ac:dyDescent="0.35">
      <c r="A226">
        <v>25.82</v>
      </c>
      <c r="B226" s="2">
        <f t="shared" si="24"/>
        <v>0.16428291328376404</v>
      </c>
      <c r="C226" s="2">
        <f t="shared" si="25"/>
        <v>10.053239227052881</v>
      </c>
      <c r="D226">
        <v>40.688500000000005</v>
      </c>
      <c r="E226">
        <f t="shared" si="26"/>
        <v>313.68849999999998</v>
      </c>
      <c r="G226">
        <f t="shared" si="30"/>
        <v>58.512620224999999</v>
      </c>
      <c r="H226">
        <f t="shared" si="31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29"/>
        <v>978.04609999999991</v>
      </c>
    </row>
    <row r="227" spans="1:11" x14ac:dyDescent="0.35">
      <c r="A227">
        <v>25.85</v>
      </c>
      <c r="B227" s="2">
        <f t="shared" si="24"/>
        <v>0.16399767713049757</v>
      </c>
      <c r="C227" s="2">
        <f t="shared" si="25"/>
        <v>10.024245022728056</v>
      </c>
      <c r="D227">
        <v>40.760999999999996</v>
      </c>
      <c r="E227">
        <f t="shared" si="26"/>
        <v>313.76099999999997</v>
      </c>
      <c r="G227">
        <f t="shared" si="30"/>
        <v>58.506156850000004</v>
      </c>
      <c r="H227">
        <f t="shared" si="31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29"/>
        <v>978.04609999999991</v>
      </c>
    </row>
    <row r="228" spans="1:11" x14ac:dyDescent="0.35">
      <c r="A228">
        <v>25.81</v>
      </c>
      <c r="B228" s="2">
        <f t="shared" si="24"/>
        <v>0.16441322763210187</v>
      </c>
      <c r="C228" s="2">
        <f t="shared" si="25"/>
        <v>10.049645260830722</v>
      </c>
      <c r="D228">
        <v>40.760999999999996</v>
      </c>
      <c r="E228">
        <f t="shared" si="26"/>
        <v>313.76099999999997</v>
      </c>
      <c r="G228">
        <f t="shared" si="30"/>
        <v>58.506156850000004</v>
      </c>
      <c r="H228">
        <f t="shared" si="31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29"/>
        <v>978.04609999999991</v>
      </c>
    </row>
    <row r="229" spans="1:11" x14ac:dyDescent="0.35">
      <c r="A229">
        <v>25.81</v>
      </c>
      <c r="B229" s="2">
        <f t="shared" si="24"/>
        <v>0.16459130071387687</v>
      </c>
      <c r="C229" s="2">
        <f t="shared" si="25"/>
        <v>9.982130914273796</v>
      </c>
      <c r="D229">
        <v>41.254000000000005</v>
      </c>
      <c r="E229">
        <f t="shared" si="26"/>
        <v>314.25400000000002</v>
      </c>
      <c r="G229">
        <f t="shared" si="30"/>
        <v>58.462205900000001</v>
      </c>
      <c r="H229">
        <f t="shared" si="31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29"/>
        <v>978.04609999999991</v>
      </c>
    </row>
    <row r="230" spans="1:11" x14ac:dyDescent="0.35">
      <c r="A230">
        <v>25.94</v>
      </c>
      <c r="B230" s="2">
        <f t="shared" si="24"/>
        <v>0.16324268910746781</v>
      </c>
      <c r="C230" s="2">
        <f t="shared" si="25"/>
        <v>9.9003403363435147</v>
      </c>
      <c r="D230">
        <v>41.254000000000005</v>
      </c>
      <c r="E230">
        <f t="shared" si="26"/>
        <v>314.25400000000002</v>
      </c>
      <c r="G230">
        <f t="shared" si="30"/>
        <v>58.462205900000001</v>
      </c>
      <c r="H230">
        <f t="shared" si="31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29"/>
        <v>978.04609999999991</v>
      </c>
    </row>
    <row r="231" spans="1:11" x14ac:dyDescent="0.35">
      <c r="A231">
        <v>25.82</v>
      </c>
      <c r="B231" s="2">
        <f t="shared" si="24"/>
        <v>0.16457072503754991</v>
      </c>
      <c r="C231" s="2">
        <f t="shared" si="25"/>
        <v>9.9439649543654554</v>
      </c>
      <c r="D231">
        <v>41.487499999999997</v>
      </c>
      <c r="E231">
        <f t="shared" si="26"/>
        <v>314.48750000000001</v>
      </c>
      <c r="G231">
        <f t="shared" si="30"/>
        <v>58.441389375</v>
      </c>
      <c r="H231">
        <f t="shared" si="31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29"/>
        <v>978.04609999999991</v>
      </c>
    </row>
    <row r="232" spans="1:11" x14ac:dyDescent="0.35">
      <c r="A232">
        <v>25.88</v>
      </c>
      <c r="B232" s="2">
        <f t="shared" si="24"/>
        <v>0.16394663846629962</v>
      </c>
      <c r="C232" s="2">
        <f t="shared" si="25"/>
        <v>9.9062553617779106</v>
      </c>
      <c r="D232">
        <v>41.487499999999997</v>
      </c>
      <c r="E232">
        <f t="shared" si="26"/>
        <v>314.48750000000001</v>
      </c>
      <c r="G232">
        <f t="shared" si="30"/>
        <v>58.441389375</v>
      </c>
      <c r="H232">
        <f t="shared" si="31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29"/>
        <v>978.04609999999991</v>
      </c>
    </row>
    <row r="233" spans="1:11" x14ac:dyDescent="0.35">
      <c r="A233">
        <v>25.8</v>
      </c>
      <c r="B233" s="2">
        <f t="shared" si="24"/>
        <v>0.16480546606391547</v>
      </c>
      <c r="C233" s="2">
        <f t="shared" si="25"/>
        <v>9.9466175966506558</v>
      </c>
      <c r="D233">
        <v>41.560499999999998</v>
      </c>
      <c r="E233">
        <f t="shared" si="26"/>
        <v>314.56049999999999</v>
      </c>
      <c r="G233">
        <f t="shared" si="30"/>
        <v>58.434881425</v>
      </c>
      <c r="H233">
        <f t="shared" si="31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29"/>
        <v>978.04609999999991</v>
      </c>
    </row>
    <row r="234" spans="1:11" x14ac:dyDescent="0.35">
      <c r="A234">
        <v>25.77</v>
      </c>
      <c r="B234" s="2">
        <f t="shared" si="24"/>
        <v>0.16511905933957327</v>
      </c>
      <c r="C234" s="2">
        <f t="shared" si="25"/>
        <v>9.9655441072109276</v>
      </c>
      <c r="D234">
        <v>41.560499999999998</v>
      </c>
      <c r="E234">
        <f t="shared" si="26"/>
        <v>314.56049999999999</v>
      </c>
      <c r="G234">
        <f t="shared" si="30"/>
        <v>58.434881425</v>
      </c>
      <c r="H234">
        <f t="shared" si="31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29"/>
        <v>978.04609999999991</v>
      </c>
    </row>
    <row r="235" spans="1:11" x14ac:dyDescent="0.35">
      <c r="A235">
        <v>25.98</v>
      </c>
      <c r="B235" s="2">
        <f t="shared" si="24"/>
        <v>0.16295349383845684</v>
      </c>
      <c r="C235" s="2">
        <f t="shared" si="25"/>
        <v>9.8279780828587846</v>
      </c>
      <c r="D235">
        <v>41.604500000000002</v>
      </c>
      <c r="E235">
        <f t="shared" si="26"/>
        <v>314.60450000000003</v>
      </c>
      <c r="G235">
        <f t="shared" si="30"/>
        <v>58.430958824999998</v>
      </c>
      <c r="H235">
        <f t="shared" si="31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29"/>
        <v>978.04609999999991</v>
      </c>
    </row>
    <row r="236" spans="1:11" x14ac:dyDescent="0.35">
      <c r="A236">
        <v>25.76</v>
      </c>
      <c r="B236" s="2">
        <f t="shared" si="24"/>
        <v>0.16523952773183367</v>
      </c>
      <c r="C236" s="2">
        <f t="shared" si="25"/>
        <v>9.9658523344109025</v>
      </c>
      <c r="D236">
        <v>41.604500000000002</v>
      </c>
      <c r="E236">
        <f t="shared" si="26"/>
        <v>314.60450000000003</v>
      </c>
      <c r="G236">
        <f t="shared" si="30"/>
        <v>58.430958824999998</v>
      </c>
      <c r="H236">
        <f t="shared" si="31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29"/>
        <v>978.04609999999991</v>
      </c>
    </row>
    <row r="237" spans="1:11" x14ac:dyDescent="0.35">
      <c r="A237">
        <v>25.8</v>
      </c>
      <c r="B237" s="2">
        <f t="shared" si="24"/>
        <v>0.16480546606391547</v>
      </c>
      <c r="C237" s="2">
        <f t="shared" si="25"/>
        <v>9.9466175966506558</v>
      </c>
      <c r="D237">
        <v>41.560499999999998</v>
      </c>
      <c r="E237">
        <f t="shared" si="26"/>
        <v>314.56049999999999</v>
      </c>
      <c r="G237">
        <f t="shared" si="30"/>
        <v>58.434881425</v>
      </c>
      <c r="H237">
        <f t="shared" si="31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29"/>
        <v>978.04609999999991</v>
      </c>
    </row>
    <row r="238" spans="1:11" x14ac:dyDescent="0.35">
      <c r="A238">
        <v>25.77</v>
      </c>
      <c r="B238" s="2">
        <f t="shared" si="24"/>
        <v>0.16511905933957327</v>
      </c>
      <c r="C238" s="2">
        <f t="shared" si="25"/>
        <v>9.9655441072109276</v>
      </c>
      <c r="D238">
        <v>41.560499999999998</v>
      </c>
      <c r="E238">
        <f t="shared" si="26"/>
        <v>314.56049999999999</v>
      </c>
      <c r="G238">
        <f t="shared" si="30"/>
        <v>58.434881425</v>
      </c>
      <c r="H238">
        <f t="shared" si="31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29"/>
        <v>978.04609999999991</v>
      </c>
    </row>
    <row r="239" spans="1:11" x14ac:dyDescent="0.35">
      <c r="A239">
        <v>25.74</v>
      </c>
      <c r="B239" s="2">
        <f t="shared" si="24"/>
        <v>0.1654333335783959</v>
      </c>
      <c r="C239" s="2">
        <f t="shared" si="25"/>
        <v>9.9845117164092443</v>
      </c>
      <c r="D239">
        <v>41.560499999999998</v>
      </c>
      <c r="E239">
        <f t="shared" si="26"/>
        <v>314.56049999999999</v>
      </c>
      <c r="G239">
        <f t="shared" si="30"/>
        <v>58.434881425</v>
      </c>
      <c r="H239">
        <f t="shared" si="31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29"/>
        <v>978.04609999999991</v>
      </c>
    </row>
    <row r="240" spans="1:11" x14ac:dyDescent="0.35">
      <c r="A240">
        <v>25.81</v>
      </c>
      <c r="B240" s="2">
        <f t="shared" si="24"/>
        <v>0.16470108588511351</v>
      </c>
      <c r="C240" s="2">
        <f t="shared" si="25"/>
        <v>9.9403178679583402</v>
      </c>
      <c r="D240">
        <v>41.560499999999998</v>
      </c>
      <c r="E240">
        <f t="shared" si="26"/>
        <v>314.56049999999999</v>
      </c>
      <c r="G240">
        <f t="shared" si="30"/>
        <v>58.434881425</v>
      </c>
      <c r="H240">
        <f t="shared" si="31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29"/>
        <v>978.04609999999991</v>
      </c>
    </row>
    <row r="241" spans="1:11" x14ac:dyDescent="0.35">
      <c r="A241">
        <v>25.86</v>
      </c>
      <c r="B241" s="2">
        <f t="shared" si="24"/>
        <v>0.16418031288417595</v>
      </c>
      <c r="C241" s="2">
        <f t="shared" si="25"/>
        <v>9.9088872970027815</v>
      </c>
      <c r="D241">
        <v>41.560499999999998</v>
      </c>
      <c r="E241">
        <f t="shared" si="26"/>
        <v>314.56049999999999</v>
      </c>
      <c r="G241">
        <f t="shared" si="30"/>
        <v>58.434881425</v>
      </c>
      <c r="H241">
        <f t="shared" si="31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29"/>
        <v>978.04609999999991</v>
      </c>
    </row>
    <row r="242" spans="1:11" x14ac:dyDescent="0.35">
      <c r="A242">
        <v>25.73</v>
      </c>
      <c r="B242" s="2">
        <f t="shared" si="24"/>
        <v>0.16553824339649467</v>
      </c>
      <c r="C242" s="2">
        <f t="shared" si="25"/>
        <v>9.9908434107861659</v>
      </c>
      <c r="D242">
        <v>41.560499999999998</v>
      </c>
      <c r="E242">
        <f t="shared" si="26"/>
        <v>314.56049999999999</v>
      </c>
      <c r="G242">
        <f t="shared" si="30"/>
        <v>58.434881425</v>
      </c>
      <c r="H242">
        <f t="shared" si="31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29"/>
        <v>978.04609999999991</v>
      </c>
    </row>
    <row r="243" spans="1:11" x14ac:dyDescent="0.35">
      <c r="A243">
        <v>25.75</v>
      </c>
      <c r="B243" s="2">
        <f t="shared" si="24"/>
        <v>0.16538643195097391</v>
      </c>
      <c r="C243" s="2">
        <f t="shared" si="25"/>
        <v>9.9561254579323606</v>
      </c>
      <c r="D243">
        <v>41.722000000000001</v>
      </c>
      <c r="E243">
        <f t="shared" si="26"/>
        <v>314.72199999999998</v>
      </c>
      <c r="G243">
        <f t="shared" si="30"/>
        <v>58.420483699999998</v>
      </c>
      <c r="H243">
        <f t="shared" si="31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29"/>
        <v>978.04609999999991</v>
      </c>
    </row>
    <row r="244" spans="1:11" x14ac:dyDescent="0.35">
      <c r="A244">
        <v>25.84</v>
      </c>
      <c r="B244" s="2">
        <f t="shared" si="24"/>
        <v>0.16444577648047609</v>
      </c>
      <c r="C244" s="2">
        <f t="shared" si="25"/>
        <v>9.8994987820527882</v>
      </c>
      <c r="D244">
        <v>41.722000000000001</v>
      </c>
      <c r="E244">
        <f t="shared" si="26"/>
        <v>314.72199999999998</v>
      </c>
      <c r="G244">
        <f t="shared" si="30"/>
        <v>58.420483699999998</v>
      </c>
      <c r="H244">
        <f t="shared" si="31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29"/>
        <v>978.04609999999991</v>
      </c>
    </row>
    <row r="245" spans="1:11" x14ac:dyDescent="0.35">
      <c r="A245">
        <v>25.76</v>
      </c>
      <c r="B245" s="2">
        <f t="shared" si="24"/>
        <v>0.16545457856064294</v>
      </c>
      <c r="C245" s="2">
        <f t="shared" si="25"/>
        <v>9.883661106098236</v>
      </c>
      <c r="D245">
        <v>42.207999999999998</v>
      </c>
      <c r="E245">
        <f t="shared" si="26"/>
        <v>315.20799999999997</v>
      </c>
      <c r="G245">
        <f t="shared" si="30"/>
        <v>58.377156800000002</v>
      </c>
      <c r="H245">
        <f t="shared" si="31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29"/>
        <v>978.04609999999991</v>
      </c>
    </row>
    <row r="246" spans="1:11" x14ac:dyDescent="0.35">
      <c r="A246">
        <v>25.69</v>
      </c>
      <c r="B246" s="2">
        <f t="shared" si="24"/>
        <v>0.16619120901035572</v>
      </c>
      <c r="C246" s="2">
        <f t="shared" si="25"/>
        <v>9.9276647582711224</v>
      </c>
      <c r="D246">
        <v>42.207999999999998</v>
      </c>
      <c r="E246">
        <f t="shared" si="26"/>
        <v>315.20799999999997</v>
      </c>
      <c r="G246">
        <f t="shared" si="30"/>
        <v>58.377156800000002</v>
      </c>
      <c r="H246">
        <f t="shared" si="31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29"/>
        <v>978.04609999999991</v>
      </c>
    </row>
    <row r="247" spans="1:11" x14ac:dyDescent="0.35">
      <c r="A247">
        <v>25.72</v>
      </c>
      <c r="B247" s="2">
        <f t="shared" si="24"/>
        <v>0.16593822913982562</v>
      </c>
      <c r="C247" s="2">
        <f t="shared" si="25"/>
        <v>9.8845634924443733</v>
      </c>
      <c r="D247">
        <v>42.385999999999996</v>
      </c>
      <c r="E247">
        <f t="shared" si="26"/>
        <v>315.38599999999997</v>
      </c>
      <c r="G247">
        <f t="shared" si="30"/>
        <v>58.361288100000003</v>
      </c>
      <c r="H247">
        <f t="shared" si="31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29"/>
        <v>978.04609999999991</v>
      </c>
    </row>
    <row r="248" spans="1:11" x14ac:dyDescent="0.35">
      <c r="A248">
        <v>25.87</v>
      </c>
      <c r="B248" s="2">
        <f t="shared" si="24"/>
        <v>0.16436668890255726</v>
      </c>
      <c r="C248" s="2">
        <f t="shared" si="25"/>
        <v>9.7909504092101241</v>
      </c>
      <c r="D248">
        <v>42.385999999999996</v>
      </c>
      <c r="E248">
        <f t="shared" si="26"/>
        <v>315.38599999999997</v>
      </c>
      <c r="G248">
        <f t="shared" si="30"/>
        <v>58.361288100000003</v>
      </c>
      <c r="H248">
        <f t="shared" si="31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29"/>
        <v>978.04609999999991</v>
      </c>
    </row>
    <row r="249" spans="1:11" x14ac:dyDescent="0.35">
      <c r="A249">
        <v>25.64</v>
      </c>
      <c r="B249" s="2">
        <f t="shared" si="24"/>
        <v>0.16679410337624859</v>
      </c>
      <c r="C249" s="2">
        <f t="shared" si="25"/>
        <v>9.9308114354582298</v>
      </c>
      <c r="D249">
        <v>42.415999999999997</v>
      </c>
      <c r="E249">
        <f t="shared" si="26"/>
        <v>315.416</v>
      </c>
      <c r="G249">
        <f t="shared" si="30"/>
        <v>58.358613599999998</v>
      </c>
      <c r="H249">
        <f t="shared" si="31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29"/>
        <v>978.04609999999991</v>
      </c>
    </row>
    <row r="250" spans="1:11" x14ac:dyDescent="0.35">
      <c r="A250">
        <v>25.68</v>
      </c>
      <c r="B250" s="2">
        <f t="shared" si="24"/>
        <v>0.1663708647909064</v>
      </c>
      <c r="C250" s="2">
        <f t="shared" si="25"/>
        <v>9.905612087890395</v>
      </c>
      <c r="D250">
        <v>42.415999999999997</v>
      </c>
      <c r="E250">
        <f t="shared" si="26"/>
        <v>315.416</v>
      </c>
      <c r="G250">
        <f t="shared" si="30"/>
        <v>58.358613599999998</v>
      </c>
      <c r="H250">
        <f t="shared" si="31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29"/>
        <v>978.04609999999991</v>
      </c>
    </row>
    <row r="251" spans="1:11" x14ac:dyDescent="0.35">
      <c r="A251">
        <v>25.78</v>
      </c>
      <c r="B251" s="2">
        <f t="shared" si="24"/>
        <v>0.16531812489034536</v>
      </c>
      <c r="C251" s="2">
        <f t="shared" si="25"/>
        <v>9.8429326452036729</v>
      </c>
      <c r="D251">
        <v>42.415999999999997</v>
      </c>
      <c r="E251">
        <f t="shared" si="26"/>
        <v>315.416</v>
      </c>
      <c r="G251">
        <f t="shared" si="30"/>
        <v>58.358613599999998</v>
      </c>
      <c r="H251">
        <f t="shared" si="31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29"/>
        <v>978.04609999999991</v>
      </c>
    </row>
    <row r="252" spans="1:11" x14ac:dyDescent="0.35">
      <c r="A252">
        <v>25.78</v>
      </c>
      <c r="B252" s="2">
        <f t="shared" si="24"/>
        <v>0.16531812489034536</v>
      </c>
      <c r="C252" s="2">
        <f t="shared" si="25"/>
        <v>9.8429326452036729</v>
      </c>
      <c r="D252">
        <v>42.415999999999997</v>
      </c>
      <c r="E252">
        <f t="shared" si="26"/>
        <v>315.416</v>
      </c>
      <c r="G252">
        <f t="shared" si="30"/>
        <v>58.358613599999998</v>
      </c>
      <c r="H252">
        <f t="shared" si="31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29"/>
        <v>978.04609999999991</v>
      </c>
    </row>
    <row r="253" spans="1:11" x14ac:dyDescent="0.35">
      <c r="A253">
        <v>25.71</v>
      </c>
      <c r="B253" s="2">
        <f t="shared" si="24"/>
        <v>0.16606982831971712</v>
      </c>
      <c r="C253" s="2">
        <f t="shared" si="25"/>
        <v>9.8807783756112446</v>
      </c>
      <c r="D253">
        <v>42.46</v>
      </c>
      <c r="E253">
        <f t="shared" si="26"/>
        <v>315.45999999999998</v>
      </c>
      <c r="G253">
        <f t="shared" si="30"/>
        <v>58.354691000000003</v>
      </c>
      <c r="H253">
        <f t="shared" si="31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29"/>
        <v>978.04609999999991</v>
      </c>
    </row>
    <row r="254" spans="1:11" x14ac:dyDescent="0.35">
      <c r="A254">
        <v>25.78</v>
      </c>
      <c r="B254" s="2">
        <f t="shared" si="24"/>
        <v>0.16533359497070321</v>
      </c>
      <c r="C254" s="2">
        <f t="shared" si="25"/>
        <v>9.8369741600716498</v>
      </c>
      <c r="D254">
        <v>42.46</v>
      </c>
      <c r="E254">
        <f t="shared" si="26"/>
        <v>315.45999999999998</v>
      </c>
      <c r="G254">
        <f t="shared" si="30"/>
        <v>58.354691000000003</v>
      </c>
      <c r="H254">
        <f t="shared" si="31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29"/>
        <v>978.04609999999991</v>
      </c>
    </row>
    <row r="255" spans="1:11" x14ac:dyDescent="0.35">
      <c r="A255">
        <v>25.59</v>
      </c>
      <c r="B255" s="2">
        <f t="shared" si="24"/>
        <v>0.16734605345043735</v>
      </c>
      <c r="C255" s="2">
        <f t="shared" si="25"/>
        <v>9.9543380204165484</v>
      </c>
      <c r="D255">
        <v>42.475000000000001</v>
      </c>
      <c r="E255">
        <f t="shared" si="26"/>
        <v>315.47500000000002</v>
      </c>
      <c r="G255">
        <f t="shared" si="30"/>
        <v>58.353353750000004</v>
      </c>
      <c r="H255">
        <f t="shared" si="31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29"/>
        <v>978.04609999999991</v>
      </c>
    </row>
    <row r="256" spans="1:11" x14ac:dyDescent="0.35">
      <c r="A256">
        <v>25.73</v>
      </c>
      <c r="B256" s="2">
        <f t="shared" si="24"/>
        <v>0.16586439402413666</v>
      </c>
      <c r="C256" s="2">
        <f t="shared" si="25"/>
        <v>9.8662036518047334</v>
      </c>
      <c r="D256">
        <v>42.475000000000001</v>
      </c>
      <c r="E256">
        <f t="shared" si="26"/>
        <v>315.47500000000002</v>
      </c>
      <c r="G256">
        <f t="shared" si="30"/>
        <v>58.353353750000004</v>
      </c>
      <c r="H256">
        <f t="shared" si="31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29"/>
        <v>978.04609999999991</v>
      </c>
    </row>
    <row r="257" spans="1:11" x14ac:dyDescent="0.35">
      <c r="A257">
        <v>25.76</v>
      </c>
      <c r="B257" s="2">
        <f t="shared" si="24"/>
        <v>0.16554374301108352</v>
      </c>
      <c r="C257" s="2">
        <f t="shared" si="25"/>
        <v>9.84939924069554</v>
      </c>
      <c r="D257">
        <v>42.460499999999996</v>
      </c>
      <c r="E257">
        <f t="shared" si="26"/>
        <v>315.46050000000002</v>
      </c>
      <c r="G257">
        <f t="shared" si="30"/>
        <v>58.354646424999999</v>
      </c>
      <c r="H257">
        <f t="shared" si="31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29"/>
        <v>978.04609999999991</v>
      </c>
    </row>
    <row r="258" spans="1:11" x14ac:dyDescent="0.35">
      <c r="A258">
        <v>25.73</v>
      </c>
      <c r="B258" s="2">
        <f t="shared" ref="B258:B321" si="32">(TAN((PI()/180)*G258)-TAN((PI()/180)*A258))/TAN((PI()/180)*A258)*H258</f>
        <v>0.16585927171214834</v>
      </c>
      <c r="C258" s="2">
        <f t="shared" ref="C258:C321" si="33">(K258-J258)/1013*B258*0.2095*I258*1000*(32/22.414)*10</f>
        <v>9.8681723340916321</v>
      </c>
      <c r="D258">
        <v>42.460499999999996</v>
      </c>
      <c r="E258">
        <f t="shared" ref="E258:E321" si="34">273+D258</f>
        <v>315.46050000000002</v>
      </c>
      <c r="G258">
        <f t="shared" si="30"/>
        <v>58.354646424999999</v>
      </c>
      <c r="H258">
        <f t="shared" si="31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ref="K258:K321" si="37">(28.9+28.87)/2*33.86</f>
        <v>978.04609999999991</v>
      </c>
    </row>
    <row r="259" spans="1:11" x14ac:dyDescent="0.35">
      <c r="A259">
        <v>25.78</v>
      </c>
      <c r="B259" s="2">
        <f t="shared" si="32"/>
        <v>0.16543816324076427</v>
      </c>
      <c r="C259" s="2">
        <f t="shared" si="33"/>
        <v>9.7966073788479573</v>
      </c>
      <c r="D259">
        <v>42.758499999999998</v>
      </c>
      <c r="E259">
        <f t="shared" si="34"/>
        <v>315.75850000000003</v>
      </c>
      <c r="G259">
        <f t="shared" ref="G259:G322" si="38">62.14-0.08915*D259</f>
        <v>58.328079725000002</v>
      </c>
      <c r="H259">
        <f t="shared" ref="H259:H322" si="39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si="37"/>
        <v>978.04609999999991</v>
      </c>
    </row>
    <row r="260" spans="1:11" x14ac:dyDescent="0.35">
      <c r="A260">
        <v>25.74</v>
      </c>
      <c r="B260" s="2">
        <f t="shared" si="32"/>
        <v>0.16585886238628475</v>
      </c>
      <c r="C260" s="2">
        <f t="shared" si="33"/>
        <v>9.8215195531162554</v>
      </c>
      <c r="D260">
        <v>42.758499999999998</v>
      </c>
      <c r="E260">
        <f t="shared" si="34"/>
        <v>315.75850000000003</v>
      </c>
      <c r="G260">
        <f t="shared" si="38"/>
        <v>58.328079725000002</v>
      </c>
      <c r="H260">
        <f t="shared" si="39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7"/>
        <v>978.04609999999991</v>
      </c>
    </row>
    <row r="261" spans="1:11" x14ac:dyDescent="0.35">
      <c r="A261">
        <v>25.9</v>
      </c>
      <c r="B261" s="2">
        <f t="shared" si="32"/>
        <v>0.16433769130552256</v>
      </c>
      <c r="C261" s="2">
        <f t="shared" si="33"/>
        <v>9.6620359036737398</v>
      </c>
      <c r="D261">
        <v>43.208500000000001</v>
      </c>
      <c r="E261">
        <f t="shared" si="34"/>
        <v>316.20850000000002</v>
      </c>
      <c r="G261">
        <f t="shared" si="38"/>
        <v>58.287962225000001</v>
      </c>
      <c r="H261">
        <f t="shared" si="39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7"/>
        <v>978.04609999999991</v>
      </c>
    </row>
    <row r="262" spans="1:11" x14ac:dyDescent="0.35">
      <c r="A262">
        <v>25.76</v>
      </c>
      <c r="B262" s="2">
        <f t="shared" si="32"/>
        <v>0.16580508331417704</v>
      </c>
      <c r="C262" s="2">
        <f t="shared" si="33"/>
        <v>9.748309442992392</v>
      </c>
      <c r="D262">
        <v>43.208500000000001</v>
      </c>
      <c r="E262">
        <f t="shared" si="34"/>
        <v>316.20850000000002</v>
      </c>
      <c r="G262">
        <f t="shared" si="38"/>
        <v>58.287962225000001</v>
      </c>
      <c r="H262">
        <f t="shared" si="39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7"/>
        <v>978.04609999999991</v>
      </c>
    </row>
    <row r="263" spans="1:11" x14ac:dyDescent="0.35">
      <c r="A263">
        <v>25.85</v>
      </c>
      <c r="B263" s="2">
        <f t="shared" si="32"/>
        <v>0.16489622929858902</v>
      </c>
      <c r="C263" s="2">
        <f t="shared" si="33"/>
        <v>9.678608820246188</v>
      </c>
      <c r="D263">
        <v>43.314</v>
      </c>
      <c r="E263">
        <f t="shared" si="34"/>
        <v>316.31400000000002</v>
      </c>
      <c r="G263">
        <f t="shared" si="38"/>
        <v>58.278556899999998</v>
      </c>
      <c r="H263">
        <f t="shared" si="39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7"/>
        <v>978.04609999999991</v>
      </c>
    </row>
    <row r="264" spans="1:11" x14ac:dyDescent="0.35">
      <c r="A264">
        <v>25.8</v>
      </c>
      <c r="B264" s="2">
        <f t="shared" si="32"/>
        <v>0.16542068103160032</v>
      </c>
      <c r="C264" s="2">
        <f t="shared" si="33"/>
        <v>9.7093915930876769</v>
      </c>
      <c r="D264">
        <v>43.314</v>
      </c>
      <c r="E264">
        <f t="shared" si="34"/>
        <v>316.31400000000002</v>
      </c>
      <c r="G264">
        <f t="shared" si="38"/>
        <v>58.278556899999998</v>
      </c>
      <c r="H264">
        <f t="shared" si="39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7"/>
        <v>978.04609999999991</v>
      </c>
    </row>
    <row r="265" spans="1:11" x14ac:dyDescent="0.35">
      <c r="A265">
        <v>25.82</v>
      </c>
      <c r="B265" s="2">
        <f t="shared" si="32"/>
        <v>0.1652209768177772</v>
      </c>
      <c r="C265" s="2">
        <f t="shared" si="33"/>
        <v>9.6930397120748086</v>
      </c>
      <c r="D265">
        <v>43.344000000000001</v>
      </c>
      <c r="E265">
        <f t="shared" si="34"/>
        <v>316.34399999999999</v>
      </c>
      <c r="G265">
        <f t="shared" si="38"/>
        <v>58.2758824</v>
      </c>
      <c r="H265">
        <f t="shared" si="39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7"/>
        <v>978.04609999999991</v>
      </c>
    </row>
    <row r="266" spans="1:11" x14ac:dyDescent="0.35">
      <c r="A266">
        <v>25.92</v>
      </c>
      <c r="B266" s="2">
        <f t="shared" si="32"/>
        <v>0.16417535439200459</v>
      </c>
      <c r="C266" s="2">
        <f t="shared" si="33"/>
        <v>9.6316960504401941</v>
      </c>
      <c r="D266">
        <v>43.344000000000001</v>
      </c>
      <c r="E266">
        <f t="shared" si="34"/>
        <v>316.34399999999999</v>
      </c>
      <c r="G266">
        <f t="shared" si="38"/>
        <v>58.2758824</v>
      </c>
      <c r="H266">
        <f t="shared" si="39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7"/>
        <v>978.04609999999991</v>
      </c>
    </row>
    <row r="267" spans="1:11" x14ac:dyDescent="0.35">
      <c r="A267">
        <v>25.85</v>
      </c>
      <c r="B267" s="2">
        <f t="shared" si="32"/>
        <v>0.16491163160453498</v>
      </c>
      <c r="C267" s="2">
        <f t="shared" si="33"/>
        <v>9.6725812393017314</v>
      </c>
      <c r="D267">
        <v>43.358999999999995</v>
      </c>
      <c r="E267">
        <f t="shared" si="34"/>
        <v>316.35899999999998</v>
      </c>
      <c r="G267">
        <f t="shared" si="38"/>
        <v>58.274545150000002</v>
      </c>
      <c r="H267">
        <f t="shared" si="39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7"/>
        <v>978.04609999999991</v>
      </c>
    </row>
    <row r="268" spans="1:11" x14ac:dyDescent="0.35">
      <c r="A268">
        <v>25.9</v>
      </c>
      <c r="B268" s="2">
        <f t="shared" si="32"/>
        <v>0.1643889819467404</v>
      </c>
      <c r="C268" s="2">
        <f t="shared" si="33"/>
        <v>9.6419262077219461</v>
      </c>
      <c r="D268">
        <v>43.358999999999995</v>
      </c>
      <c r="E268">
        <f t="shared" si="34"/>
        <v>316.35899999999998</v>
      </c>
      <c r="G268">
        <f t="shared" si="38"/>
        <v>58.274545150000002</v>
      </c>
      <c r="H268">
        <f t="shared" si="39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7"/>
        <v>978.04609999999991</v>
      </c>
    </row>
    <row r="269" spans="1:11" x14ac:dyDescent="0.35">
      <c r="A269">
        <v>25.79</v>
      </c>
      <c r="B269" s="2">
        <f t="shared" si="32"/>
        <v>0.16554130190828689</v>
      </c>
      <c r="C269" s="2">
        <f t="shared" si="33"/>
        <v>9.7095133653607455</v>
      </c>
      <c r="D269">
        <v>43.358999999999995</v>
      </c>
      <c r="E269">
        <f t="shared" si="34"/>
        <v>316.35899999999998</v>
      </c>
      <c r="G269">
        <f t="shared" si="38"/>
        <v>58.274545150000002</v>
      </c>
      <c r="H269">
        <f t="shared" si="39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7"/>
        <v>978.04609999999991</v>
      </c>
    </row>
    <row r="270" spans="1:11" x14ac:dyDescent="0.35">
      <c r="A270">
        <v>25.85</v>
      </c>
      <c r="B270" s="2">
        <f t="shared" si="32"/>
        <v>0.16491163160453498</v>
      </c>
      <c r="C270" s="2">
        <f t="shared" si="33"/>
        <v>9.6725812393017314</v>
      </c>
      <c r="D270">
        <v>43.358999999999995</v>
      </c>
      <c r="E270">
        <f t="shared" si="34"/>
        <v>316.35899999999998</v>
      </c>
      <c r="G270">
        <f t="shared" si="38"/>
        <v>58.274545150000002</v>
      </c>
      <c r="H270">
        <f t="shared" si="39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7"/>
        <v>978.04609999999991</v>
      </c>
    </row>
    <row r="271" spans="1:11" x14ac:dyDescent="0.35">
      <c r="A271">
        <v>25.79</v>
      </c>
      <c r="B271" s="2">
        <f t="shared" si="32"/>
        <v>0.16554130190828689</v>
      </c>
      <c r="C271" s="2">
        <f t="shared" si="33"/>
        <v>9.7095133653607455</v>
      </c>
      <c r="D271">
        <v>43.358999999999995</v>
      </c>
      <c r="E271">
        <f t="shared" si="34"/>
        <v>316.35899999999998</v>
      </c>
      <c r="G271">
        <f t="shared" si="38"/>
        <v>58.274545150000002</v>
      </c>
      <c r="H271">
        <f t="shared" si="39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7"/>
        <v>978.04609999999991</v>
      </c>
    </row>
    <row r="272" spans="1:11" x14ac:dyDescent="0.35">
      <c r="A272">
        <v>25.93</v>
      </c>
      <c r="B272" s="2">
        <f t="shared" si="32"/>
        <v>0.16407629295637438</v>
      </c>
      <c r="C272" s="2">
        <f t="shared" si="33"/>
        <v>9.6235860237547914</v>
      </c>
      <c r="D272">
        <v>43.358999999999995</v>
      </c>
      <c r="E272">
        <f t="shared" si="34"/>
        <v>316.35899999999998</v>
      </c>
      <c r="G272">
        <f t="shared" si="38"/>
        <v>58.274545150000002</v>
      </c>
      <c r="H272">
        <f t="shared" si="39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7"/>
        <v>978.04609999999991</v>
      </c>
    </row>
    <row r="273" spans="1:11" x14ac:dyDescent="0.35">
      <c r="A273">
        <v>25.86</v>
      </c>
      <c r="B273" s="2">
        <f t="shared" si="32"/>
        <v>0.16480182428991963</v>
      </c>
      <c r="C273" s="2">
        <f t="shared" si="33"/>
        <v>9.6684492382972511</v>
      </c>
      <c r="D273">
        <v>43.344000000000001</v>
      </c>
      <c r="E273">
        <f t="shared" si="34"/>
        <v>316.34399999999999</v>
      </c>
      <c r="G273">
        <f t="shared" si="38"/>
        <v>58.2758824</v>
      </c>
      <c r="H273">
        <f t="shared" si="39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7"/>
        <v>978.04609999999991</v>
      </c>
    </row>
    <row r="274" spans="1:11" x14ac:dyDescent="0.35">
      <c r="A274">
        <v>25.88</v>
      </c>
      <c r="B274" s="2">
        <f t="shared" si="32"/>
        <v>0.16459270050588454</v>
      </c>
      <c r="C274" s="2">
        <f t="shared" si="33"/>
        <v>9.6561805471029878</v>
      </c>
      <c r="D274">
        <v>43.344000000000001</v>
      </c>
      <c r="E274">
        <f t="shared" si="34"/>
        <v>316.34399999999999</v>
      </c>
      <c r="G274">
        <f t="shared" si="38"/>
        <v>58.2758824</v>
      </c>
      <c r="H274">
        <f t="shared" si="39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7"/>
        <v>978.04609999999991</v>
      </c>
    </row>
    <row r="275" spans="1:11" x14ac:dyDescent="0.35">
      <c r="A275">
        <v>26</v>
      </c>
      <c r="B275" s="2">
        <f t="shared" si="32"/>
        <v>0.16349666393663306</v>
      </c>
      <c r="C275" s="2">
        <f t="shared" si="33"/>
        <v>9.5226090971376287</v>
      </c>
      <c r="D275">
        <v>43.798999999999999</v>
      </c>
      <c r="E275">
        <f t="shared" si="34"/>
        <v>316.79899999999998</v>
      </c>
      <c r="G275">
        <f t="shared" si="38"/>
        <v>58.235319150000002</v>
      </c>
      <c r="H275">
        <f t="shared" si="39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7"/>
        <v>978.04609999999991</v>
      </c>
    </row>
    <row r="276" spans="1:11" x14ac:dyDescent="0.35">
      <c r="A276">
        <v>25.91</v>
      </c>
      <c r="B276" s="2">
        <f t="shared" si="32"/>
        <v>0.16443350705737511</v>
      </c>
      <c r="C276" s="2">
        <f t="shared" si="33"/>
        <v>9.5771740687362321</v>
      </c>
      <c r="D276">
        <v>43.798999999999999</v>
      </c>
      <c r="E276">
        <f t="shared" si="34"/>
        <v>316.79899999999998</v>
      </c>
      <c r="G276">
        <f t="shared" si="38"/>
        <v>58.235319150000002</v>
      </c>
      <c r="H276">
        <f t="shared" si="39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7"/>
        <v>978.04609999999991</v>
      </c>
    </row>
    <row r="277" spans="1:11" x14ac:dyDescent="0.35">
      <c r="A277">
        <v>25.9</v>
      </c>
      <c r="B277" s="2">
        <f t="shared" si="32"/>
        <v>0.16465062266603589</v>
      </c>
      <c r="C277" s="2">
        <f t="shared" si="33"/>
        <v>9.5386442328339331</v>
      </c>
      <c r="D277">
        <v>44.134500000000003</v>
      </c>
      <c r="E277">
        <f t="shared" si="34"/>
        <v>317.1345</v>
      </c>
      <c r="G277">
        <f t="shared" si="38"/>
        <v>58.205409324999998</v>
      </c>
      <c r="H277">
        <f t="shared" si="39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7"/>
        <v>978.04609999999991</v>
      </c>
    </row>
    <row r="278" spans="1:11" x14ac:dyDescent="0.35">
      <c r="A278">
        <v>25.94</v>
      </c>
      <c r="B278" s="2">
        <f t="shared" si="32"/>
        <v>0.164232706296638</v>
      </c>
      <c r="C278" s="2">
        <f t="shared" si="33"/>
        <v>9.5144332368339377</v>
      </c>
      <c r="D278">
        <v>44.134500000000003</v>
      </c>
      <c r="E278">
        <f t="shared" si="34"/>
        <v>317.1345</v>
      </c>
      <c r="G278">
        <f t="shared" si="38"/>
        <v>58.205409324999998</v>
      </c>
      <c r="H278">
        <f t="shared" si="39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7"/>
        <v>978.04609999999991</v>
      </c>
    </row>
    <row r="279" spans="1:11" x14ac:dyDescent="0.35">
      <c r="A279">
        <v>25.93</v>
      </c>
      <c r="B279" s="2">
        <f t="shared" si="32"/>
        <v>0.16436255805300926</v>
      </c>
      <c r="C279" s="2">
        <f t="shared" si="33"/>
        <v>9.5103377587563696</v>
      </c>
      <c r="D279">
        <v>44.210999999999999</v>
      </c>
      <c r="E279">
        <f t="shared" si="34"/>
        <v>317.21100000000001</v>
      </c>
      <c r="G279">
        <f t="shared" si="38"/>
        <v>58.198589349999999</v>
      </c>
      <c r="H279">
        <f t="shared" si="39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7"/>
        <v>978.04609999999991</v>
      </c>
    </row>
    <row r="280" spans="1:11" x14ac:dyDescent="0.35">
      <c r="A280">
        <v>25.83</v>
      </c>
      <c r="B280" s="2">
        <f t="shared" si="32"/>
        <v>0.16541064335664751</v>
      </c>
      <c r="C280" s="2">
        <f t="shared" si="33"/>
        <v>9.5709820159136125</v>
      </c>
      <c r="D280">
        <v>44.210999999999999</v>
      </c>
      <c r="E280">
        <f t="shared" si="34"/>
        <v>317.21100000000001</v>
      </c>
      <c r="G280">
        <f t="shared" si="38"/>
        <v>58.198589349999999</v>
      </c>
      <c r="H280">
        <f t="shared" si="39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7"/>
        <v>978.04609999999991</v>
      </c>
    </row>
    <row r="281" spans="1:11" x14ac:dyDescent="0.35">
      <c r="A281">
        <v>25.91</v>
      </c>
      <c r="B281" s="2">
        <f t="shared" si="32"/>
        <v>0.16458191045839043</v>
      </c>
      <c r="C281" s="2">
        <f t="shared" si="33"/>
        <v>9.5183188055583461</v>
      </c>
      <c r="D281">
        <v>44.242000000000004</v>
      </c>
      <c r="E281">
        <f t="shared" si="34"/>
        <v>317.24200000000002</v>
      </c>
      <c r="G281">
        <f t="shared" si="38"/>
        <v>58.1958257</v>
      </c>
      <c r="H281">
        <f t="shared" si="39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7"/>
        <v>978.04609999999991</v>
      </c>
    </row>
    <row r="282" spans="1:11" x14ac:dyDescent="0.35">
      <c r="A282">
        <v>25.85</v>
      </c>
      <c r="B282" s="2">
        <f t="shared" si="32"/>
        <v>0.16521082893724867</v>
      </c>
      <c r="C282" s="2">
        <f t="shared" si="33"/>
        <v>9.5546912511558428</v>
      </c>
      <c r="D282">
        <v>44.242000000000004</v>
      </c>
      <c r="E282">
        <f t="shared" si="34"/>
        <v>317.24200000000002</v>
      </c>
      <c r="G282">
        <f t="shared" si="38"/>
        <v>58.1958257</v>
      </c>
      <c r="H282">
        <f t="shared" si="39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7"/>
        <v>978.04609999999991</v>
      </c>
    </row>
    <row r="283" spans="1:11" x14ac:dyDescent="0.35">
      <c r="A283">
        <v>25.91</v>
      </c>
      <c r="B283" s="2">
        <f t="shared" si="32"/>
        <v>0.16459224133111738</v>
      </c>
      <c r="C283" s="2">
        <f t="shared" si="33"/>
        <v>9.5142066913250627</v>
      </c>
      <c r="D283">
        <v>44.272999999999996</v>
      </c>
      <c r="E283">
        <f t="shared" si="34"/>
        <v>317.27300000000002</v>
      </c>
      <c r="G283">
        <f t="shared" si="38"/>
        <v>58.193062050000002</v>
      </c>
      <c r="H283">
        <f t="shared" si="39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7"/>
        <v>978.04609999999991</v>
      </c>
    </row>
    <row r="284" spans="1:11" x14ac:dyDescent="0.35">
      <c r="A284">
        <v>25.91</v>
      </c>
      <c r="B284" s="2">
        <f t="shared" si="32"/>
        <v>0.16459224133111738</v>
      </c>
      <c r="C284" s="2">
        <f t="shared" si="33"/>
        <v>9.5142066913250627</v>
      </c>
      <c r="D284">
        <v>44.272999999999996</v>
      </c>
      <c r="E284">
        <f t="shared" si="34"/>
        <v>317.27300000000002</v>
      </c>
      <c r="G284">
        <f t="shared" si="38"/>
        <v>58.193062050000002</v>
      </c>
      <c r="H284">
        <f t="shared" si="39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7"/>
        <v>978.04609999999991</v>
      </c>
    </row>
    <row r="285" spans="1:11" x14ac:dyDescent="0.35">
      <c r="A285">
        <v>25.94</v>
      </c>
      <c r="B285" s="2">
        <f t="shared" si="32"/>
        <v>0.16427361621384473</v>
      </c>
      <c r="C285" s="2">
        <f t="shared" si="33"/>
        <v>9.498138664759864</v>
      </c>
      <c r="D285">
        <v>44.2575</v>
      </c>
      <c r="E285">
        <f t="shared" si="34"/>
        <v>317.25749999999999</v>
      </c>
      <c r="G285">
        <f t="shared" si="38"/>
        <v>58.194443875000005</v>
      </c>
      <c r="H285">
        <f t="shared" si="39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7"/>
        <v>978.04609999999991</v>
      </c>
    </row>
    <row r="286" spans="1:11" x14ac:dyDescent="0.35">
      <c r="A286">
        <v>25.95</v>
      </c>
      <c r="B286" s="2">
        <f t="shared" si="32"/>
        <v>0.16416927927314418</v>
      </c>
      <c r="C286" s="2">
        <f t="shared" si="33"/>
        <v>9.4921060056301076</v>
      </c>
      <c r="D286">
        <v>44.2575</v>
      </c>
      <c r="E286">
        <f t="shared" si="34"/>
        <v>317.25749999999999</v>
      </c>
      <c r="G286">
        <f t="shared" si="38"/>
        <v>58.194443875000005</v>
      </c>
      <c r="H286">
        <f t="shared" si="39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7"/>
        <v>978.04609999999991</v>
      </c>
    </row>
    <row r="287" spans="1:11" x14ac:dyDescent="0.35">
      <c r="A287">
        <v>25.9</v>
      </c>
      <c r="B287" s="2">
        <f t="shared" si="32"/>
        <v>0.16469688410261096</v>
      </c>
      <c r="C287" s="2">
        <f t="shared" si="33"/>
        <v>9.5202555363294898</v>
      </c>
      <c r="D287">
        <v>44.272999999999996</v>
      </c>
      <c r="E287">
        <f t="shared" si="34"/>
        <v>317.27300000000002</v>
      </c>
      <c r="G287">
        <f t="shared" si="38"/>
        <v>58.193062050000002</v>
      </c>
      <c r="H287">
        <f t="shared" si="39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7"/>
        <v>978.04609999999991</v>
      </c>
    </row>
    <row r="288" spans="1:11" x14ac:dyDescent="0.35">
      <c r="A288">
        <v>25.81</v>
      </c>
      <c r="B288" s="2">
        <f t="shared" si="32"/>
        <v>0.1656420659201546</v>
      </c>
      <c r="C288" s="2">
        <f t="shared" si="33"/>
        <v>9.5748914966898653</v>
      </c>
      <c r="D288">
        <v>44.272999999999996</v>
      </c>
      <c r="E288">
        <f t="shared" si="34"/>
        <v>317.27300000000002</v>
      </c>
      <c r="G288">
        <f t="shared" si="38"/>
        <v>58.193062050000002</v>
      </c>
      <c r="H288">
        <f t="shared" si="39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7"/>
        <v>978.04609999999991</v>
      </c>
    </row>
    <row r="289" spans="1:11" x14ac:dyDescent="0.35">
      <c r="A289">
        <v>25.91</v>
      </c>
      <c r="B289" s="2">
        <f t="shared" si="32"/>
        <v>0.16461753877692695</v>
      </c>
      <c r="C289" s="2">
        <f t="shared" si="33"/>
        <v>9.504128839877561</v>
      </c>
      <c r="D289">
        <v>44.349000000000004</v>
      </c>
      <c r="E289">
        <f t="shared" si="34"/>
        <v>317.34899999999999</v>
      </c>
      <c r="G289">
        <f t="shared" si="38"/>
        <v>58.18628665</v>
      </c>
      <c r="H289">
        <f t="shared" si="39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7"/>
        <v>978.04609999999991</v>
      </c>
    </row>
    <row r="290" spans="1:11" x14ac:dyDescent="0.35">
      <c r="A290">
        <v>25.84</v>
      </c>
      <c r="B290" s="2">
        <f t="shared" si="32"/>
        <v>0.1653518179610084</v>
      </c>
      <c r="C290" s="2">
        <f t="shared" si="33"/>
        <v>9.5465221597011976</v>
      </c>
      <c r="D290">
        <v>44.349000000000004</v>
      </c>
      <c r="E290">
        <f t="shared" si="34"/>
        <v>317.34899999999999</v>
      </c>
      <c r="G290">
        <f t="shared" si="38"/>
        <v>58.18628665</v>
      </c>
      <c r="H290">
        <f t="shared" si="39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7"/>
        <v>978.04609999999991</v>
      </c>
    </row>
    <row r="291" spans="1:11" x14ac:dyDescent="0.35">
      <c r="A291">
        <v>25.89</v>
      </c>
      <c r="B291" s="2">
        <f t="shared" si="32"/>
        <v>0.16498560870797649</v>
      </c>
      <c r="C291" s="2">
        <f t="shared" si="33"/>
        <v>9.4528064982907871</v>
      </c>
      <c r="D291">
        <v>44.827500000000001</v>
      </c>
      <c r="E291">
        <f t="shared" si="34"/>
        <v>317.82749999999999</v>
      </c>
      <c r="G291">
        <f t="shared" si="38"/>
        <v>58.143628374999999</v>
      </c>
      <c r="H291">
        <f t="shared" si="39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7"/>
        <v>978.04609999999991</v>
      </c>
    </row>
    <row r="292" spans="1:11" x14ac:dyDescent="0.35">
      <c r="A292">
        <v>25.78</v>
      </c>
      <c r="B292" s="2">
        <f t="shared" si="32"/>
        <v>0.16614475250505534</v>
      </c>
      <c r="C292" s="2">
        <f t="shared" si="33"/>
        <v>9.5192193333452337</v>
      </c>
      <c r="D292">
        <v>44.827500000000001</v>
      </c>
      <c r="E292">
        <f t="shared" si="34"/>
        <v>317.82749999999999</v>
      </c>
      <c r="G292">
        <f t="shared" si="38"/>
        <v>58.143628374999999</v>
      </c>
      <c r="H292">
        <f t="shared" si="39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7"/>
        <v>978.04609999999991</v>
      </c>
    </row>
    <row r="293" spans="1:11" x14ac:dyDescent="0.35">
      <c r="A293">
        <v>25.82</v>
      </c>
      <c r="B293" s="2">
        <f t="shared" si="32"/>
        <v>0.16581000608723775</v>
      </c>
      <c r="C293" s="2">
        <f t="shared" si="33"/>
        <v>9.4598277902695163</v>
      </c>
      <c r="D293">
        <v>45.092500000000001</v>
      </c>
      <c r="E293">
        <f t="shared" si="34"/>
        <v>318.09249999999997</v>
      </c>
      <c r="G293">
        <f t="shared" si="38"/>
        <v>58.120003625000003</v>
      </c>
      <c r="H293">
        <f t="shared" si="39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7"/>
        <v>978.04609999999991</v>
      </c>
    </row>
    <row r="294" spans="1:11" x14ac:dyDescent="0.35">
      <c r="A294">
        <v>25.89</v>
      </c>
      <c r="B294" s="2">
        <f t="shared" si="32"/>
        <v>0.16507275139567715</v>
      </c>
      <c r="C294" s="2">
        <f t="shared" si="33"/>
        <v>9.4177657785471212</v>
      </c>
      <c r="D294">
        <v>45.092500000000001</v>
      </c>
      <c r="E294">
        <f t="shared" si="34"/>
        <v>318.09249999999997</v>
      </c>
      <c r="G294">
        <f t="shared" si="38"/>
        <v>58.120003625000003</v>
      </c>
      <c r="H294">
        <f t="shared" si="39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7"/>
        <v>978.04609999999991</v>
      </c>
    </row>
    <row r="295" spans="1:11" x14ac:dyDescent="0.35">
      <c r="A295">
        <v>25.87</v>
      </c>
      <c r="B295" s="2">
        <f t="shared" si="32"/>
        <v>0.16530337591256239</v>
      </c>
      <c r="C295" s="2">
        <f t="shared" si="33"/>
        <v>9.4215620729991301</v>
      </c>
      <c r="D295">
        <v>45.154499999999999</v>
      </c>
      <c r="E295">
        <f t="shared" si="34"/>
        <v>318.15449999999998</v>
      </c>
      <c r="G295">
        <f t="shared" si="38"/>
        <v>58.114476324999998</v>
      </c>
      <c r="H295">
        <f t="shared" si="39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7"/>
        <v>978.04609999999991</v>
      </c>
    </row>
    <row r="296" spans="1:11" x14ac:dyDescent="0.35">
      <c r="A296">
        <v>25.86</v>
      </c>
      <c r="B296" s="2">
        <f t="shared" si="32"/>
        <v>0.16540864475774075</v>
      </c>
      <c r="C296" s="2">
        <f t="shared" si="33"/>
        <v>9.4275619320687092</v>
      </c>
      <c r="D296">
        <v>45.154499999999999</v>
      </c>
      <c r="E296">
        <f t="shared" si="34"/>
        <v>318.15449999999998</v>
      </c>
      <c r="G296">
        <f t="shared" si="38"/>
        <v>58.114476324999998</v>
      </c>
      <c r="H296">
        <f t="shared" si="39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7"/>
        <v>978.04609999999991</v>
      </c>
    </row>
    <row r="297" spans="1:11" x14ac:dyDescent="0.35">
      <c r="A297">
        <v>25.81</v>
      </c>
      <c r="B297" s="2">
        <f t="shared" si="32"/>
        <v>0.16593612830668361</v>
      </c>
      <c r="C297" s="2">
        <f t="shared" si="33"/>
        <v>9.4576261637966788</v>
      </c>
      <c r="D297">
        <v>45.154499999999999</v>
      </c>
      <c r="E297">
        <f t="shared" si="34"/>
        <v>318.15449999999998</v>
      </c>
      <c r="G297">
        <f t="shared" si="38"/>
        <v>58.114476324999998</v>
      </c>
      <c r="H297">
        <f t="shared" si="39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7"/>
        <v>978.04609999999991</v>
      </c>
    </row>
    <row r="298" spans="1:11" x14ac:dyDescent="0.35">
      <c r="A298">
        <v>25.86</v>
      </c>
      <c r="B298" s="2">
        <f t="shared" si="32"/>
        <v>0.16540864475774075</v>
      </c>
      <c r="C298" s="2">
        <f t="shared" si="33"/>
        <v>9.4275619320687092</v>
      </c>
      <c r="D298">
        <v>45.154499999999999</v>
      </c>
      <c r="E298">
        <f t="shared" si="34"/>
        <v>318.15449999999998</v>
      </c>
      <c r="G298">
        <f t="shared" si="38"/>
        <v>58.114476324999998</v>
      </c>
      <c r="H298">
        <f t="shared" si="39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7"/>
        <v>978.04609999999991</v>
      </c>
    </row>
    <row r="299" spans="1:11" x14ac:dyDescent="0.35">
      <c r="A299">
        <v>25.88</v>
      </c>
      <c r="B299" s="2">
        <f t="shared" si="32"/>
        <v>0.16520326259983692</v>
      </c>
      <c r="C299" s="2">
        <f t="shared" si="33"/>
        <v>9.4135181979720031</v>
      </c>
      <c r="D299">
        <v>45.17</v>
      </c>
      <c r="E299">
        <f t="shared" si="34"/>
        <v>318.17</v>
      </c>
      <c r="G299">
        <f t="shared" si="38"/>
        <v>58.113094500000003</v>
      </c>
      <c r="H299">
        <f t="shared" si="39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7"/>
        <v>978.04609999999991</v>
      </c>
    </row>
    <row r="300" spans="1:11" x14ac:dyDescent="0.35">
      <c r="A300">
        <v>25.8</v>
      </c>
      <c r="B300" s="2">
        <f t="shared" si="32"/>
        <v>0.16604697883940209</v>
      </c>
      <c r="C300" s="2">
        <f t="shared" si="33"/>
        <v>9.461594356094313</v>
      </c>
      <c r="D300">
        <v>45.17</v>
      </c>
      <c r="E300">
        <f t="shared" si="34"/>
        <v>318.17</v>
      </c>
      <c r="G300">
        <f t="shared" si="38"/>
        <v>58.113094500000003</v>
      </c>
      <c r="H300">
        <f t="shared" si="39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7"/>
        <v>978.04609999999991</v>
      </c>
    </row>
    <row r="301" spans="1:11" x14ac:dyDescent="0.35">
      <c r="A301">
        <v>25.89</v>
      </c>
      <c r="B301" s="2">
        <f t="shared" si="32"/>
        <v>0.16509813948792934</v>
      </c>
      <c r="C301" s="2">
        <f t="shared" si="33"/>
        <v>9.4075281326948623</v>
      </c>
      <c r="D301">
        <v>45.17</v>
      </c>
      <c r="E301">
        <f t="shared" si="34"/>
        <v>318.17</v>
      </c>
      <c r="G301">
        <f t="shared" si="38"/>
        <v>58.113094500000003</v>
      </c>
      <c r="H301">
        <f t="shared" si="39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7"/>
        <v>978.04609999999991</v>
      </c>
    </row>
    <row r="302" spans="1:11" x14ac:dyDescent="0.35">
      <c r="A302">
        <v>25.73</v>
      </c>
      <c r="B302" s="2">
        <f t="shared" si="32"/>
        <v>0.16678923862960274</v>
      </c>
      <c r="C302" s="2">
        <f t="shared" si="33"/>
        <v>9.5038893806157194</v>
      </c>
      <c r="D302">
        <v>45.17</v>
      </c>
      <c r="E302">
        <f t="shared" si="34"/>
        <v>318.17</v>
      </c>
      <c r="G302">
        <f t="shared" si="38"/>
        <v>58.113094500000003</v>
      </c>
      <c r="H302">
        <f t="shared" si="39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7"/>
        <v>978.04609999999991</v>
      </c>
    </row>
    <row r="303" spans="1:11" x14ac:dyDescent="0.35">
      <c r="A303">
        <v>25.69</v>
      </c>
      <c r="B303" s="2">
        <f t="shared" si="32"/>
        <v>0.16721524646829022</v>
      </c>
      <c r="C303" s="2">
        <f t="shared" si="33"/>
        <v>9.5280875904710065</v>
      </c>
      <c r="D303">
        <v>45.170500000000004</v>
      </c>
      <c r="E303">
        <f t="shared" si="34"/>
        <v>318.1705</v>
      </c>
      <c r="G303">
        <f t="shared" si="38"/>
        <v>58.113049924999999</v>
      </c>
      <c r="H303">
        <f t="shared" si="39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7"/>
        <v>978.04609999999991</v>
      </c>
    </row>
    <row r="304" spans="1:11" x14ac:dyDescent="0.35">
      <c r="A304">
        <v>25.77</v>
      </c>
      <c r="B304" s="2">
        <f t="shared" si="32"/>
        <v>0.16636479600587636</v>
      </c>
      <c r="C304" s="2">
        <f t="shared" si="33"/>
        <v>9.4796280948904261</v>
      </c>
      <c r="D304">
        <v>45.170500000000004</v>
      </c>
      <c r="E304">
        <f t="shared" si="34"/>
        <v>318.1705</v>
      </c>
      <c r="G304">
        <f t="shared" si="38"/>
        <v>58.113049924999999</v>
      </c>
      <c r="H304">
        <f t="shared" si="39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7"/>
        <v>978.04609999999991</v>
      </c>
    </row>
    <row r="305" spans="1:11" x14ac:dyDescent="0.35">
      <c r="A305">
        <v>25.83</v>
      </c>
      <c r="B305" s="2">
        <f t="shared" si="32"/>
        <v>0.16577640247425068</v>
      </c>
      <c r="C305" s="2">
        <f t="shared" si="33"/>
        <v>9.424855199782332</v>
      </c>
      <c r="D305">
        <v>45.311</v>
      </c>
      <c r="E305">
        <f t="shared" si="34"/>
        <v>318.31099999999998</v>
      </c>
      <c r="G305">
        <f t="shared" si="38"/>
        <v>58.100524350000001</v>
      </c>
      <c r="H305">
        <f t="shared" si="39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7"/>
        <v>978.04609999999991</v>
      </c>
    </row>
    <row r="306" spans="1:11" x14ac:dyDescent="0.35">
      <c r="A306">
        <v>25.81</v>
      </c>
      <c r="B306" s="2">
        <f t="shared" si="32"/>
        <v>0.16598773919287321</v>
      </c>
      <c r="C306" s="2">
        <f t="shared" si="33"/>
        <v>9.4368702872235257</v>
      </c>
      <c r="D306">
        <v>45.311</v>
      </c>
      <c r="E306">
        <f t="shared" si="34"/>
        <v>318.31099999999998</v>
      </c>
      <c r="G306">
        <f t="shared" si="38"/>
        <v>58.100524350000001</v>
      </c>
      <c r="H306">
        <f t="shared" si="39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7"/>
        <v>978.04609999999991</v>
      </c>
    </row>
    <row r="307" spans="1:11" x14ac:dyDescent="0.35">
      <c r="A307">
        <v>25.79</v>
      </c>
      <c r="B307" s="2">
        <f t="shared" si="32"/>
        <v>0.16636947346439684</v>
      </c>
      <c r="C307" s="2">
        <f t="shared" si="33"/>
        <v>9.3801839082636747</v>
      </c>
      <c r="D307">
        <v>45.829499999999996</v>
      </c>
      <c r="E307">
        <f t="shared" si="34"/>
        <v>318.8295</v>
      </c>
      <c r="G307">
        <f t="shared" si="38"/>
        <v>58.054300075</v>
      </c>
      <c r="H307">
        <f t="shared" si="39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7"/>
        <v>978.04609999999991</v>
      </c>
    </row>
    <row r="308" spans="1:11" x14ac:dyDescent="0.35">
      <c r="A308">
        <v>25.65</v>
      </c>
      <c r="B308" s="2">
        <f t="shared" si="32"/>
        <v>0.16786225603669885</v>
      </c>
      <c r="C308" s="2">
        <f t="shared" si="33"/>
        <v>9.4643494391850709</v>
      </c>
      <c r="D308">
        <v>45.829499999999996</v>
      </c>
      <c r="E308">
        <f t="shared" si="34"/>
        <v>318.8295</v>
      </c>
      <c r="G308">
        <f t="shared" si="38"/>
        <v>58.054300075</v>
      </c>
      <c r="H308">
        <f t="shared" si="39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7"/>
        <v>978.04609999999991</v>
      </c>
    </row>
    <row r="309" spans="1:11" x14ac:dyDescent="0.35">
      <c r="A309">
        <v>25.68</v>
      </c>
      <c r="B309" s="2">
        <f t="shared" si="32"/>
        <v>0.1676037025331821</v>
      </c>
      <c r="C309" s="2">
        <f t="shared" si="33"/>
        <v>9.4209484963494372</v>
      </c>
      <c r="D309">
        <v>46.019500000000001</v>
      </c>
      <c r="E309">
        <f t="shared" si="34"/>
        <v>319.01949999999999</v>
      </c>
      <c r="G309">
        <f t="shared" si="38"/>
        <v>58.037361574999998</v>
      </c>
      <c r="H309">
        <f t="shared" si="39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7"/>
        <v>978.04609999999991</v>
      </c>
    </row>
    <row r="310" spans="1:11" x14ac:dyDescent="0.35">
      <c r="A310">
        <v>25.71</v>
      </c>
      <c r="B310" s="2">
        <f t="shared" si="32"/>
        <v>0.16728303212970103</v>
      </c>
      <c r="C310" s="2">
        <f t="shared" si="33"/>
        <v>9.402923719391417</v>
      </c>
      <c r="D310">
        <v>46.019500000000001</v>
      </c>
      <c r="E310">
        <f t="shared" si="34"/>
        <v>319.01949999999999</v>
      </c>
      <c r="G310">
        <f t="shared" si="38"/>
        <v>58.037361574999998</v>
      </c>
      <c r="H310">
        <f t="shared" si="39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7"/>
        <v>978.04609999999991</v>
      </c>
    </row>
    <row r="311" spans="1:11" x14ac:dyDescent="0.35">
      <c r="A311">
        <v>25.61</v>
      </c>
      <c r="B311" s="2">
        <f t="shared" si="32"/>
        <v>0.16837038951932373</v>
      </c>
      <c r="C311" s="2">
        <f t="shared" si="33"/>
        <v>9.4568144047829925</v>
      </c>
      <c r="D311">
        <v>46.067</v>
      </c>
      <c r="E311">
        <f t="shared" si="34"/>
        <v>319.06700000000001</v>
      </c>
      <c r="G311">
        <f t="shared" si="38"/>
        <v>58.033126950000003</v>
      </c>
      <c r="H311">
        <f t="shared" si="39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7"/>
        <v>978.04609999999991</v>
      </c>
    </row>
    <row r="312" spans="1:11" x14ac:dyDescent="0.35">
      <c r="A312">
        <v>25.75</v>
      </c>
      <c r="B312" s="2">
        <f t="shared" si="32"/>
        <v>0.16687204259267965</v>
      </c>
      <c r="C312" s="2">
        <f t="shared" si="33"/>
        <v>9.3726571557577802</v>
      </c>
      <c r="D312">
        <v>46.067</v>
      </c>
      <c r="E312">
        <f t="shared" si="34"/>
        <v>319.06700000000001</v>
      </c>
      <c r="G312">
        <f t="shared" si="38"/>
        <v>58.033126950000003</v>
      </c>
      <c r="H312">
        <f t="shared" si="39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7"/>
        <v>978.04609999999991</v>
      </c>
    </row>
    <row r="313" spans="1:11" x14ac:dyDescent="0.35">
      <c r="A313">
        <v>25.74</v>
      </c>
      <c r="B313" s="2">
        <f t="shared" si="32"/>
        <v>0.16698378260467628</v>
      </c>
      <c r="C313" s="2">
        <f t="shared" si="33"/>
        <v>9.3765189843281878</v>
      </c>
      <c r="D313">
        <v>46.082999999999998</v>
      </c>
      <c r="E313">
        <f t="shared" si="34"/>
        <v>319.08299999999997</v>
      </c>
      <c r="G313">
        <f t="shared" si="38"/>
        <v>58.031700550000004</v>
      </c>
      <c r="H313">
        <f t="shared" si="39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7"/>
        <v>978.04609999999991</v>
      </c>
    </row>
    <row r="314" spans="1:11" x14ac:dyDescent="0.35">
      <c r="A314">
        <v>25.61</v>
      </c>
      <c r="B314" s="2">
        <f t="shared" si="32"/>
        <v>0.16837568529365854</v>
      </c>
      <c r="C314" s="2">
        <f t="shared" si="33"/>
        <v>9.4546774844172514</v>
      </c>
      <c r="D314">
        <v>46.082999999999998</v>
      </c>
      <c r="E314">
        <f t="shared" si="34"/>
        <v>319.08299999999997</v>
      </c>
      <c r="G314">
        <f t="shared" si="38"/>
        <v>58.031700550000004</v>
      </c>
      <c r="H314">
        <f t="shared" si="39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7"/>
        <v>978.04609999999991</v>
      </c>
    </row>
    <row r="315" spans="1:11" x14ac:dyDescent="0.35">
      <c r="A315">
        <v>25.91</v>
      </c>
      <c r="B315" s="2">
        <f t="shared" si="32"/>
        <v>0.16518324657982913</v>
      </c>
      <c r="C315" s="2">
        <f t="shared" si="33"/>
        <v>9.2754147935163473</v>
      </c>
      <c r="D315">
        <v>46.082999999999998</v>
      </c>
      <c r="E315">
        <f t="shared" si="34"/>
        <v>319.08299999999997</v>
      </c>
      <c r="G315">
        <f t="shared" si="38"/>
        <v>58.031700550000004</v>
      </c>
      <c r="H315">
        <f t="shared" si="39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7"/>
        <v>978.04609999999991</v>
      </c>
    </row>
    <row r="316" spans="1:11" x14ac:dyDescent="0.35">
      <c r="A316">
        <v>25.76</v>
      </c>
      <c r="B316" s="2">
        <f t="shared" si="32"/>
        <v>0.16677080603899638</v>
      </c>
      <c r="C316" s="2">
        <f t="shared" si="33"/>
        <v>9.3645598660224145</v>
      </c>
      <c r="D316">
        <v>46.082999999999998</v>
      </c>
      <c r="E316">
        <f t="shared" si="34"/>
        <v>319.08299999999997</v>
      </c>
      <c r="G316">
        <f t="shared" si="38"/>
        <v>58.031700550000004</v>
      </c>
      <c r="H316">
        <f t="shared" si="39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7"/>
        <v>978.04609999999991</v>
      </c>
    </row>
    <row r="317" spans="1:11" x14ac:dyDescent="0.35">
      <c r="A317">
        <v>25.6</v>
      </c>
      <c r="B317" s="2">
        <f t="shared" si="32"/>
        <v>0.16848330054593011</v>
      </c>
      <c r="C317" s="2">
        <f t="shared" si="33"/>
        <v>9.4607203254655712</v>
      </c>
      <c r="D317">
        <v>46.082999999999998</v>
      </c>
      <c r="E317">
        <f t="shared" si="34"/>
        <v>319.08299999999997</v>
      </c>
      <c r="G317">
        <f t="shared" si="38"/>
        <v>58.031700550000004</v>
      </c>
      <c r="H317">
        <f t="shared" si="39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7"/>
        <v>978.04609999999991</v>
      </c>
    </row>
    <row r="318" spans="1:11" x14ac:dyDescent="0.35">
      <c r="A318">
        <v>25.71</v>
      </c>
      <c r="B318" s="2">
        <f t="shared" si="32"/>
        <v>0.16730382633855706</v>
      </c>
      <c r="C318" s="2">
        <f t="shared" si="33"/>
        <v>9.3944901675157961</v>
      </c>
      <c r="D318">
        <v>46.082999999999998</v>
      </c>
      <c r="E318">
        <f t="shared" si="34"/>
        <v>319.08299999999997</v>
      </c>
      <c r="G318">
        <f t="shared" si="38"/>
        <v>58.031700550000004</v>
      </c>
      <c r="H318">
        <f t="shared" si="39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7"/>
        <v>978.04609999999991</v>
      </c>
    </row>
    <row r="319" spans="1:11" x14ac:dyDescent="0.35">
      <c r="A319">
        <v>25.55</v>
      </c>
      <c r="B319" s="2">
        <f t="shared" si="32"/>
        <v>0.16902255514200781</v>
      </c>
      <c r="C319" s="2">
        <f t="shared" si="33"/>
        <v>9.4910006968803167</v>
      </c>
      <c r="D319">
        <v>46.082999999999998</v>
      </c>
      <c r="E319">
        <f t="shared" si="34"/>
        <v>319.08299999999997</v>
      </c>
      <c r="G319">
        <f t="shared" si="38"/>
        <v>58.031700550000004</v>
      </c>
      <c r="H319">
        <f t="shared" si="39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7"/>
        <v>978.04609999999991</v>
      </c>
    </row>
    <row r="320" spans="1:11" x14ac:dyDescent="0.35">
      <c r="A320">
        <v>25.64</v>
      </c>
      <c r="B320" s="2">
        <f t="shared" si="32"/>
        <v>0.16805330920982461</v>
      </c>
      <c r="C320" s="2">
        <f t="shared" si="33"/>
        <v>9.4365753344778227</v>
      </c>
      <c r="D320">
        <v>46.082999999999998</v>
      </c>
      <c r="E320">
        <f t="shared" si="34"/>
        <v>319.08299999999997</v>
      </c>
      <c r="G320">
        <f t="shared" si="38"/>
        <v>58.031700550000004</v>
      </c>
      <c r="H320">
        <f t="shared" si="39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7"/>
        <v>978.04609999999991</v>
      </c>
    </row>
    <row r="321" spans="1:11" x14ac:dyDescent="0.35">
      <c r="A321">
        <v>25.67</v>
      </c>
      <c r="B321" s="2">
        <f t="shared" si="32"/>
        <v>0.16780982444662837</v>
      </c>
      <c r="C321" s="2">
        <f t="shared" si="33"/>
        <v>9.3867877874738586</v>
      </c>
      <c r="D321">
        <v>46.3215</v>
      </c>
      <c r="E321">
        <f t="shared" si="34"/>
        <v>319.32150000000001</v>
      </c>
      <c r="G321">
        <f t="shared" si="38"/>
        <v>58.010438274999998</v>
      </c>
      <c r="H321">
        <f t="shared" si="39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7"/>
        <v>978.04609999999991</v>
      </c>
    </row>
    <row r="322" spans="1:11" x14ac:dyDescent="0.35">
      <c r="A322">
        <v>25.62</v>
      </c>
      <c r="B322" s="2">
        <f t="shared" ref="B322:B385" si="40">(TAN((PI()/180)*G322)-TAN((PI()/180)*A322))/TAN((PI()/180)*A322)*H322</f>
        <v>0.16834677735396247</v>
      </c>
      <c r="C322" s="2">
        <f t="shared" ref="C322:C385" si="41">(K322-J322)/1013*B322*0.2095*I322*1000*(32/22.414)*10</f>
        <v>9.4168233530888816</v>
      </c>
      <c r="D322">
        <v>46.3215</v>
      </c>
      <c r="E322">
        <f t="shared" ref="E322:E385" si="42">273+D322</f>
        <v>319.32150000000001</v>
      </c>
      <c r="G322">
        <f t="shared" si="38"/>
        <v>58.010438274999998</v>
      </c>
      <c r="H322">
        <f t="shared" si="39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ref="K322:K385" si="45">(28.9+28.87)/2*33.86</f>
        <v>978.04609999999991</v>
      </c>
    </row>
    <row r="323" spans="1:11" x14ac:dyDescent="0.35">
      <c r="A323">
        <v>25.48</v>
      </c>
      <c r="B323" s="2">
        <f t="shared" si="40"/>
        <v>0.17000430020403889</v>
      </c>
      <c r="C323" s="2">
        <f t="shared" si="41"/>
        <v>9.44350568471509</v>
      </c>
      <c r="D323">
        <v>46.753500000000003</v>
      </c>
      <c r="E323">
        <f t="shared" si="42"/>
        <v>319.75350000000003</v>
      </c>
      <c r="G323">
        <f t="shared" ref="G323:G386" si="46">62.14-0.08915*D323</f>
        <v>57.971925474999999</v>
      </c>
      <c r="H323">
        <f t="shared" ref="H323:H386" si="47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si="45"/>
        <v>978.04609999999991</v>
      </c>
    </row>
    <row r="324" spans="1:11" x14ac:dyDescent="0.35">
      <c r="A324">
        <v>25.6</v>
      </c>
      <c r="B324" s="2">
        <f t="shared" si="40"/>
        <v>0.16870378551967674</v>
      </c>
      <c r="C324" s="2">
        <f t="shared" si="41"/>
        <v>9.3712638778896764</v>
      </c>
      <c r="D324">
        <v>46.753500000000003</v>
      </c>
      <c r="E324">
        <f t="shared" si="42"/>
        <v>319.75350000000003</v>
      </c>
      <c r="G324">
        <f t="shared" si="46"/>
        <v>57.971925474999999</v>
      </c>
      <c r="H324">
        <f t="shared" si="47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5"/>
        <v>978.04609999999991</v>
      </c>
    </row>
    <row r="325" spans="1:11" x14ac:dyDescent="0.35">
      <c r="A325">
        <v>25.46</v>
      </c>
      <c r="B325" s="2">
        <f t="shared" si="40"/>
        <v>0.17027032943325957</v>
      </c>
      <c r="C325" s="2">
        <f t="shared" si="41"/>
        <v>9.4360750474734516</v>
      </c>
      <c r="D325">
        <v>46.899000000000001</v>
      </c>
      <c r="E325">
        <f t="shared" si="42"/>
        <v>319.899</v>
      </c>
      <c r="G325">
        <f t="shared" si="46"/>
        <v>57.958954150000004</v>
      </c>
      <c r="H325">
        <f t="shared" si="47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5"/>
        <v>978.04609999999991</v>
      </c>
    </row>
    <row r="326" spans="1:11" x14ac:dyDescent="0.35">
      <c r="A326">
        <v>25.69</v>
      </c>
      <c r="B326" s="2">
        <f t="shared" si="40"/>
        <v>0.16778276730899663</v>
      </c>
      <c r="C326" s="2">
        <f t="shared" si="41"/>
        <v>9.2982188339574119</v>
      </c>
      <c r="D326">
        <v>46.899000000000001</v>
      </c>
      <c r="E326">
        <f t="shared" si="42"/>
        <v>319.899</v>
      </c>
      <c r="G326">
        <f t="shared" si="46"/>
        <v>57.958954150000004</v>
      </c>
      <c r="H326">
        <f t="shared" si="47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5"/>
        <v>978.04609999999991</v>
      </c>
    </row>
    <row r="327" spans="1:11" x14ac:dyDescent="0.35">
      <c r="A327">
        <v>25.7</v>
      </c>
      <c r="B327" s="2">
        <f t="shared" si="40"/>
        <v>0.16769612497366418</v>
      </c>
      <c r="C327" s="2">
        <f t="shared" si="41"/>
        <v>9.2838068187895235</v>
      </c>
      <c r="D327">
        <v>46.963000000000001</v>
      </c>
      <c r="E327">
        <f t="shared" si="42"/>
        <v>319.96300000000002</v>
      </c>
      <c r="G327">
        <f t="shared" si="46"/>
        <v>57.953248549999998</v>
      </c>
      <c r="H327">
        <f t="shared" si="47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5"/>
        <v>978.04609999999991</v>
      </c>
    </row>
    <row r="328" spans="1:11" x14ac:dyDescent="0.35">
      <c r="A328">
        <v>25.68</v>
      </c>
      <c r="B328" s="2">
        <f t="shared" si="40"/>
        <v>0.16791067533913179</v>
      </c>
      <c r="C328" s="2">
        <f t="shared" si="41"/>
        <v>9.2956845180876719</v>
      </c>
      <c r="D328">
        <v>46.963000000000001</v>
      </c>
      <c r="E328">
        <f t="shared" si="42"/>
        <v>319.96300000000002</v>
      </c>
      <c r="G328">
        <f t="shared" si="46"/>
        <v>57.953248549999998</v>
      </c>
      <c r="H328">
        <f t="shared" si="47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5"/>
        <v>978.04609999999991</v>
      </c>
    </row>
    <row r="329" spans="1:11" x14ac:dyDescent="0.35">
      <c r="A329">
        <v>25.56</v>
      </c>
      <c r="B329" s="2">
        <f t="shared" si="40"/>
        <v>0.16919932757757727</v>
      </c>
      <c r="C329" s="2">
        <f t="shared" si="41"/>
        <v>9.3694490046243484</v>
      </c>
      <c r="D329">
        <v>46.947000000000003</v>
      </c>
      <c r="E329">
        <f t="shared" si="42"/>
        <v>319.947</v>
      </c>
      <c r="G329">
        <f t="shared" si="46"/>
        <v>57.954674949999998</v>
      </c>
      <c r="H329">
        <f t="shared" si="47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5"/>
        <v>978.04609999999991</v>
      </c>
    </row>
    <row r="330" spans="1:11" x14ac:dyDescent="0.35">
      <c r="A330">
        <v>25.67</v>
      </c>
      <c r="B330" s="2">
        <f t="shared" si="40"/>
        <v>0.16801290998530391</v>
      </c>
      <c r="C330" s="2">
        <f t="shared" si="41"/>
        <v>9.3037508763389489</v>
      </c>
      <c r="D330">
        <v>46.947000000000003</v>
      </c>
      <c r="E330">
        <f t="shared" si="42"/>
        <v>319.947</v>
      </c>
      <c r="G330">
        <f t="shared" si="46"/>
        <v>57.954674949999998</v>
      </c>
      <c r="H330">
        <f t="shared" si="47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5"/>
        <v>978.04609999999991</v>
      </c>
    </row>
    <row r="331" spans="1:11" x14ac:dyDescent="0.35">
      <c r="A331">
        <v>25.72</v>
      </c>
      <c r="B331" s="2">
        <f t="shared" si="40"/>
        <v>0.16748204583669737</v>
      </c>
      <c r="C331" s="2">
        <f t="shared" si="41"/>
        <v>9.2718802461877239</v>
      </c>
      <c r="D331">
        <v>46.963499999999996</v>
      </c>
      <c r="E331">
        <f t="shared" si="42"/>
        <v>319.96350000000001</v>
      </c>
      <c r="G331">
        <f t="shared" si="46"/>
        <v>57.953203975000001</v>
      </c>
      <c r="H331">
        <f t="shared" si="47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5"/>
        <v>978.04609999999991</v>
      </c>
    </row>
    <row r="332" spans="1:11" x14ac:dyDescent="0.35">
      <c r="A332">
        <v>25.59</v>
      </c>
      <c r="B332" s="2">
        <f t="shared" si="40"/>
        <v>0.16888018288753942</v>
      </c>
      <c r="C332" s="2">
        <f t="shared" si="41"/>
        <v>9.3492817326479827</v>
      </c>
      <c r="D332">
        <v>46.963499999999996</v>
      </c>
      <c r="E332">
        <f t="shared" si="42"/>
        <v>319.96350000000001</v>
      </c>
      <c r="G332">
        <f t="shared" si="46"/>
        <v>57.953203975000001</v>
      </c>
      <c r="H332">
        <f t="shared" si="47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5"/>
        <v>978.04609999999991</v>
      </c>
    </row>
    <row r="333" spans="1:11" x14ac:dyDescent="0.35">
      <c r="A333">
        <v>25.59</v>
      </c>
      <c r="B333" s="2">
        <f t="shared" si="40"/>
        <v>0.16888018288753942</v>
      </c>
      <c r="C333" s="2">
        <f t="shared" si="41"/>
        <v>9.3492817326479827</v>
      </c>
      <c r="D333">
        <v>46.963499999999996</v>
      </c>
      <c r="E333">
        <f t="shared" si="42"/>
        <v>319.96350000000001</v>
      </c>
      <c r="G333">
        <f t="shared" si="46"/>
        <v>57.953203975000001</v>
      </c>
      <c r="H333">
        <f t="shared" si="47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5"/>
        <v>978.04609999999991</v>
      </c>
    </row>
    <row r="334" spans="1:11" x14ac:dyDescent="0.35">
      <c r="A334">
        <v>25.48</v>
      </c>
      <c r="B334" s="2">
        <f t="shared" si="40"/>
        <v>0.17007361057890477</v>
      </c>
      <c r="C334" s="2">
        <f t="shared" si="41"/>
        <v>9.4153504182885523</v>
      </c>
      <c r="D334">
        <v>46.963499999999996</v>
      </c>
      <c r="E334">
        <f t="shared" si="42"/>
        <v>319.96350000000001</v>
      </c>
      <c r="G334">
        <f t="shared" si="46"/>
        <v>57.953203975000001</v>
      </c>
      <c r="H334">
        <f t="shared" si="47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5"/>
        <v>978.04609999999991</v>
      </c>
    </row>
    <row r="335" spans="1:11" x14ac:dyDescent="0.35">
      <c r="A335">
        <v>25.63</v>
      </c>
      <c r="B335" s="2">
        <f t="shared" si="40"/>
        <v>0.16843805311825708</v>
      </c>
      <c r="C335" s="2">
        <f t="shared" si="41"/>
        <v>9.3297063122992245</v>
      </c>
      <c r="D335">
        <v>46.930999999999997</v>
      </c>
      <c r="E335">
        <f t="shared" si="42"/>
        <v>319.93099999999998</v>
      </c>
      <c r="G335">
        <f t="shared" si="46"/>
        <v>57.956101349999997</v>
      </c>
      <c r="H335">
        <f t="shared" si="47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5"/>
        <v>978.04609999999991</v>
      </c>
    </row>
    <row r="336" spans="1:11" x14ac:dyDescent="0.35">
      <c r="A336">
        <v>25.49</v>
      </c>
      <c r="B336" s="2">
        <f t="shared" si="40"/>
        <v>0.16995402673550519</v>
      </c>
      <c r="C336" s="2">
        <f t="shared" si="41"/>
        <v>9.4136753938949926</v>
      </c>
      <c r="D336">
        <v>46.930999999999997</v>
      </c>
      <c r="E336">
        <f t="shared" si="42"/>
        <v>319.93099999999998</v>
      </c>
      <c r="G336">
        <f t="shared" si="46"/>
        <v>57.956101349999997</v>
      </c>
      <c r="H336">
        <f t="shared" si="47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5"/>
        <v>978.04609999999991</v>
      </c>
    </row>
    <row r="337" spans="1:11" x14ac:dyDescent="0.35">
      <c r="A337">
        <v>25.53</v>
      </c>
      <c r="B337" s="2">
        <f t="shared" si="40"/>
        <v>0.16963549290062302</v>
      </c>
      <c r="C337" s="2">
        <f t="shared" si="41"/>
        <v>9.3420537771159857</v>
      </c>
      <c r="D337">
        <v>47.286999999999999</v>
      </c>
      <c r="E337">
        <f t="shared" si="42"/>
        <v>320.28699999999998</v>
      </c>
      <c r="G337">
        <f t="shared" si="46"/>
        <v>57.92436395</v>
      </c>
      <c r="H337">
        <f t="shared" si="47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5"/>
        <v>978.04609999999991</v>
      </c>
    </row>
    <row r="338" spans="1:11" x14ac:dyDescent="0.35">
      <c r="A338">
        <v>25.64</v>
      </c>
      <c r="B338" s="2">
        <f t="shared" si="40"/>
        <v>0.16844510383896907</v>
      </c>
      <c r="C338" s="2">
        <f t="shared" si="41"/>
        <v>9.2764974572709598</v>
      </c>
      <c r="D338">
        <v>47.286999999999999</v>
      </c>
      <c r="E338">
        <f t="shared" si="42"/>
        <v>320.28699999999998</v>
      </c>
      <c r="G338">
        <f t="shared" si="46"/>
        <v>57.92436395</v>
      </c>
      <c r="H338">
        <f t="shared" si="47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5"/>
        <v>978.04609999999991</v>
      </c>
    </row>
    <row r="339" spans="1:11" x14ac:dyDescent="0.35">
      <c r="A339">
        <v>25.53</v>
      </c>
      <c r="B339" s="2">
        <f t="shared" si="40"/>
        <v>0.1697726600273427</v>
      </c>
      <c r="C339" s="2">
        <f t="shared" si="41"/>
        <v>9.2855184031613209</v>
      </c>
      <c r="D339">
        <v>47.710999999999999</v>
      </c>
      <c r="E339">
        <f t="shared" si="42"/>
        <v>320.71100000000001</v>
      </c>
      <c r="G339">
        <f t="shared" si="46"/>
        <v>57.88656435</v>
      </c>
      <c r="H339">
        <f t="shared" si="47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5"/>
        <v>978.04609999999991</v>
      </c>
    </row>
    <row r="340" spans="1:11" x14ac:dyDescent="0.35">
      <c r="A340">
        <v>25.56</v>
      </c>
      <c r="B340" s="2">
        <f t="shared" si="40"/>
        <v>0.16944659320019764</v>
      </c>
      <c r="C340" s="2">
        <f t="shared" si="41"/>
        <v>9.2676845568657598</v>
      </c>
      <c r="D340">
        <v>47.710999999999999</v>
      </c>
      <c r="E340">
        <f t="shared" si="42"/>
        <v>320.71100000000001</v>
      </c>
      <c r="G340">
        <f t="shared" si="46"/>
        <v>57.88656435</v>
      </c>
      <c r="H340">
        <f t="shared" si="47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5"/>
        <v>978.04609999999991</v>
      </c>
    </row>
    <row r="341" spans="1:11" x14ac:dyDescent="0.35">
      <c r="A341">
        <v>25.56</v>
      </c>
      <c r="B341" s="2">
        <f t="shared" si="40"/>
        <v>0.16948344383860695</v>
      </c>
      <c r="C341" s="2">
        <f t="shared" si="41"/>
        <v>9.2523928691632662</v>
      </c>
      <c r="D341">
        <v>47.825999999999993</v>
      </c>
      <c r="E341">
        <f t="shared" si="42"/>
        <v>320.82600000000002</v>
      </c>
      <c r="G341">
        <f t="shared" si="46"/>
        <v>57.8763121</v>
      </c>
      <c r="H341">
        <f t="shared" si="47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5"/>
        <v>978.04609999999991</v>
      </c>
    </row>
    <row r="342" spans="1:11" x14ac:dyDescent="0.35">
      <c r="A342">
        <v>25.7</v>
      </c>
      <c r="B342" s="2">
        <f t="shared" si="40"/>
        <v>0.16797060107406259</v>
      </c>
      <c r="C342" s="2">
        <f t="shared" si="41"/>
        <v>9.1698041791425187</v>
      </c>
      <c r="D342">
        <v>47.825999999999993</v>
      </c>
      <c r="E342">
        <f t="shared" si="42"/>
        <v>320.82600000000002</v>
      </c>
      <c r="G342">
        <f t="shared" si="46"/>
        <v>57.8763121</v>
      </c>
      <c r="H342">
        <f t="shared" si="47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5"/>
        <v>978.04609999999991</v>
      </c>
    </row>
    <row r="343" spans="1:11" x14ac:dyDescent="0.35">
      <c r="A343">
        <v>25.55</v>
      </c>
      <c r="B343" s="2">
        <f t="shared" si="40"/>
        <v>0.1696132253122575</v>
      </c>
      <c r="C343" s="2">
        <f t="shared" si="41"/>
        <v>9.2495461542384358</v>
      </c>
      <c r="D343">
        <v>47.891999999999996</v>
      </c>
      <c r="E343">
        <f t="shared" si="42"/>
        <v>320.892</v>
      </c>
      <c r="G343">
        <f t="shared" si="46"/>
        <v>57.870428199999999</v>
      </c>
      <c r="H343">
        <f t="shared" si="47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5"/>
        <v>978.04609999999991</v>
      </c>
    </row>
    <row r="344" spans="1:11" x14ac:dyDescent="0.35">
      <c r="A344">
        <v>25.52</v>
      </c>
      <c r="B344" s="2">
        <f t="shared" si="40"/>
        <v>0.16993972964096324</v>
      </c>
      <c r="C344" s="2">
        <f t="shared" si="41"/>
        <v>9.267351468961758</v>
      </c>
      <c r="D344">
        <v>47.891999999999996</v>
      </c>
      <c r="E344">
        <f t="shared" si="42"/>
        <v>320.892</v>
      </c>
      <c r="G344">
        <f t="shared" si="46"/>
        <v>57.870428199999999</v>
      </c>
      <c r="H344">
        <f t="shared" si="47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5"/>
        <v>978.04609999999991</v>
      </c>
    </row>
    <row r="345" spans="1:11" x14ac:dyDescent="0.35">
      <c r="A345">
        <v>25.54</v>
      </c>
      <c r="B345" s="2">
        <f t="shared" si="40"/>
        <v>0.16971140757611741</v>
      </c>
      <c r="C345" s="2">
        <f t="shared" si="41"/>
        <v>9.2598682805938548</v>
      </c>
      <c r="D345">
        <v>47.858999999999995</v>
      </c>
      <c r="E345">
        <f t="shared" si="42"/>
        <v>320.85899999999998</v>
      </c>
      <c r="G345">
        <f t="shared" si="46"/>
        <v>57.87337015</v>
      </c>
      <c r="H345">
        <f t="shared" si="47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5"/>
        <v>978.04609999999991</v>
      </c>
    </row>
    <row r="346" spans="1:11" x14ac:dyDescent="0.35">
      <c r="A346">
        <v>25.56</v>
      </c>
      <c r="B346" s="2">
        <f t="shared" si="40"/>
        <v>0.16949400059462835</v>
      </c>
      <c r="C346" s="2">
        <f t="shared" si="41"/>
        <v>9.2480060254831145</v>
      </c>
      <c r="D346">
        <v>47.858999999999995</v>
      </c>
      <c r="E346">
        <f t="shared" si="42"/>
        <v>320.85899999999998</v>
      </c>
      <c r="G346">
        <f t="shared" si="46"/>
        <v>57.87337015</v>
      </c>
      <c r="H346">
        <f t="shared" si="47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5"/>
        <v>978.04609999999991</v>
      </c>
    </row>
    <row r="347" spans="1:11" x14ac:dyDescent="0.35">
      <c r="A347">
        <v>25.51</v>
      </c>
      <c r="B347" s="2">
        <f t="shared" si="40"/>
        <v>0.17004341994953159</v>
      </c>
      <c r="C347" s="2">
        <f t="shared" si="41"/>
        <v>9.2754946593550738</v>
      </c>
      <c r="D347">
        <v>47.875500000000002</v>
      </c>
      <c r="E347">
        <f t="shared" si="42"/>
        <v>320.87549999999999</v>
      </c>
      <c r="G347">
        <f t="shared" si="46"/>
        <v>57.871899175000003</v>
      </c>
      <c r="H347">
        <f t="shared" si="47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5"/>
        <v>978.04609999999991</v>
      </c>
    </row>
    <row r="348" spans="1:11" x14ac:dyDescent="0.35">
      <c r="A348">
        <v>25.51</v>
      </c>
      <c r="B348" s="2">
        <f t="shared" si="40"/>
        <v>0.17004341994953159</v>
      </c>
      <c r="C348" s="2">
        <f t="shared" si="41"/>
        <v>9.2754946593550738</v>
      </c>
      <c r="D348">
        <v>47.875500000000002</v>
      </c>
      <c r="E348">
        <f t="shared" si="42"/>
        <v>320.87549999999999</v>
      </c>
      <c r="G348">
        <f t="shared" si="46"/>
        <v>57.871899175000003</v>
      </c>
      <c r="H348">
        <f t="shared" si="47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5"/>
        <v>978.04609999999991</v>
      </c>
    </row>
    <row r="349" spans="1:11" x14ac:dyDescent="0.35">
      <c r="A349">
        <v>25.45</v>
      </c>
      <c r="B349" s="2">
        <f t="shared" si="40"/>
        <v>0.17069368352041364</v>
      </c>
      <c r="C349" s="2">
        <f t="shared" si="41"/>
        <v>9.3134636516374858</v>
      </c>
      <c r="D349">
        <v>47.858999999999995</v>
      </c>
      <c r="E349">
        <f t="shared" si="42"/>
        <v>320.85899999999998</v>
      </c>
      <c r="G349">
        <f t="shared" si="46"/>
        <v>57.87337015</v>
      </c>
      <c r="H349">
        <f t="shared" si="47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5"/>
        <v>978.04609999999991</v>
      </c>
    </row>
    <row r="350" spans="1:11" x14ac:dyDescent="0.35">
      <c r="A350">
        <v>25.59</v>
      </c>
      <c r="B350" s="2">
        <f t="shared" si="40"/>
        <v>0.16916848449576269</v>
      </c>
      <c r="C350" s="2">
        <f t="shared" si="41"/>
        <v>9.2302450732774908</v>
      </c>
      <c r="D350">
        <v>47.858999999999995</v>
      </c>
      <c r="E350">
        <f t="shared" si="42"/>
        <v>320.85899999999998</v>
      </c>
      <c r="G350">
        <f t="shared" si="46"/>
        <v>57.87337015</v>
      </c>
      <c r="H350">
        <f t="shared" si="47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5"/>
        <v>978.04609999999991</v>
      </c>
    </row>
    <row r="351" spans="1:11" x14ac:dyDescent="0.35">
      <c r="A351">
        <v>25.43</v>
      </c>
      <c r="B351" s="2">
        <f t="shared" si="40"/>
        <v>0.17092890500932681</v>
      </c>
      <c r="C351" s="2">
        <f t="shared" si="41"/>
        <v>9.3187931425206596</v>
      </c>
      <c r="D351">
        <v>47.908500000000004</v>
      </c>
      <c r="E351">
        <f t="shared" si="42"/>
        <v>320.9085</v>
      </c>
      <c r="G351">
        <f t="shared" si="46"/>
        <v>57.868957225000003</v>
      </c>
      <c r="H351">
        <f t="shared" si="47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5"/>
        <v>978.04609999999991</v>
      </c>
    </row>
    <row r="352" spans="1:11" x14ac:dyDescent="0.35">
      <c r="A352">
        <v>25.36</v>
      </c>
      <c r="B352" s="2">
        <f t="shared" si="40"/>
        <v>0.17169865047398988</v>
      </c>
      <c r="C352" s="2">
        <f t="shared" si="41"/>
        <v>9.3607585360109962</v>
      </c>
      <c r="D352">
        <v>47.908500000000004</v>
      </c>
      <c r="E352">
        <f t="shared" si="42"/>
        <v>320.9085</v>
      </c>
      <c r="G352">
        <f t="shared" si="46"/>
        <v>57.868957225000003</v>
      </c>
      <c r="H352">
        <f t="shared" si="47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5"/>
        <v>978.04609999999991</v>
      </c>
    </row>
    <row r="353" spans="1:11" x14ac:dyDescent="0.35">
      <c r="A353">
        <v>25.63</v>
      </c>
      <c r="B353" s="2">
        <f t="shared" si="40"/>
        <v>0.16891787179664342</v>
      </c>
      <c r="C353" s="2">
        <f t="shared" si="41"/>
        <v>9.1301138261918684</v>
      </c>
      <c r="D353">
        <v>48.4375</v>
      </c>
      <c r="E353">
        <f t="shared" si="42"/>
        <v>321.4375</v>
      </c>
      <c r="G353">
        <f t="shared" si="46"/>
        <v>57.821796875000004</v>
      </c>
      <c r="H353">
        <f t="shared" si="47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5"/>
        <v>978.04609999999991</v>
      </c>
    </row>
    <row r="354" spans="1:11" x14ac:dyDescent="0.35">
      <c r="A354">
        <v>25.46</v>
      </c>
      <c r="B354" s="2">
        <f t="shared" si="40"/>
        <v>0.17077011929072056</v>
      </c>
      <c r="C354" s="2">
        <f t="shared" si="41"/>
        <v>9.2302289310965886</v>
      </c>
      <c r="D354">
        <v>48.4375</v>
      </c>
      <c r="E354">
        <f t="shared" si="42"/>
        <v>321.4375</v>
      </c>
      <c r="G354">
        <f t="shared" si="46"/>
        <v>57.821796875000004</v>
      </c>
      <c r="H354">
        <f t="shared" si="47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5"/>
        <v>978.04609999999991</v>
      </c>
    </row>
    <row r="355" spans="1:11" x14ac:dyDescent="0.35">
      <c r="A355">
        <v>25.45</v>
      </c>
      <c r="B355" s="2">
        <f t="shared" si="40"/>
        <v>0.17097534717387844</v>
      </c>
      <c r="C355" s="2">
        <f t="shared" si="41"/>
        <v>9.1961265460313353</v>
      </c>
      <c r="D355">
        <v>48.737499999999997</v>
      </c>
      <c r="E355">
        <f t="shared" si="42"/>
        <v>321.73750000000001</v>
      </c>
      <c r="G355">
        <f t="shared" si="46"/>
        <v>57.795051874999999</v>
      </c>
      <c r="H355">
        <f t="shared" si="47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5"/>
        <v>978.04609999999991</v>
      </c>
    </row>
    <row r="356" spans="1:11" x14ac:dyDescent="0.35">
      <c r="A356">
        <v>25.4</v>
      </c>
      <c r="B356" s="2">
        <f t="shared" si="40"/>
        <v>0.17152548011500193</v>
      </c>
      <c r="C356" s="2">
        <f t="shared" si="41"/>
        <v>9.2257161460955324</v>
      </c>
      <c r="D356">
        <v>48.737499999999997</v>
      </c>
      <c r="E356">
        <f t="shared" si="42"/>
        <v>321.73750000000001</v>
      </c>
      <c r="G356">
        <f t="shared" si="46"/>
        <v>57.795051874999999</v>
      </c>
      <c r="H356">
        <f t="shared" si="47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5"/>
        <v>978.04609999999991</v>
      </c>
    </row>
    <row r="357" spans="1:11" x14ac:dyDescent="0.35">
      <c r="A357">
        <v>25.42</v>
      </c>
      <c r="B357" s="2">
        <f t="shared" si="40"/>
        <v>0.17133175552371543</v>
      </c>
      <c r="C357" s="2">
        <f t="shared" si="41"/>
        <v>9.2027130433418129</v>
      </c>
      <c r="D357">
        <v>48.820999999999998</v>
      </c>
      <c r="E357">
        <f t="shared" si="42"/>
        <v>321.82100000000003</v>
      </c>
      <c r="G357">
        <f t="shared" si="46"/>
        <v>57.787607850000001</v>
      </c>
      <c r="H357">
        <f t="shared" si="47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5"/>
        <v>978.04609999999991</v>
      </c>
    </row>
    <row r="358" spans="1:11" x14ac:dyDescent="0.35">
      <c r="A358">
        <v>25.48</v>
      </c>
      <c r="B358" s="2">
        <f t="shared" si="40"/>
        <v>0.17067262248721776</v>
      </c>
      <c r="C358" s="2">
        <f t="shared" si="41"/>
        <v>9.1673091442004484</v>
      </c>
      <c r="D358">
        <v>48.820999999999998</v>
      </c>
      <c r="E358">
        <f t="shared" si="42"/>
        <v>321.82100000000003</v>
      </c>
      <c r="G358">
        <f t="shared" si="46"/>
        <v>57.787607850000001</v>
      </c>
      <c r="H358">
        <f t="shared" si="47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5"/>
        <v>978.04609999999991</v>
      </c>
    </row>
    <row r="359" spans="1:11" x14ac:dyDescent="0.35">
      <c r="A359">
        <v>25.41</v>
      </c>
      <c r="B359" s="2">
        <f t="shared" si="40"/>
        <v>0.17145271076551427</v>
      </c>
      <c r="C359" s="2">
        <f t="shared" si="41"/>
        <v>9.2040852389898404</v>
      </c>
      <c r="D359">
        <v>48.855000000000004</v>
      </c>
      <c r="E359">
        <f t="shared" si="42"/>
        <v>321.85500000000002</v>
      </c>
      <c r="G359">
        <f t="shared" si="46"/>
        <v>57.784576749999999</v>
      </c>
      <c r="H359">
        <f t="shared" si="47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5"/>
        <v>978.04609999999991</v>
      </c>
    </row>
    <row r="360" spans="1:11" x14ac:dyDescent="0.35">
      <c r="A360">
        <v>25.47</v>
      </c>
      <c r="B360" s="2">
        <f t="shared" si="40"/>
        <v>0.1707930193097584</v>
      </c>
      <c r="C360" s="2">
        <f t="shared" si="41"/>
        <v>9.1686710634827868</v>
      </c>
      <c r="D360">
        <v>48.855000000000004</v>
      </c>
      <c r="E360">
        <f t="shared" si="42"/>
        <v>321.85500000000002</v>
      </c>
      <c r="G360">
        <f t="shared" si="46"/>
        <v>57.784576749999999</v>
      </c>
      <c r="H360">
        <f t="shared" si="47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5"/>
        <v>978.04609999999991</v>
      </c>
    </row>
    <row r="361" spans="1:11" x14ac:dyDescent="0.35">
      <c r="A361">
        <v>25.53</v>
      </c>
      <c r="B361" s="2">
        <f t="shared" si="40"/>
        <v>0.17012555384442099</v>
      </c>
      <c r="C361" s="2">
        <f t="shared" si="41"/>
        <v>9.1379245405157441</v>
      </c>
      <c r="D361">
        <v>48.820999999999998</v>
      </c>
      <c r="E361">
        <f t="shared" si="42"/>
        <v>321.82100000000003</v>
      </c>
      <c r="G361">
        <f t="shared" si="46"/>
        <v>57.787607850000001</v>
      </c>
      <c r="H361">
        <f t="shared" si="47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5"/>
        <v>978.04609999999991</v>
      </c>
    </row>
    <row r="362" spans="1:11" x14ac:dyDescent="0.35">
      <c r="A362">
        <v>25.45</v>
      </c>
      <c r="B362" s="2">
        <f t="shared" si="40"/>
        <v>0.17100182641057485</v>
      </c>
      <c r="C362" s="2">
        <f t="shared" si="41"/>
        <v>9.1849916177742266</v>
      </c>
      <c r="D362">
        <v>48.820999999999998</v>
      </c>
      <c r="E362">
        <f t="shared" si="42"/>
        <v>321.82100000000003</v>
      </c>
      <c r="G362">
        <f t="shared" si="46"/>
        <v>57.787607850000001</v>
      </c>
      <c r="H362">
        <f t="shared" si="47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5"/>
        <v>978.04609999999991</v>
      </c>
    </row>
    <row r="363" spans="1:11" x14ac:dyDescent="0.35">
      <c r="A363">
        <v>25.4</v>
      </c>
      <c r="B363" s="2">
        <f t="shared" si="40"/>
        <v>0.17154685377620238</v>
      </c>
      <c r="C363" s="2">
        <f t="shared" si="41"/>
        <v>9.2167554779640533</v>
      </c>
      <c r="D363">
        <v>48.804500000000004</v>
      </c>
      <c r="E363">
        <f t="shared" si="42"/>
        <v>321.80450000000002</v>
      </c>
      <c r="G363">
        <f t="shared" si="46"/>
        <v>57.789078825000004</v>
      </c>
      <c r="H363">
        <f t="shared" si="47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5"/>
        <v>978.04609999999991</v>
      </c>
    </row>
    <row r="364" spans="1:11" x14ac:dyDescent="0.35">
      <c r="A364">
        <v>25.42</v>
      </c>
      <c r="B364" s="2">
        <f t="shared" si="40"/>
        <v>0.17132650898587209</v>
      </c>
      <c r="C364" s="2">
        <f t="shared" si="41"/>
        <v>9.2049169393455195</v>
      </c>
      <c r="D364">
        <v>48.804500000000004</v>
      </c>
      <c r="E364">
        <f t="shared" si="42"/>
        <v>321.80450000000002</v>
      </c>
      <c r="G364">
        <f t="shared" si="46"/>
        <v>57.789078825000004</v>
      </c>
      <c r="H364">
        <f t="shared" si="47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5"/>
        <v>978.04609999999991</v>
      </c>
    </row>
    <row r="365" spans="1:11" x14ac:dyDescent="0.35">
      <c r="A365">
        <v>25.36</v>
      </c>
      <c r="B365" s="2">
        <f t="shared" si="40"/>
        <v>0.17198851673552054</v>
      </c>
      <c r="C365" s="2">
        <f t="shared" si="41"/>
        <v>9.2404848522434566</v>
      </c>
      <c r="D365">
        <v>48.804500000000004</v>
      </c>
      <c r="E365">
        <f t="shared" si="42"/>
        <v>321.80450000000002</v>
      </c>
      <c r="G365">
        <f t="shared" si="46"/>
        <v>57.789078825000004</v>
      </c>
      <c r="H365">
        <f t="shared" si="47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5"/>
        <v>978.04609999999991</v>
      </c>
    </row>
    <row r="366" spans="1:11" x14ac:dyDescent="0.35">
      <c r="A366">
        <v>25.35</v>
      </c>
      <c r="B366" s="2">
        <f t="shared" si="40"/>
        <v>0.17209913582465025</v>
      </c>
      <c r="C366" s="2">
        <f t="shared" si="41"/>
        <v>9.2464281212295116</v>
      </c>
      <c r="D366">
        <v>48.804500000000004</v>
      </c>
      <c r="E366">
        <f t="shared" si="42"/>
        <v>321.80450000000002</v>
      </c>
      <c r="G366">
        <f t="shared" si="46"/>
        <v>57.789078825000004</v>
      </c>
      <c r="H366">
        <f t="shared" si="47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5"/>
        <v>978.04609999999991</v>
      </c>
    </row>
    <row r="367" spans="1:11" x14ac:dyDescent="0.35">
      <c r="A367">
        <v>25.3</v>
      </c>
      <c r="B367" s="2">
        <f t="shared" si="40"/>
        <v>0.17269129381262835</v>
      </c>
      <c r="C367" s="2">
        <f t="shared" si="41"/>
        <v>9.2604091306276395</v>
      </c>
      <c r="D367">
        <v>48.921999999999997</v>
      </c>
      <c r="E367">
        <f t="shared" si="42"/>
        <v>321.92200000000003</v>
      </c>
      <c r="G367">
        <f t="shared" si="46"/>
        <v>57.778603700000005</v>
      </c>
      <c r="H367">
        <f t="shared" si="47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5"/>
        <v>978.04609999999991</v>
      </c>
    </row>
    <row r="368" spans="1:11" x14ac:dyDescent="0.35">
      <c r="A368">
        <v>25.27</v>
      </c>
      <c r="B368" s="2">
        <f t="shared" si="40"/>
        <v>0.17302499997560603</v>
      </c>
      <c r="C368" s="2">
        <f t="shared" si="41"/>
        <v>9.2783038115369063</v>
      </c>
      <c r="D368">
        <v>48.921999999999997</v>
      </c>
      <c r="E368">
        <f t="shared" si="42"/>
        <v>321.92200000000003</v>
      </c>
      <c r="G368">
        <f t="shared" si="46"/>
        <v>57.778603700000005</v>
      </c>
      <c r="H368">
        <f t="shared" si="47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5"/>
        <v>978.04609999999991</v>
      </c>
    </row>
    <row r="369" spans="1:11" x14ac:dyDescent="0.35">
      <c r="A369">
        <v>25.45</v>
      </c>
      <c r="B369" s="2">
        <f t="shared" si="40"/>
        <v>0.17119810574232538</v>
      </c>
      <c r="C369" s="2">
        <f t="shared" si="41"/>
        <v>9.1018690996421441</v>
      </c>
      <c r="D369">
        <v>49.445</v>
      </c>
      <c r="E369">
        <f t="shared" si="42"/>
        <v>322.44499999999999</v>
      </c>
      <c r="G369">
        <f t="shared" si="46"/>
        <v>57.731978249999997</v>
      </c>
      <c r="H369">
        <f t="shared" si="47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5"/>
        <v>978.04609999999991</v>
      </c>
    </row>
    <row r="370" spans="1:11" x14ac:dyDescent="0.35">
      <c r="A370">
        <v>25.25</v>
      </c>
      <c r="B370" s="2">
        <f t="shared" si="40"/>
        <v>0.17341604293697557</v>
      </c>
      <c r="C370" s="2">
        <f t="shared" si="41"/>
        <v>9.2197873086632072</v>
      </c>
      <c r="D370">
        <v>49.445</v>
      </c>
      <c r="E370">
        <f t="shared" si="42"/>
        <v>322.44499999999999</v>
      </c>
      <c r="G370">
        <f t="shared" si="46"/>
        <v>57.731978249999997</v>
      </c>
      <c r="H370">
        <f t="shared" si="47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5"/>
        <v>978.04609999999991</v>
      </c>
    </row>
    <row r="371" spans="1:11" x14ac:dyDescent="0.35">
      <c r="A371">
        <v>25.35</v>
      </c>
      <c r="B371" s="2">
        <f t="shared" si="40"/>
        <v>0.17237813451790165</v>
      </c>
      <c r="C371" s="2">
        <f t="shared" si="41"/>
        <v>9.1286960504061803</v>
      </c>
      <c r="D371">
        <v>49.683499999999995</v>
      </c>
      <c r="E371">
        <f t="shared" si="42"/>
        <v>322.68349999999998</v>
      </c>
      <c r="G371">
        <f t="shared" si="46"/>
        <v>57.710715974999999</v>
      </c>
      <c r="H371">
        <f t="shared" si="47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5"/>
        <v>978.04609999999991</v>
      </c>
    </row>
    <row r="372" spans="1:11" x14ac:dyDescent="0.35">
      <c r="A372">
        <v>25.34</v>
      </c>
      <c r="B372" s="2">
        <f t="shared" si="40"/>
        <v>0.17248915797350564</v>
      </c>
      <c r="C372" s="2">
        <f t="shared" si="41"/>
        <v>9.1345755628136498</v>
      </c>
      <c r="D372">
        <v>49.683499999999995</v>
      </c>
      <c r="E372">
        <f t="shared" si="42"/>
        <v>322.68349999999998</v>
      </c>
      <c r="G372">
        <f t="shared" si="46"/>
        <v>57.710715974999999</v>
      </c>
      <c r="H372">
        <f t="shared" si="47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5"/>
        <v>978.04609999999991</v>
      </c>
    </row>
    <row r="373" spans="1:11" x14ac:dyDescent="0.35">
      <c r="A373">
        <v>25.42</v>
      </c>
      <c r="B373" s="2">
        <f t="shared" si="40"/>
        <v>0.17161913959017025</v>
      </c>
      <c r="C373" s="2">
        <f t="shared" si="41"/>
        <v>9.0808661319833845</v>
      </c>
      <c r="D373">
        <v>49.734499999999997</v>
      </c>
      <c r="E373">
        <f t="shared" si="42"/>
        <v>322.73450000000003</v>
      </c>
      <c r="G373">
        <f t="shared" si="46"/>
        <v>57.706169325000005</v>
      </c>
      <c r="H373">
        <f t="shared" si="47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5"/>
        <v>978.04609999999991</v>
      </c>
    </row>
    <row r="374" spans="1:11" x14ac:dyDescent="0.35">
      <c r="A374">
        <v>25.36</v>
      </c>
      <c r="B374" s="2">
        <f t="shared" si="40"/>
        <v>0.17228318948537749</v>
      </c>
      <c r="C374" s="2">
        <f t="shared" si="41"/>
        <v>9.116002936757809</v>
      </c>
      <c r="D374">
        <v>49.734499999999997</v>
      </c>
      <c r="E374">
        <f t="shared" si="42"/>
        <v>322.73450000000003</v>
      </c>
      <c r="G374">
        <f t="shared" si="46"/>
        <v>57.706169325000005</v>
      </c>
      <c r="H374">
        <f t="shared" si="47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5"/>
        <v>978.04609999999991</v>
      </c>
    </row>
    <row r="375" spans="1:11" x14ac:dyDescent="0.35">
      <c r="A375">
        <v>25.36</v>
      </c>
      <c r="B375" s="2">
        <f t="shared" si="40"/>
        <v>0.17228851751319385</v>
      </c>
      <c r="C375" s="2">
        <f t="shared" si="41"/>
        <v>9.113730500699404</v>
      </c>
      <c r="D375">
        <v>49.7515</v>
      </c>
      <c r="E375">
        <f t="shared" si="42"/>
        <v>322.75150000000002</v>
      </c>
      <c r="G375">
        <f t="shared" si="46"/>
        <v>57.704653774999997</v>
      </c>
      <c r="H375">
        <f t="shared" si="47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5"/>
        <v>978.04609999999991</v>
      </c>
    </row>
    <row r="376" spans="1:11" x14ac:dyDescent="0.35">
      <c r="A376">
        <v>25.34</v>
      </c>
      <c r="B376" s="2">
        <f t="shared" si="40"/>
        <v>0.17251053237330008</v>
      </c>
      <c r="C376" s="2">
        <f t="shared" si="41"/>
        <v>9.1254746588787423</v>
      </c>
      <c r="D376">
        <v>49.7515</v>
      </c>
      <c r="E376">
        <f t="shared" si="42"/>
        <v>322.75150000000002</v>
      </c>
      <c r="G376">
        <f t="shared" si="46"/>
        <v>57.704653774999997</v>
      </c>
      <c r="H376">
        <f t="shared" si="47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5"/>
        <v>978.04609999999991</v>
      </c>
    </row>
    <row r="377" spans="1:11" x14ac:dyDescent="0.35">
      <c r="A377">
        <v>25.34</v>
      </c>
      <c r="B377" s="2">
        <f t="shared" si="40"/>
        <v>0.17250519191839175</v>
      </c>
      <c r="C377" s="2">
        <f t="shared" si="41"/>
        <v>9.127749728986176</v>
      </c>
      <c r="D377">
        <v>49.734499999999997</v>
      </c>
      <c r="E377">
        <f t="shared" si="42"/>
        <v>322.73450000000003</v>
      </c>
      <c r="G377">
        <f t="shared" si="46"/>
        <v>57.706169325000005</v>
      </c>
      <c r="H377">
        <f t="shared" si="47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5"/>
        <v>978.04609999999991</v>
      </c>
    </row>
    <row r="378" spans="1:11" x14ac:dyDescent="0.35">
      <c r="A378">
        <v>25.23</v>
      </c>
      <c r="B378" s="2">
        <f t="shared" si="40"/>
        <v>0.17373208081223082</v>
      </c>
      <c r="C378" s="2">
        <f t="shared" si="41"/>
        <v>9.1926679766267085</v>
      </c>
      <c r="D378">
        <v>49.734499999999997</v>
      </c>
      <c r="E378">
        <f t="shared" si="42"/>
        <v>322.73450000000003</v>
      </c>
      <c r="G378">
        <f t="shared" si="46"/>
        <v>57.706169325000005</v>
      </c>
      <c r="H378">
        <f t="shared" si="47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5"/>
        <v>978.04609999999991</v>
      </c>
    </row>
    <row r="379" spans="1:11" x14ac:dyDescent="0.35">
      <c r="A379">
        <v>25.3</v>
      </c>
      <c r="B379" s="2">
        <f t="shared" si="40"/>
        <v>0.17296090877407119</v>
      </c>
      <c r="C379" s="2">
        <f t="shared" si="41"/>
        <v>9.1467347496587301</v>
      </c>
      <c r="D379">
        <v>49.768500000000003</v>
      </c>
      <c r="E379">
        <f t="shared" si="42"/>
        <v>322.76850000000002</v>
      </c>
      <c r="G379">
        <f t="shared" si="46"/>
        <v>57.703138225000004</v>
      </c>
      <c r="H379">
        <f t="shared" si="47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5"/>
        <v>978.04609999999991</v>
      </c>
    </row>
    <row r="380" spans="1:11" x14ac:dyDescent="0.35">
      <c r="A380">
        <v>25.34</v>
      </c>
      <c r="B380" s="2">
        <f t="shared" si="40"/>
        <v>0.17251587073192021</v>
      </c>
      <c r="C380" s="2">
        <f t="shared" si="41"/>
        <v>9.1231996922060681</v>
      </c>
      <c r="D380">
        <v>49.768500000000003</v>
      </c>
      <c r="E380">
        <f t="shared" si="42"/>
        <v>322.76850000000002</v>
      </c>
      <c r="G380">
        <f t="shared" si="46"/>
        <v>57.703138225000004</v>
      </c>
      <c r="H380">
        <f t="shared" si="47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5"/>
        <v>978.04609999999991</v>
      </c>
    </row>
    <row r="381" spans="1:11" x14ac:dyDescent="0.35">
      <c r="A381">
        <v>25.32</v>
      </c>
      <c r="B381" s="2">
        <f t="shared" si="40"/>
        <v>0.17273822558115978</v>
      </c>
      <c r="C381" s="2">
        <f t="shared" si="41"/>
        <v>9.1349585389923753</v>
      </c>
      <c r="D381">
        <v>49.768500000000003</v>
      </c>
      <c r="E381">
        <f t="shared" si="42"/>
        <v>322.76850000000002</v>
      </c>
      <c r="G381">
        <f t="shared" si="46"/>
        <v>57.703138225000004</v>
      </c>
      <c r="H381">
        <f t="shared" si="47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5"/>
        <v>978.04609999999991</v>
      </c>
    </row>
    <row r="382" spans="1:11" x14ac:dyDescent="0.35">
      <c r="A382">
        <v>25.26</v>
      </c>
      <c r="B382" s="2">
        <f t="shared" si="40"/>
        <v>0.1734072633222031</v>
      </c>
      <c r="C382" s="2">
        <f t="shared" si="41"/>
        <v>9.1703394282245636</v>
      </c>
      <c r="D382">
        <v>49.768500000000003</v>
      </c>
      <c r="E382">
        <f t="shared" si="42"/>
        <v>322.76850000000002</v>
      </c>
      <c r="G382">
        <f t="shared" si="46"/>
        <v>57.703138225000004</v>
      </c>
      <c r="H382">
        <f t="shared" si="47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5"/>
        <v>978.04609999999991</v>
      </c>
    </row>
    <row r="383" spans="1:11" x14ac:dyDescent="0.35">
      <c r="A383">
        <v>25.16</v>
      </c>
      <c r="B383" s="2">
        <f t="shared" si="40"/>
        <v>0.17457823430613087</v>
      </c>
      <c r="C383" s="2">
        <f t="shared" si="41"/>
        <v>9.2088377052985564</v>
      </c>
      <c r="D383">
        <v>49.922499999999999</v>
      </c>
      <c r="E383">
        <f t="shared" si="42"/>
        <v>322.92250000000001</v>
      </c>
      <c r="G383">
        <f t="shared" si="46"/>
        <v>57.689409124999997</v>
      </c>
      <c r="H383">
        <f t="shared" si="47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5"/>
        <v>978.04609999999991</v>
      </c>
    </row>
    <row r="384" spans="1:11" x14ac:dyDescent="0.35">
      <c r="A384">
        <v>25.25</v>
      </c>
      <c r="B384" s="2">
        <f t="shared" si="40"/>
        <v>0.17356783036205656</v>
      </c>
      <c r="C384" s="2">
        <f t="shared" si="41"/>
        <v>9.1555398473224123</v>
      </c>
      <c r="D384">
        <v>49.922499999999999</v>
      </c>
      <c r="E384">
        <f t="shared" si="42"/>
        <v>322.92250000000001</v>
      </c>
      <c r="G384">
        <f t="shared" si="46"/>
        <v>57.689409124999997</v>
      </c>
      <c r="H384">
        <f t="shared" si="47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5"/>
        <v>978.04609999999991</v>
      </c>
    </row>
    <row r="385" spans="1:11" x14ac:dyDescent="0.35">
      <c r="A385">
        <v>25.17</v>
      </c>
      <c r="B385" s="2">
        <f t="shared" si="40"/>
        <v>0.1746241095750439</v>
      </c>
      <c r="C385" s="2">
        <f t="shared" si="41"/>
        <v>9.1354627007367615</v>
      </c>
      <c r="D385">
        <v>50.421999999999997</v>
      </c>
      <c r="E385">
        <f t="shared" si="42"/>
        <v>323.42200000000003</v>
      </c>
      <c r="G385">
        <f t="shared" si="46"/>
        <v>57.6448787</v>
      </c>
      <c r="H385">
        <f t="shared" si="47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5"/>
        <v>978.04609999999991</v>
      </c>
    </row>
    <row r="386" spans="1:11" x14ac:dyDescent="0.35">
      <c r="A386">
        <v>25.14</v>
      </c>
      <c r="B386" s="2">
        <f t="shared" ref="B386:B449" si="48">(TAN((PI()/180)*G386)-TAN((PI()/180)*A386))/TAN((PI()/180)*A386)*H386</f>
        <v>0.17496271618535347</v>
      </c>
      <c r="C386" s="2">
        <f t="shared" ref="C386:C449" si="49">(K386-J386)/1013*B386*0.2095*I386*1000*(32/22.414)*10</f>
        <v>9.15317691022498</v>
      </c>
      <c r="D386">
        <v>50.421999999999997</v>
      </c>
      <c r="E386">
        <f t="shared" ref="E386:E441" si="50">273+D386</f>
        <v>323.42200000000003</v>
      </c>
      <c r="G386">
        <f t="shared" si="46"/>
        <v>57.6448787</v>
      </c>
      <c r="H386">
        <f t="shared" si="47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ref="K386:K449" si="53">(28.9+28.87)/2*33.86</f>
        <v>978.04609999999991</v>
      </c>
    </row>
    <row r="387" spans="1:11" x14ac:dyDescent="0.35">
      <c r="A387">
        <v>25.17</v>
      </c>
      <c r="B387" s="2">
        <f t="shared" si="48"/>
        <v>0.17467323122518563</v>
      </c>
      <c r="C387" s="2">
        <f t="shared" si="49"/>
        <v>9.1144185141258998</v>
      </c>
      <c r="D387">
        <v>50.578000000000003</v>
      </c>
      <c r="E387">
        <f t="shared" si="50"/>
        <v>323.57799999999997</v>
      </c>
      <c r="G387">
        <f t="shared" ref="G387:G418" si="54">62.14-0.08915*D387</f>
        <v>57.630971299999999</v>
      </c>
      <c r="H387">
        <f t="shared" ref="H387:H418" si="55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si="53"/>
        <v>978.04609999999991</v>
      </c>
    </row>
    <row r="388" spans="1:11" x14ac:dyDescent="0.35">
      <c r="A388">
        <v>25.19</v>
      </c>
      <c r="B388" s="2">
        <f t="shared" si="48"/>
        <v>0.17444779768752416</v>
      </c>
      <c r="C388" s="2">
        <f t="shared" si="49"/>
        <v>9.1026554317408408</v>
      </c>
      <c r="D388">
        <v>50.578000000000003</v>
      </c>
      <c r="E388">
        <f t="shared" si="50"/>
        <v>323.57799999999997</v>
      </c>
      <c r="G388">
        <f t="shared" si="54"/>
        <v>57.630971299999999</v>
      </c>
      <c r="H388">
        <f t="shared" si="55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3"/>
        <v>978.04609999999991</v>
      </c>
    </row>
    <row r="389" spans="1:11" x14ac:dyDescent="0.35">
      <c r="A389">
        <v>25.19</v>
      </c>
      <c r="B389" s="2">
        <f t="shared" si="48"/>
        <v>0.17445861189276007</v>
      </c>
      <c r="C389" s="2">
        <f t="shared" si="49"/>
        <v>9.0980078777905629</v>
      </c>
      <c r="D389">
        <v>50.612499999999997</v>
      </c>
      <c r="E389">
        <f t="shared" si="50"/>
        <v>323.61250000000001</v>
      </c>
      <c r="G389">
        <f t="shared" si="54"/>
        <v>57.627895625000001</v>
      </c>
      <c r="H389">
        <f t="shared" si="55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3"/>
        <v>978.04609999999991</v>
      </c>
    </row>
    <row r="390" spans="1:11" x14ac:dyDescent="0.35">
      <c r="A390">
        <v>25.15</v>
      </c>
      <c r="B390" s="2">
        <f t="shared" si="48"/>
        <v>0.17490986485338592</v>
      </c>
      <c r="C390" s="2">
        <f t="shared" si="49"/>
        <v>9.1215406971000181</v>
      </c>
      <c r="D390">
        <v>50.612499999999997</v>
      </c>
      <c r="E390">
        <f t="shared" si="50"/>
        <v>323.61250000000001</v>
      </c>
      <c r="G390">
        <f t="shared" si="54"/>
        <v>57.627895625000001</v>
      </c>
      <c r="H390">
        <f t="shared" si="55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3"/>
        <v>978.04609999999991</v>
      </c>
    </row>
    <row r="391" spans="1:11" x14ac:dyDescent="0.35">
      <c r="A391">
        <v>25.18</v>
      </c>
      <c r="B391" s="2">
        <f t="shared" si="48"/>
        <v>0.1745822744341772</v>
      </c>
      <c r="C391" s="2">
        <f t="shared" si="49"/>
        <v>9.099167254432869</v>
      </c>
      <c r="D391">
        <v>50.647500000000001</v>
      </c>
      <c r="E391">
        <f t="shared" si="50"/>
        <v>323.64749999999998</v>
      </c>
      <c r="G391">
        <f t="shared" si="54"/>
        <v>57.624775374999999</v>
      </c>
      <c r="H391">
        <f t="shared" si="55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3"/>
        <v>978.04609999999991</v>
      </c>
    </row>
    <row r="392" spans="1:11" x14ac:dyDescent="0.35">
      <c r="A392">
        <v>25.16</v>
      </c>
      <c r="B392" s="2">
        <f t="shared" si="48"/>
        <v>0.17480792653723576</v>
      </c>
      <c r="C392" s="2">
        <f t="shared" si="49"/>
        <v>9.1109281633435728</v>
      </c>
      <c r="D392">
        <v>50.647500000000001</v>
      </c>
      <c r="E392">
        <f t="shared" si="50"/>
        <v>323.64749999999998</v>
      </c>
      <c r="G392">
        <f t="shared" si="54"/>
        <v>57.624775374999999</v>
      </c>
      <c r="H392">
        <f t="shared" si="55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3"/>
        <v>978.04609999999991</v>
      </c>
    </row>
    <row r="393" spans="1:11" x14ac:dyDescent="0.35">
      <c r="A393">
        <v>25.31</v>
      </c>
      <c r="B393" s="2">
        <f t="shared" si="48"/>
        <v>0.17312366173356825</v>
      </c>
      <c r="C393" s="2">
        <f t="shared" si="49"/>
        <v>9.0231448691976173</v>
      </c>
      <c r="D393">
        <v>50.647500000000001</v>
      </c>
      <c r="E393">
        <f t="shared" si="50"/>
        <v>323.64749999999998</v>
      </c>
      <c r="G393">
        <f t="shared" si="54"/>
        <v>57.624775374999999</v>
      </c>
      <c r="H393">
        <f t="shared" si="55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3"/>
        <v>978.04609999999991</v>
      </c>
    </row>
    <row r="394" spans="1:11" x14ac:dyDescent="0.35">
      <c r="A394">
        <v>25.17</v>
      </c>
      <c r="B394" s="2">
        <f t="shared" si="48"/>
        <v>0.17469505858143394</v>
      </c>
      <c r="C394" s="2">
        <f t="shared" si="49"/>
        <v>9.1050455248521498</v>
      </c>
      <c r="D394">
        <v>50.647500000000001</v>
      </c>
      <c r="E394">
        <f t="shared" si="50"/>
        <v>323.64749999999998</v>
      </c>
      <c r="G394">
        <f t="shared" si="54"/>
        <v>57.624775374999999</v>
      </c>
      <c r="H394">
        <f t="shared" si="55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3"/>
        <v>978.04609999999991</v>
      </c>
    </row>
    <row r="395" spans="1:11" x14ac:dyDescent="0.35">
      <c r="A395">
        <v>25.07</v>
      </c>
      <c r="B395" s="2">
        <f t="shared" si="48"/>
        <v>0.17582752613191976</v>
      </c>
      <c r="C395" s="2">
        <f t="shared" si="49"/>
        <v>9.1640693386126557</v>
      </c>
      <c r="D395">
        <v>50.647500000000001</v>
      </c>
      <c r="E395">
        <f t="shared" si="50"/>
        <v>323.64749999999998</v>
      </c>
      <c r="G395">
        <f t="shared" si="54"/>
        <v>57.624775374999999</v>
      </c>
      <c r="H395">
        <f t="shared" si="55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3"/>
        <v>978.04609999999991</v>
      </c>
    </row>
    <row r="396" spans="1:11" x14ac:dyDescent="0.35">
      <c r="A396">
        <v>25.13</v>
      </c>
      <c r="B396" s="2">
        <f t="shared" si="48"/>
        <v>0.17514703426005238</v>
      </c>
      <c r="C396" s="2">
        <f t="shared" si="49"/>
        <v>9.1286023395861413</v>
      </c>
      <c r="D396">
        <v>50.647500000000001</v>
      </c>
      <c r="E396">
        <f t="shared" si="50"/>
        <v>323.64749999999998</v>
      </c>
      <c r="G396">
        <f t="shared" si="54"/>
        <v>57.624775374999999</v>
      </c>
      <c r="H396">
        <f t="shared" si="55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3"/>
        <v>978.04609999999991</v>
      </c>
    </row>
    <row r="397" spans="1:11" x14ac:dyDescent="0.35">
      <c r="A397">
        <v>25.08</v>
      </c>
      <c r="B397" s="2">
        <f t="shared" si="48"/>
        <v>0.17571944798782493</v>
      </c>
      <c r="C397" s="2">
        <f t="shared" si="49"/>
        <v>9.155774875964358</v>
      </c>
      <c r="D397">
        <v>50.664999999999999</v>
      </c>
      <c r="E397">
        <f t="shared" si="50"/>
        <v>323.66500000000002</v>
      </c>
      <c r="G397">
        <f t="shared" si="54"/>
        <v>57.623215250000001</v>
      </c>
      <c r="H397">
        <f t="shared" si="55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3"/>
        <v>978.04609999999991</v>
      </c>
    </row>
    <row r="398" spans="1:11" x14ac:dyDescent="0.35">
      <c r="A398">
        <v>25.06</v>
      </c>
      <c r="B398" s="2">
        <f t="shared" si="48"/>
        <v>0.17594679929539805</v>
      </c>
      <c r="C398" s="2">
        <f t="shared" si="49"/>
        <v>9.1676209033320291</v>
      </c>
      <c r="D398">
        <v>50.664999999999999</v>
      </c>
      <c r="E398">
        <f t="shared" si="50"/>
        <v>323.66500000000002</v>
      </c>
      <c r="G398">
        <f t="shared" si="54"/>
        <v>57.623215250000001</v>
      </c>
      <c r="H398">
        <f t="shared" si="55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3"/>
        <v>978.04609999999991</v>
      </c>
    </row>
    <row r="399" spans="1:11" x14ac:dyDescent="0.35">
      <c r="A399">
        <v>25.08</v>
      </c>
      <c r="B399" s="2">
        <f t="shared" si="48"/>
        <v>0.17582413312186179</v>
      </c>
      <c r="C399" s="2">
        <f t="shared" si="49"/>
        <v>9.1108547795419597</v>
      </c>
      <c r="D399">
        <v>50.996499999999997</v>
      </c>
      <c r="E399">
        <f t="shared" si="50"/>
        <v>323.99649999999997</v>
      </c>
      <c r="G399">
        <f t="shared" si="54"/>
        <v>57.593662025</v>
      </c>
      <c r="H399">
        <f t="shared" si="55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3"/>
        <v>978.04609999999991</v>
      </c>
    </row>
    <row r="400" spans="1:11" x14ac:dyDescent="0.35">
      <c r="A400">
        <v>25.08</v>
      </c>
      <c r="B400" s="2">
        <f t="shared" si="48"/>
        <v>0.17582413312186179</v>
      </c>
      <c r="C400" s="2">
        <f t="shared" si="49"/>
        <v>9.1108547795419597</v>
      </c>
      <c r="D400">
        <v>50.996499999999997</v>
      </c>
      <c r="E400">
        <f t="shared" si="50"/>
        <v>323.99649999999997</v>
      </c>
      <c r="G400">
        <f t="shared" si="54"/>
        <v>57.593662025</v>
      </c>
      <c r="H400">
        <f t="shared" si="55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3"/>
        <v>978.04609999999991</v>
      </c>
    </row>
    <row r="401" spans="1:11" x14ac:dyDescent="0.35">
      <c r="A401">
        <v>25.08</v>
      </c>
      <c r="B401" s="2">
        <f t="shared" si="48"/>
        <v>0.1759454889295449</v>
      </c>
      <c r="C401" s="2">
        <f t="shared" si="49"/>
        <v>9.0583871196383452</v>
      </c>
      <c r="D401">
        <v>51.384</v>
      </c>
      <c r="E401">
        <f t="shared" si="50"/>
        <v>324.38400000000001</v>
      </c>
      <c r="G401">
        <f t="shared" si="54"/>
        <v>57.559116400000001</v>
      </c>
      <c r="H401">
        <f t="shared" si="55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3"/>
        <v>978.04609999999991</v>
      </c>
    </row>
    <row r="402" spans="1:11" x14ac:dyDescent="0.35">
      <c r="A402">
        <v>25.17</v>
      </c>
      <c r="B402" s="2">
        <f t="shared" si="48"/>
        <v>0.17492421262965779</v>
      </c>
      <c r="C402" s="2">
        <f t="shared" si="49"/>
        <v>9.0058076750798435</v>
      </c>
      <c r="D402">
        <v>51.384</v>
      </c>
      <c r="E402">
        <f t="shared" si="50"/>
        <v>324.38400000000001</v>
      </c>
      <c r="G402">
        <f t="shared" si="54"/>
        <v>57.559116400000001</v>
      </c>
      <c r="H402">
        <f t="shared" si="55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3"/>
        <v>978.04609999999991</v>
      </c>
    </row>
    <row r="403" spans="1:11" x14ac:dyDescent="0.35">
      <c r="A403">
        <v>25.27</v>
      </c>
      <c r="B403" s="2">
        <f t="shared" si="48"/>
        <v>0.17382955915267612</v>
      </c>
      <c r="C403" s="2">
        <f t="shared" si="49"/>
        <v>8.9336767005141979</v>
      </c>
      <c r="D403">
        <v>51.4895</v>
      </c>
      <c r="E403">
        <f t="shared" si="50"/>
        <v>324.48950000000002</v>
      </c>
      <c r="G403">
        <f t="shared" si="54"/>
        <v>57.549711075000005</v>
      </c>
      <c r="H403">
        <f t="shared" si="55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3"/>
        <v>978.04609999999991</v>
      </c>
    </row>
    <row r="404" spans="1:11" x14ac:dyDescent="0.35">
      <c r="A404">
        <v>25.06</v>
      </c>
      <c r="B404" s="2">
        <f t="shared" si="48"/>
        <v>0.17620629949514049</v>
      </c>
      <c r="C404" s="2">
        <f t="shared" si="49"/>
        <v>9.0558252575498681</v>
      </c>
      <c r="D404">
        <v>51.4895</v>
      </c>
      <c r="E404">
        <f t="shared" si="50"/>
        <v>324.48950000000002</v>
      </c>
      <c r="G404">
        <f t="shared" si="54"/>
        <v>57.549711075000005</v>
      </c>
      <c r="H404">
        <f t="shared" si="55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3"/>
        <v>978.04609999999991</v>
      </c>
    </row>
    <row r="405" spans="1:11" x14ac:dyDescent="0.35">
      <c r="A405">
        <v>25.12</v>
      </c>
      <c r="B405" s="2">
        <f t="shared" si="48"/>
        <v>0.17554539888805876</v>
      </c>
      <c r="C405" s="2">
        <f t="shared" si="49"/>
        <v>9.0111464558211409</v>
      </c>
      <c r="D405">
        <v>51.560500000000005</v>
      </c>
      <c r="E405">
        <f t="shared" si="50"/>
        <v>324.56049999999999</v>
      </c>
      <c r="G405">
        <f t="shared" si="54"/>
        <v>57.543381425</v>
      </c>
      <c r="H405">
        <f t="shared" si="55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3"/>
        <v>978.04609999999991</v>
      </c>
    </row>
    <row r="406" spans="1:11" x14ac:dyDescent="0.35">
      <c r="A406">
        <v>25</v>
      </c>
      <c r="B406" s="2">
        <f t="shared" si="48"/>
        <v>0.17691449652553828</v>
      </c>
      <c r="C406" s="2">
        <f t="shared" si="49"/>
        <v>9.0814253660164113</v>
      </c>
      <c r="D406">
        <v>51.560500000000005</v>
      </c>
      <c r="E406">
        <f t="shared" si="50"/>
        <v>324.56049999999999</v>
      </c>
      <c r="G406">
        <f t="shared" si="54"/>
        <v>57.543381425</v>
      </c>
      <c r="H406">
        <f t="shared" si="55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3"/>
        <v>978.04609999999991</v>
      </c>
    </row>
    <row r="407" spans="1:11" x14ac:dyDescent="0.35">
      <c r="A407">
        <v>25.22</v>
      </c>
      <c r="B407" s="2">
        <f t="shared" si="48"/>
        <v>0.17440844833192581</v>
      </c>
      <c r="C407" s="2">
        <f t="shared" si="49"/>
        <v>8.955407049056225</v>
      </c>
      <c r="D407">
        <v>51.543000000000006</v>
      </c>
      <c r="E407">
        <f t="shared" si="50"/>
        <v>324.54300000000001</v>
      </c>
      <c r="G407">
        <f t="shared" si="54"/>
        <v>57.544941550000004</v>
      </c>
      <c r="H407">
        <f t="shared" si="55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3"/>
        <v>978.04609999999991</v>
      </c>
    </row>
    <row r="408" spans="1:11" x14ac:dyDescent="0.35">
      <c r="A408">
        <v>25.07</v>
      </c>
      <c r="B408" s="2">
        <f t="shared" si="48"/>
        <v>0.17610892522761393</v>
      </c>
      <c r="C408" s="2">
        <f t="shared" si="49"/>
        <v>9.0427219866297772</v>
      </c>
      <c r="D408">
        <v>51.543000000000006</v>
      </c>
      <c r="E408">
        <f t="shared" si="50"/>
        <v>324.54300000000001</v>
      </c>
      <c r="G408">
        <f t="shared" si="54"/>
        <v>57.544941550000004</v>
      </c>
      <c r="H408">
        <f t="shared" si="55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3"/>
        <v>978.04609999999991</v>
      </c>
    </row>
    <row r="409" spans="1:11" x14ac:dyDescent="0.35">
      <c r="A409">
        <v>25.11</v>
      </c>
      <c r="B409" s="2">
        <f t="shared" si="48"/>
        <v>0.17564261505753279</v>
      </c>
      <c r="C409" s="2">
        <f t="shared" si="49"/>
        <v>9.0241376284153461</v>
      </c>
      <c r="D409">
        <v>51.5075</v>
      </c>
      <c r="E409">
        <f t="shared" si="50"/>
        <v>324.50749999999999</v>
      </c>
      <c r="G409">
        <f t="shared" si="54"/>
        <v>57.548106375000003</v>
      </c>
      <c r="H409">
        <f t="shared" si="55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3"/>
        <v>978.04609999999991</v>
      </c>
    </row>
    <row r="410" spans="1:11" x14ac:dyDescent="0.35">
      <c r="A410">
        <v>25.13</v>
      </c>
      <c r="B410" s="2">
        <f t="shared" si="48"/>
        <v>0.17541549049101263</v>
      </c>
      <c r="C410" s="2">
        <f t="shared" si="49"/>
        <v>9.0124684594815925</v>
      </c>
      <c r="D410">
        <v>51.5075</v>
      </c>
      <c r="E410">
        <f t="shared" si="50"/>
        <v>324.50749999999999</v>
      </c>
      <c r="G410">
        <f t="shared" si="54"/>
        <v>57.548106375000003</v>
      </c>
      <c r="H410">
        <f t="shared" si="55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3"/>
        <v>978.04609999999991</v>
      </c>
    </row>
    <row r="411" spans="1:11" x14ac:dyDescent="0.35">
      <c r="A411">
        <v>24.96</v>
      </c>
      <c r="B411" s="2">
        <f t="shared" si="48"/>
        <v>0.17736241498184568</v>
      </c>
      <c r="C411" s="2">
        <f t="shared" si="49"/>
        <v>9.1098292046340994</v>
      </c>
      <c r="D411">
        <v>51.525000000000006</v>
      </c>
      <c r="E411">
        <f t="shared" si="50"/>
        <v>324.52499999999998</v>
      </c>
      <c r="G411">
        <f t="shared" si="54"/>
        <v>57.546546249999999</v>
      </c>
      <c r="H411">
        <f t="shared" si="55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3"/>
        <v>978.04609999999991</v>
      </c>
    </row>
    <row r="412" spans="1:11" x14ac:dyDescent="0.35">
      <c r="A412">
        <v>25.18</v>
      </c>
      <c r="B412" s="2">
        <f t="shared" si="48"/>
        <v>0.17485453028184944</v>
      </c>
      <c r="C412" s="2">
        <f t="shared" si="49"/>
        <v>8.9810172391214547</v>
      </c>
      <c r="D412">
        <v>51.525000000000006</v>
      </c>
      <c r="E412">
        <f t="shared" si="50"/>
        <v>324.52499999999998</v>
      </c>
      <c r="G412">
        <f t="shared" si="54"/>
        <v>57.546546249999999</v>
      </c>
      <c r="H412">
        <f t="shared" si="55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3"/>
        <v>978.04609999999991</v>
      </c>
    </row>
    <row r="413" spans="1:11" x14ac:dyDescent="0.35">
      <c r="A413">
        <v>24.9</v>
      </c>
      <c r="B413" s="2">
        <f t="shared" si="48"/>
        <v>0.17803674545268128</v>
      </c>
      <c r="C413" s="2">
        <f t="shared" si="49"/>
        <v>9.1525768458274612</v>
      </c>
      <c r="D413">
        <v>51.471999999999994</v>
      </c>
      <c r="E413">
        <f t="shared" si="50"/>
        <v>324.47199999999998</v>
      </c>
      <c r="G413">
        <f t="shared" si="54"/>
        <v>57.551271200000002</v>
      </c>
      <c r="H413">
        <f t="shared" si="55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3"/>
        <v>978.04609999999991</v>
      </c>
    </row>
    <row r="414" spans="1:11" x14ac:dyDescent="0.35">
      <c r="A414">
        <v>25.05</v>
      </c>
      <c r="B414" s="2">
        <f t="shared" si="48"/>
        <v>0.17631494388744912</v>
      </c>
      <c r="C414" s="2">
        <f t="shared" si="49"/>
        <v>9.0640618536050166</v>
      </c>
      <c r="D414">
        <v>51.471999999999994</v>
      </c>
      <c r="E414">
        <f t="shared" si="50"/>
        <v>324.47199999999998</v>
      </c>
      <c r="G414">
        <f t="shared" si="54"/>
        <v>57.551271200000002</v>
      </c>
      <c r="H414">
        <f t="shared" si="55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3"/>
        <v>978.04609999999991</v>
      </c>
    </row>
    <row r="415" spans="1:11" x14ac:dyDescent="0.35">
      <c r="A415">
        <v>25.1</v>
      </c>
      <c r="B415" s="2">
        <f t="shared" si="48"/>
        <v>0.17587701526351635</v>
      </c>
      <c r="C415" s="2">
        <f t="shared" si="49"/>
        <v>8.9771539346344014</v>
      </c>
      <c r="D415">
        <v>51.898499999999999</v>
      </c>
      <c r="E415">
        <f t="shared" si="50"/>
        <v>324.89850000000001</v>
      </c>
      <c r="G415">
        <f t="shared" si="54"/>
        <v>57.513248725000004</v>
      </c>
      <c r="H415">
        <f t="shared" si="55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3"/>
        <v>978.04609999999991</v>
      </c>
    </row>
    <row r="416" spans="1:11" x14ac:dyDescent="0.35">
      <c r="A416">
        <v>25.09</v>
      </c>
      <c r="B416" s="2">
        <f t="shared" si="48"/>
        <v>0.17599093231921936</v>
      </c>
      <c r="C416" s="2">
        <f t="shared" si="49"/>
        <v>8.9829685144605058</v>
      </c>
      <c r="D416">
        <v>51.898499999999999</v>
      </c>
      <c r="E416">
        <f t="shared" si="50"/>
        <v>324.89850000000001</v>
      </c>
      <c r="G416">
        <f t="shared" si="54"/>
        <v>57.513248725000004</v>
      </c>
      <c r="H416">
        <f t="shared" si="55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3"/>
        <v>978.04609999999991</v>
      </c>
    </row>
    <row r="417" spans="1:11" x14ac:dyDescent="0.35">
      <c r="A417">
        <v>25.13</v>
      </c>
      <c r="B417" s="2">
        <f t="shared" si="48"/>
        <v>0.17563430418019108</v>
      </c>
      <c r="C417" s="2">
        <f t="shared" si="49"/>
        <v>8.9162044700883296</v>
      </c>
      <c r="D417">
        <v>52.221499999999999</v>
      </c>
      <c r="E417">
        <f t="shared" si="50"/>
        <v>325.22149999999999</v>
      </c>
      <c r="G417">
        <f t="shared" si="54"/>
        <v>57.484453275</v>
      </c>
      <c r="H417">
        <f t="shared" si="55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3"/>
        <v>978.04609999999991</v>
      </c>
    </row>
    <row r="418" spans="1:11" x14ac:dyDescent="0.35">
      <c r="A418">
        <v>25.15</v>
      </c>
      <c r="B418" s="2">
        <f t="shared" si="48"/>
        <v>0.17540699727237147</v>
      </c>
      <c r="C418" s="2">
        <f t="shared" si="49"/>
        <v>8.904665067936552</v>
      </c>
      <c r="D418">
        <v>52.221499999999999</v>
      </c>
      <c r="E418">
        <f t="shared" si="50"/>
        <v>325.22149999999999</v>
      </c>
      <c r="G418">
        <f t="shared" si="54"/>
        <v>57.484453275</v>
      </c>
      <c r="H418">
        <f t="shared" si="55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3"/>
        <v>978.04609999999991</v>
      </c>
    </row>
    <row r="419" spans="1:11" x14ac:dyDescent="0.35">
      <c r="A419">
        <v>25.11</v>
      </c>
      <c r="B419" s="2">
        <f t="shared" si="48"/>
        <v>0.17588933571955034</v>
      </c>
      <c r="C419" s="2">
        <f t="shared" si="49"/>
        <v>8.9156219193520485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3"/>
        <v>978.04609999999991</v>
      </c>
    </row>
    <row r="420" spans="1:11" x14ac:dyDescent="0.35">
      <c r="A420">
        <v>25.1</v>
      </c>
      <c r="B420" s="2">
        <f t="shared" si="48"/>
        <v>0.17600331841328815</v>
      </c>
      <c r="C420" s="2">
        <f t="shared" si="49"/>
        <v>8.9213995669766675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3"/>
        <v>978.04609999999991</v>
      </c>
    </row>
    <row r="421" spans="1:11" x14ac:dyDescent="0.35">
      <c r="A421">
        <v>25.01</v>
      </c>
      <c r="B421" s="2">
        <f t="shared" si="48"/>
        <v>0.17705512804735532</v>
      </c>
      <c r="C421" s="2">
        <f t="shared" si="49"/>
        <v>8.9638259055218956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3"/>
        <v>978.04609999999991</v>
      </c>
    </row>
    <row r="422" spans="1:11" x14ac:dyDescent="0.35">
      <c r="A422">
        <v>25.14</v>
      </c>
      <c r="B422" s="2">
        <f t="shared" si="48"/>
        <v>0.17556968485994628</v>
      </c>
      <c r="C422" s="2">
        <f t="shared" si="49"/>
        <v>8.8886219039698098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3"/>
        <v>978.04609999999991</v>
      </c>
    </row>
    <row r="423" spans="1:11" x14ac:dyDescent="0.35">
      <c r="A423">
        <v>24.95</v>
      </c>
      <c r="B423" s="2">
        <f t="shared" si="48"/>
        <v>0.17776229194088897</v>
      </c>
      <c r="C423" s="2">
        <f t="shared" si="49"/>
        <v>8.9914324800849705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3"/>
        <v>978.04609999999991</v>
      </c>
    </row>
    <row r="424" spans="1:11" x14ac:dyDescent="0.35">
      <c r="A424">
        <v>24.99</v>
      </c>
      <c r="B424" s="2">
        <f t="shared" si="48"/>
        <v>0.17730155288551303</v>
      </c>
      <c r="C424" s="2">
        <f t="shared" si="49"/>
        <v>8.9681277394556798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3"/>
        <v>978.04609999999991</v>
      </c>
    </row>
    <row r="425" spans="1:11" x14ac:dyDescent="0.35">
      <c r="A425">
        <v>24.9</v>
      </c>
      <c r="B425" s="2">
        <f t="shared" si="48"/>
        <v>0.17834591148179679</v>
      </c>
      <c r="C425" s="2">
        <f t="shared" si="49"/>
        <v>9.0181365827200981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3"/>
        <v>978.04609999999991</v>
      </c>
    </row>
    <row r="426" spans="1:11" x14ac:dyDescent="0.35">
      <c r="A426">
        <v>25.02</v>
      </c>
      <c r="B426" s="2">
        <f t="shared" si="48"/>
        <v>0.17696256938254262</v>
      </c>
      <c r="C426" s="2">
        <f t="shared" si="49"/>
        <v>8.9481873033222676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3"/>
        <v>978.04609999999991</v>
      </c>
    </row>
    <row r="427" spans="1:11" x14ac:dyDescent="0.35">
      <c r="A427">
        <v>25.04</v>
      </c>
      <c r="B427" s="2">
        <f t="shared" si="48"/>
        <v>0.17672771912158322</v>
      </c>
      <c r="C427" s="2">
        <f t="shared" si="49"/>
        <v>8.9390271063835627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3"/>
        <v>978.04609999999991</v>
      </c>
    </row>
    <row r="428" spans="1:11" x14ac:dyDescent="0.35">
      <c r="A428">
        <v>25.01</v>
      </c>
      <c r="B428" s="2">
        <f t="shared" si="48"/>
        <v>0.17707185393125457</v>
      </c>
      <c r="C428" s="2">
        <f t="shared" si="49"/>
        <v>8.9564337158684388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3"/>
        <v>978.04609999999991</v>
      </c>
    </row>
    <row r="429" spans="1:11" x14ac:dyDescent="0.35">
      <c r="A429">
        <v>24.99</v>
      </c>
      <c r="B429" s="2">
        <f t="shared" si="48"/>
        <v>0.17731829739350419</v>
      </c>
      <c r="C429" s="2">
        <f t="shared" si="49"/>
        <v>8.9607275795527599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3"/>
        <v>978.04609999999991</v>
      </c>
    </row>
    <row r="430" spans="1:11" x14ac:dyDescent="0.35">
      <c r="A430">
        <v>25.13</v>
      </c>
      <c r="B430" s="2">
        <f t="shared" si="48"/>
        <v>0.17571624225655652</v>
      </c>
      <c r="C430" s="2">
        <f t="shared" si="49"/>
        <v>8.8797681982557872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3"/>
        <v>978.04609999999991</v>
      </c>
    </row>
    <row r="431" spans="1:11" x14ac:dyDescent="0.35">
      <c r="A431">
        <v>24.88</v>
      </c>
      <c r="B431" s="2">
        <f t="shared" si="48"/>
        <v>0.17876318478757378</v>
      </c>
      <c r="C431" s="2">
        <f t="shared" si="49"/>
        <v>8.9478992997460054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3"/>
        <v>978.04609999999991</v>
      </c>
    </row>
    <row r="432" spans="1:11" x14ac:dyDescent="0.35">
      <c r="A432">
        <v>25</v>
      </c>
      <c r="B432" s="2">
        <f t="shared" si="48"/>
        <v>0.17737512461680396</v>
      </c>
      <c r="C432" s="2">
        <f t="shared" si="49"/>
        <v>8.8784206615980228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3"/>
        <v>978.04609999999991</v>
      </c>
    </row>
    <row r="433" spans="1:11" x14ac:dyDescent="0.35">
      <c r="A433">
        <v>24.99</v>
      </c>
      <c r="B433" s="2">
        <f t="shared" si="48"/>
        <v>0.17759020805178574</v>
      </c>
      <c r="C433" s="2">
        <f t="shared" si="49"/>
        <v>8.8392996780275404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3"/>
        <v>978.04609999999991</v>
      </c>
    </row>
    <row r="434" spans="1:11" x14ac:dyDescent="0.35">
      <c r="A434">
        <v>25.02</v>
      </c>
      <c r="B434" s="2">
        <f t="shared" si="48"/>
        <v>0.17724452035173194</v>
      </c>
      <c r="C434" s="2">
        <f t="shared" si="49"/>
        <v>8.8220935650931338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3"/>
        <v>978.04609999999991</v>
      </c>
    </row>
    <row r="435" spans="1:11" x14ac:dyDescent="0.35">
      <c r="A435">
        <v>25.04</v>
      </c>
      <c r="B435" s="2">
        <f t="shared" si="48"/>
        <v>0.17704194926174097</v>
      </c>
      <c r="C435" s="2">
        <f t="shared" si="49"/>
        <v>8.798208921159743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3"/>
        <v>978.04609999999991</v>
      </c>
    </row>
    <row r="436" spans="1:11" x14ac:dyDescent="0.35">
      <c r="A436">
        <v>24.97</v>
      </c>
      <c r="B436" s="2">
        <f t="shared" si="48"/>
        <v>0.17784878872378962</v>
      </c>
      <c r="C436" s="2">
        <f t="shared" si="49"/>
        <v>8.8383053061269319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3"/>
        <v>978.04609999999991</v>
      </c>
    </row>
    <row r="437" spans="1:11" x14ac:dyDescent="0.35">
      <c r="A437">
        <v>24.87</v>
      </c>
      <c r="B437" s="2">
        <f t="shared" si="48"/>
        <v>0.17900878883200805</v>
      </c>
      <c r="C437" s="2">
        <f t="shared" si="49"/>
        <v>8.8959522273409846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3"/>
        <v>978.04609999999991</v>
      </c>
    </row>
    <row r="438" spans="1:11" x14ac:dyDescent="0.35">
      <c r="A438">
        <v>24.97</v>
      </c>
      <c r="B438" s="2">
        <f t="shared" si="48"/>
        <v>0.17784878872378962</v>
      </c>
      <c r="C438" s="2">
        <f t="shared" si="49"/>
        <v>8.8383053061269319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3"/>
        <v>978.04609999999991</v>
      </c>
    </row>
    <row r="439" spans="1:11" x14ac:dyDescent="0.35">
      <c r="A439">
        <v>24.98</v>
      </c>
      <c r="B439" s="2">
        <f t="shared" si="48"/>
        <v>0.17772771032954351</v>
      </c>
      <c r="C439" s="2">
        <f t="shared" si="49"/>
        <v>8.8350736494409272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3"/>
        <v>978.04609999999991</v>
      </c>
    </row>
    <row r="440" spans="1:11" x14ac:dyDescent="0.35">
      <c r="A440">
        <v>24.84</v>
      </c>
      <c r="B440" s="2">
        <f t="shared" si="48"/>
        <v>0.179352842662833</v>
      </c>
      <c r="C440" s="2">
        <f t="shared" si="49"/>
        <v>8.9158610732370089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3"/>
        <v>978.04609999999991</v>
      </c>
    </row>
    <row r="441" spans="1:11" x14ac:dyDescent="0.35">
      <c r="A441">
        <v>24.84</v>
      </c>
      <c r="B441" s="2">
        <f t="shared" si="48"/>
        <v>0.17934718902562707</v>
      </c>
      <c r="C441" s="2">
        <f t="shared" si="49"/>
        <v>8.9183911865186971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3"/>
        <v>978.04609999999991</v>
      </c>
    </row>
    <row r="442" spans="1:11" x14ac:dyDescent="0.35">
      <c r="A442">
        <v>24.92</v>
      </c>
      <c r="B442" s="2">
        <f t="shared" ref="B442:B505" si="58">(TAN((PI()/180)*G442)-TAN((PI()/180)*A442))/TAN((PI()/180)*A442)*H442</f>
        <v>0.17841650294076089</v>
      </c>
      <c r="C442" s="2">
        <f t="shared" ref="C442:C505" si="59">(K442-J442)/1013*B442*0.2095*I442*1000*(32/22.414)*10</f>
        <v>8.8721109932144113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3"/>
        <v>978.04609999999991</v>
      </c>
    </row>
    <row r="443" spans="1:11" x14ac:dyDescent="0.35">
      <c r="A443">
        <v>25</v>
      </c>
      <c r="B443" s="2">
        <f t="shared" si="58"/>
        <v>0.17749693956842538</v>
      </c>
      <c r="C443" s="2">
        <f t="shared" si="59"/>
        <v>8.8236017373410309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3"/>
        <v>978.04609999999991</v>
      </c>
    </row>
    <row r="444" spans="1:11" x14ac:dyDescent="0.35">
      <c r="A444">
        <v>25.08</v>
      </c>
      <c r="B444" s="2">
        <f t="shared" si="58"/>
        <v>0.17657730063158034</v>
      </c>
      <c r="C444" s="2">
        <f t="shared" si="59"/>
        <v>8.7778852999725743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3"/>
        <v>978.04609999999991</v>
      </c>
    </row>
    <row r="445" spans="1:11" x14ac:dyDescent="0.35">
      <c r="A445">
        <v>24.9</v>
      </c>
      <c r="B445" s="2">
        <f t="shared" si="58"/>
        <v>0.17870481913225039</v>
      </c>
      <c r="C445" s="2">
        <f t="shared" si="59"/>
        <v>8.8583782221621767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3"/>
        <v>978.04609999999991</v>
      </c>
    </row>
    <row r="446" spans="1:11" x14ac:dyDescent="0.35">
      <c r="A446">
        <v>24.91</v>
      </c>
      <c r="B446" s="2">
        <f t="shared" si="58"/>
        <v>0.1785886344930587</v>
      </c>
      <c r="C446" s="2">
        <f t="shared" si="59"/>
        <v>8.8526189623808076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3"/>
        <v>978.04609999999991</v>
      </c>
    </row>
    <row r="447" spans="1:11" x14ac:dyDescent="0.35">
      <c r="A447">
        <v>24.87</v>
      </c>
      <c r="B447" s="2">
        <f t="shared" si="58"/>
        <v>0.17919441945676315</v>
      </c>
      <c r="C447" s="2">
        <f t="shared" si="59"/>
        <v>8.812102881821108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3"/>
        <v>978.04609999999991</v>
      </c>
    </row>
    <row r="448" spans="1:11" x14ac:dyDescent="0.35">
      <c r="A448">
        <v>24.83</v>
      </c>
      <c r="B448" s="2">
        <f t="shared" si="58"/>
        <v>0.1796617678676754</v>
      </c>
      <c r="C448" s="2">
        <f t="shared" si="59"/>
        <v>8.8350853066706101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3"/>
        <v>978.04609999999991</v>
      </c>
    </row>
    <row r="449" spans="1:11" x14ac:dyDescent="0.35">
      <c r="A449">
        <v>24.9</v>
      </c>
      <c r="B449" s="2">
        <f t="shared" si="58"/>
        <v>0.17890652418417183</v>
      </c>
      <c r="C449" s="2">
        <f t="shared" si="59"/>
        <v>8.7667332902003459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3"/>
        <v>978.04609999999991</v>
      </c>
    </row>
    <row r="450" spans="1:11" x14ac:dyDescent="0.35">
      <c r="A450">
        <v>24.93</v>
      </c>
      <c r="B450" s="2">
        <f t="shared" si="58"/>
        <v>0.17855749820954378</v>
      </c>
      <c r="C450" s="2">
        <f t="shared" si="59"/>
        <v>8.7496304056360774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ref="K450:K513" si="65">(28.9+28.87)/2*33.86</f>
        <v>978.04609999999991</v>
      </c>
    </row>
    <row r="451" spans="1:11" x14ac:dyDescent="0.35">
      <c r="A451">
        <v>25.01</v>
      </c>
      <c r="B451" s="2">
        <f t="shared" si="58"/>
        <v>0.17764158888852186</v>
      </c>
      <c r="C451" s="2">
        <f t="shared" si="59"/>
        <v>8.6991396725735957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si="65"/>
        <v>978.04609999999991</v>
      </c>
    </row>
    <row r="452" spans="1:11" x14ac:dyDescent="0.35">
      <c r="A452">
        <v>24.94</v>
      </c>
      <c r="B452" s="2">
        <f t="shared" si="58"/>
        <v>0.178452419976277</v>
      </c>
      <c r="C452" s="2">
        <f t="shared" si="59"/>
        <v>8.7388462127333622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24.75</v>
      </c>
      <c r="B453" s="2">
        <f t="shared" si="58"/>
        <v>0.18068063059049</v>
      </c>
      <c r="C453" s="2">
        <f t="shared" si="59"/>
        <v>8.8450718398087087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24.89</v>
      </c>
      <c r="B454" s="2">
        <f t="shared" si="58"/>
        <v>0.17903984724961722</v>
      </c>
      <c r="C454" s="2">
        <f t="shared" si="59"/>
        <v>8.7647486392744227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24.95</v>
      </c>
      <c r="B455" s="2">
        <f t="shared" si="58"/>
        <v>0.1783473917307761</v>
      </c>
      <c r="C455" s="2">
        <f t="shared" si="59"/>
        <v>8.7280725748149841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24.91</v>
      </c>
      <c r="B456" s="2">
        <f t="shared" si="58"/>
        <v>0.17881234427117423</v>
      </c>
      <c r="C456" s="2">
        <f t="shared" si="59"/>
        <v>8.7508267035805218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24.79</v>
      </c>
      <c r="B457" s="2">
        <f t="shared" si="58"/>
        <v>0.18021562933230503</v>
      </c>
      <c r="C457" s="2">
        <f t="shared" si="59"/>
        <v>8.8195015170321902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24.85</v>
      </c>
      <c r="B458" s="2">
        <f t="shared" si="58"/>
        <v>0.17951240027595947</v>
      </c>
      <c r="C458" s="2">
        <f t="shared" si="59"/>
        <v>8.7850864679477141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24.84</v>
      </c>
      <c r="B459" s="2">
        <f t="shared" si="58"/>
        <v>0.17962938414478183</v>
      </c>
      <c r="C459" s="2">
        <f t="shared" si="59"/>
        <v>8.7908114953072722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24.92</v>
      </c>
      <c r="B460" s="2">
        <f t="shared" si="58"/>
        <v>0.1786959751466384</v>
      </c>
      <c r="C460" s="2">
        <f t="shared" si="59"/>
        <v>8.7451317609488388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24.72</v>
      </c>
      <c r="B461" s="2">
        <f t="shared" si="58"/>
        <v>0.18103449181780928</v>
      </c>
      <c r="C461" s="2">
        <f t="shared" si="59"/>
        <v>8.86239482549197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24.82</v>
      </c>
      <c r="B462" s="2">
        <f t="shared" si="58"/>
        <v>0.17985807173549023</v>
      </c>
      <c r="C462" s="2">
        <f t="shared" si="59"/>
        <v>8.8048041468016276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24.94</v>
      </c>
      <c r="B463" s="2">
        <f t="shared" si="58"/>
        <v>0.178452419976277</v>
      </c>
      <c r="C463" s="2">
        <f t="shared" si="59"/>
        <v>8.7388462127333639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24.86</v>
      </c>
      <c r="B464" s="2">
        <f t="shared" si="58"/>
        <v>0.17938431676413222</v>
      </c>
      <c r="C464" s="2">
        <f t="shared" si="59"/>
        <v>8.7844813613981447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24.94</v>
      </c>
      <c r="B465" s="2">
        <f t="shared" si="58"/>
        <v>0.17846349898185029</v>
      </c>
      <c r="C465" s="2">
        <f t="shared" si="59"/>
        <v>8.7337547017247346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24.87</v>
      </c>
      <c r="B466" s="2">
        <f t="shared" si="58"/>
        <v>0.17927869685108819</v>
      </c>
      <c r="C466" s="2">
        <f t="shared" si="59"/>
        <v>8.7736493483270479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24.86</v>
      </c>
      <c r="B467" s="2">
        <f t="shared" si="58"/>
        <v>0.17938983733337754</v>
      </c>
      <c r="C467" s="2">
        <f t="shared" si="59"/>
        <v>8.781957626918997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24.97</v>
      </c>
      <c r="B468" s="2">
        <f t="shared" si="58"/>
        <v>0.17810984684181172</v>
      </c>
      <c r="C468" s="2">
        <f t="shared" si="59"/>
        <v>8.719296205141239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24.77</v>
      </c>
      <c r="B469" s="2">
        <f t="shared" si="58"/>
        <v>0.18045647514445115</v>
      </c>
      <c r="C469" s="2">
        <f t="shared" si="59"/>
        <v>8.8284022784733622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24.82</v>
      </c>
      <c r="B470" s="2">
        <f t="shared" si="58"/>
        <v>0.17986930902359982</v>
      </c>
      <c r="C470" s="2">
        <f t="shared" si="59"/>
        <v>8.7996765776359887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24.92</v>
      </c>
      <c r="B471" s="2">
        <f t="shared" si="58"/>
        <v>0.1786959751466384</v>
      </c>
      <c r="C471" s="2">
        <f t="shared" si="59"/>
        <v>8.7451317609488388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24.86</v>
      </c>
      <c r="B472" s="2">
        <f t="shared" si="58"/>
        <v>0.17939550454695755</v>
      </c>
      <c r="C472" s="2">
        <f t="shared" si="59"/>
        <v>8.7793657540280261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24.72</v>
      </c>
      <c r="B473" s="2">
        <f t="shared" si="58"/>
        <v>0.18104586639386339</v>
      </c>
      <c r="C473" s="2">
        <f t="shared" si="59"/>
        <v>8.8572368384139679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24.81</v>
      </c>
      <c r="B474" s="2">
        <f t="shared" si="58"/>
        <v>0.17998656488542958</v>
      </c>
      <c r="C474" s="2">
        <f t="shared" si="59"/>
        <v>8.8054130407743365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24.84</v>
      </c>
      <c r="B475" s="2">
        <f t="shared" si="58"/>
        <v>0.17962938414478183</v>
      </c>
      <c r="C475" s="2">
        <f t="shared" si="59"/>
        <v>8.7908114953072722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25</v>
      </c>
      <c r="B476" s="2">
        <f t="shared" si="58"/>
        <v>0.17776815958732922</v>
      </c>
      <c r="C476" s="2">
        <f t="shared" si="59"/>
        <v>8.6997257616846753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24.96</v>
      </c>
      <c r="B477" s="2">
        <f t="shared" si="58"/>
        <v>0.1782313715603151</v>
      </c>
      <c r="C477" s="2">
        <f t="shared" si="59"/>
        <v>8.722394709508972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24.9</v>
      </c>
      <c r="B478" s="2">
        <f t="shared" si="58"/>
        <v>0.17892880089796773</v>
      </c>
      <c r="C478" s="2">
        <f t="shared" si="59"/>
        <v>8.7565259284506318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24.89</v>
      </c>
      <c r="B479" s="2">
        <f t="shared" si="58"/>
        <v>0.17903984724961722</v>
      </c>
      <c r="C479" s="2">
        <f t="shared" si="59"/>
        <v>8.7647486392744227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25</v>
      </c>
      <c r="B480" s="2">
        <f t="shared" si="58"/>
        <v>0.17776273523615235</v>
      </c>
      <c r="C480" s="2">
        <f t="shared" si="59"/>
        <v>8.7022286698141542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24.9</v>
      </c>
      <c r="B481" s="2">
        <f t="shared" si="58"/>
        <v>0.17892894927398775</v>
      </c>
      <c r="C481" s="2">
        <f t="shared" si="59"/>
        <v>8.7564578831223798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24.87</v>
      </c>
      <c r="B482" s="2">
        <f t="shared" si="58"/>
        <v>0.17927884577151385</v>
      </c>
      <c r="C482" s="2">
        <f t="shared" si="59"/>
        <v>8.7735811823787095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24.83</v>
      </c>
      <c r="B483" s="2">
        <f t="shared" si="58"/>
        <v>0.17975214162791478</v>
      </c>
      <c r="C483" s="2">
        <f t="shared" si="59"/>
        <v>8.7939444424926023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24.79</v>
      </c>
      <c r="B484" s="2">
        <f t="shared" si="58"/>
        <v>0.18022134243722759</v>
      </c>
      <c r="C484" s="2">
        <f t="shared" si="59"/>
        <v>8.8168989720581568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24.95</v>
      </c>
      <c r="B485" s="2">
        <f t="shared" si="58"/>
        <v>0.1783585944588861</v>
      </c>
      <c r="C485" s="2">
        <f t="shared" si="59"/>
        <v>8.7229165040891132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24.85</v>
      </c>
      <c r="B486" s="2">
        <f t="shared" si="58"/>
        <v>0.17952374074175387</v>
      </c>
      <c r="C486" s="2">
        <f t="shared" si="59"/>
        <v>8.779899873863581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24.88</v>
      </c>
      <c r="B487" s="2">
        <f t="shared" si="58"/>
        <v>0.1791676278953315</v>
      </c>
      <c r="C487" s="2">
        <f t="shared" si="59"/>
        <v>8.7653485034197161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24.91</v>
      </c>
      <c r="B488" s="2">
        <f t="shared" si="58"/>
        <v>0.17881797441454289</v>
      </c>
      <c r="C488" s="2">
        <f t="shared" si="59"/>
        <v>8.7482425415305691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24.85</v>
      </c>
      <c r="B489" s="2">
        <f t="shared" si="58"/>
        <v>0.17951240027595947</v>
      </c>
      <c r="C489" s="2">
        <f t="shared" si="59"/>
        <v>8.7850864679477141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24.94</v>
      </c>
      <c r="B490" s="2">
        <f t="shared" si="58"/>
        <v>0.17846349898185029</v>
      </c>
      <c r="C490" s="2">
        <f t="shared" si="59"/>
        <v>8.7337547017247346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24.85</v>
      </c>
      <c r="B491" s="2">
        <f t="shared" si="58"/>
        <v>0.1795067261503715</v>
      </c>
      <c r="C491" s="2">
        <f t="shared" si="59"/>
        <v>8.7876798721317737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24.94</v>
      </c>
      <c r="B492" s="2">
        <f t="shared" si="58"/>
        <v>0.17845788687746855</v>
      </c>
      <c r="C492" s="2">
        <f t="shared" si="59"/>
        <v>8.7363343656694177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24.77</v>
      </c>
      <c r="B493" s="2">
        <f t="shared" si="58"/>
        <v>0.18044501852961065</v>
      </c>
      <c r="C493" s="2">
        <f t="shared" si="59"/>
        <v>8.8336135996975447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24.75</v>
      </c>
      <c r="B494" s="2">
        <f t="shared" si="58"/>
        <v>0.18068047941147064</v>
      </c>
      <c r="C494" s="2">
        <f t="shared" si="59"/>
        <v>8.845140492848401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24.78</v>
      </c>
      <c r="B495" s="2">
        <f t="shared" si="58"/>
        <v>0.18033314429012956</v>
      </c>
      <c r="C495" s="2">
        <f t="shared" si="59"/>
        <v>8.8252525351466993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24.89</v>
      </c>
      <c r="B496" s="2">
        <f t="shared" si="58"/>
        <v>0.17904534513285328</v>
      </c>
      <c r="C496" s="2">
        <f t="shared" si="59"/>
        <v>8.7622294407385652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24.81</v>
      </c>
      <c r="B497" s="2">
        <f t="shared" si="58"/>
        <v>0.17998656488542955</v>
      </c>
      <c r="C497" s="2">
        <f t="shared" si="59"/>
        <v>8.8054130407743418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24.78</v>
      </c>
      <c r="B498" s="2">
        <f t="shared" si="58"/>
        <v>0.18033886434248128</v>
      </c>
      <c r="C498" s="2">
        <f t="shared" si="59"/>
        <v>8.8226484507359437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24.86</v>
      </c>
      <c r="B499" s="2">
        <f t="shared" si="58"/>
        <v>0.17938998650381374</v>
      </c>
      <c r="C499" s="2">
        <f t="shared" si="59"/>
        <v>8.7818894188210948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24.86</v>
      </c>
      <c r="B500" s="2">
        <f t="shared" si="58"/>
        <v>0.17938998650381374</v>
      </c>
      <c r="C500" s="2">
        <f t="shared" si="59"/>
        <v>8.7818894188210948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24.77</v>
      </c>
      <c r="B501" s="2">
        <f t="shared" si="58"/>
        <v>0.18045647514445112</v>
      </c>
      <c r="C501" s="2">
        <f t="shared" si="59"/>
        <v>8.8284022784733693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24.76</v>
      </c>
      <c r="B502" s="2">
        <f t="shared" si="58"/>
        <v>0.18057417495121431</v>
      </c>
      <c r="C502" s="2">
        <f t="shared" si="59"/>
        <v>8.8341604605578397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24.8</v>
      </c>
      <c r="B503" s="2">
        <f t="shared" si="58"/>
        <v>0.18010390932078682</v>
      </c>
      <c r="C503" s="2">
        <f t="shared" si="59"/>
        <v>8.8111538371610898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24.8</v>
      </c>
      <c r="B504" s="2">
        <f t="shared" si="58"/>
        <v>0.18010390932078682</v>
      </c>
      <c r="C504" s="2">
        <f t="shared" si="59"/>
        <v>8.8111538371610898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24.9</v>
      </c>
      <c r="B505" s="2">
        <f t="shared" si="58"/>
        <v>0.17892880089796773</v>
      </c>
      <c r="C505" s="2">
        <f t="shared" si="59"/>
        <v>8.7565259284506318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25.05</v>
      </c>
      <c r="B506" s="2">
        <f t="shared" ref="B506:B554" si="66">(TAN((PI()/180)*G506)-TAN((PI()/180)*A506))/TAN((PI()/180)*A506)*H506</f>
        <v>0.17719109138574915</v>
      </c>
      <c r="C506" s="2">
        <f t="shared" ref="C506:C554" si="67">(K506-J506)/1013*B506*0.2095*I506*1000*(32/22.414)*10</f>
        <v>8.671484848850854</v>
      </c>
      <c r="D506">
        <v>54.375500000000002</v>
      </c>
      <c r="E506">
        <f t="shared" ref="E506:E550" si="68">273+D506</f>
        <v>327.37549999999999</v>
      </c>
      <c r="G506">
        <f t="shared" ref="G506:G550" si="69">62.14-0.08915*D506</f>
        <v>57.292424175000001</v>
      </c>
      <c r="H506">
        <f t="shared" ref="H506:H550" si="70">0.04899+4.965*10^(-4)*D506</f>
        <v>7.5987435749999999E-2</v>
      </c>
      <c r="I506">
        <f t="shared" ref="I506:I550" si="71">(48.998-1.335*D506+2.755*10^(-2)*D506^2-3.22*10^(-4)*D506^3+1.598*10^(-6)*D506^4)*10^(-3)</f>
        <v>2.0064933571921618E-2</v>
      </c>
      <c r="J506">
        <f t="shared" ref="J506:J550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24.78</v>
      </c>
      <c r="B507" s="2">
        <f t="shared" si="66"/>
        <v>0.18033329485117763</v>
      </c>
      <c r="C507" s="2">
        <f t="shared" si="67"/>
        <v>8.8251840056973379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24.97</v>
      </c>
      <c r="B508" s="2">
        <f t="shared" si="66"/>
        <v>0.17811558547598116</v>
      </c>
      <c r="C508" s="2">
        <f t="shared" si="67"/>
        <v>8.7166533357319214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24.9</v>
      </c>
      <c r="B509" s="2">
        <f t="shared" si="66"/>
        <v>0.17892894927398775</v>
      </c>
      <c r="C509" s="2">
        <f t="shared" si="67"/>
        <v>8.7564578831223798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24.89</v>
      </c>
      <c r="B510" s="2">
        <f t="shared" si="66"/>
        <v>0.17904549369020531</v>
      </c>
      <c r="C510" s="2">
        <f t="shared" si="67"/>
        <v>8.762161355233868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24.84</v>
      </c>
      <c r="B511" s="2">
        <f t="shared" si="66"/>
        <v>0.1796181690651453</v>
      </c>
      <c r="C511" s="2">
        <f t="shared" si="67"/>
        <v>8.7959331494731856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24.83</v>
      </c>
      <c r="B512" s="2">
        <f t="shared" si="66"/>
        <v>0.17973522751679871</v>
      </c>
      <c r="C512" s="2">
        <f t="shared" si="67"/>
        <v>8.8016655223210059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24.87</v>
      </c>
      <c r="B513" s="2">
        <f t="shared" si="66"/>
        <v>0.17927884577151385</v>
      </c>
      <c r="C513" s="2">
        <f t="shared" si="67"/>
        <v>8.7735811823787095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24.9</v>
      </c>
      <c r="B514" s="2">
        <f t="shared" si="66"/>
        <v>0.17892894927398775</v>
      </c>
      <c r="C514" s="2">
        <f t="shared" si="67"/>
        <v>8.7564578831223798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ref="K514:K550" si="73">(28.9+28.87)/2*33.86</f>
        <v>978.04609999999991</v>
      </c>
    </row>
    <row r="515" spans="1:11" x14ac:dyDescent="0.35">
      <c r="A515">
        <v>24.81</v>
      </c>
      <c r="B515" s="2">
        <f t="shared" si="66"/>
        <v>0.17996960955749389</v>
      </c>
      <c r="C515" s="2">
        <f t="shared" si="67"/>
        <v>8.8131432518409216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si="73"/>
        <v>978.04609999999991</v>
      </c>
    </row>
    <row r="516" spans="1:11" x14ac:dyDescent="0.35">
      <c r="A516">
        <v>24.97</v>
      </c>
      <c r="B516" s="2">
        <f t="shared" si="66"/>
        <v>0.17810439998313557</v>
      </c>
      <c r="C516" s="2">
        <f t="shared" si="67"/>
        <v>8.721803612809957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24.81</v>
      </c>
      <c r="B517" s="2">
        <f t="shared" si="66"/>
        <v>0.17996960955749389</v>
      </c>
      <c r="C517" s="2">
        <f t="shared" si="67"/>
        <v>8.8131432518409216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24.67</v>
      </c>
      <c r="B518" s="2">
        <f t="shared" si="66"/>
        <v>0.18162025074882063</v>
      </c>
      <c r="C518" s="2">
        <f t="shared" si="67"/>
        <v>8.8939754396326283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24.81</v>
      </c>
      <c r="B519" s="2">
        <f t="shared" si="66"/>
        <v>0.17996960955749389</v>
      </c>
      <c r="C519" s="2">
        <f t="shared" si="67"/>
        <v>8.8131432518409234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24.88</v>
      </c>
      <c r="B520" s="2">
        <f t="shared" si="66"/>
        <v>0.17915081655472265</v>
      </c>
      <c r="C520" s="2">
        <f t="shared" si="67"/>
        <v>8.7730468153104955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24.74</v>
      </c>
      <c r="B521" s="2">
        <f t="shared" si="66"/>
        <v>0.180787137779818</v>
      </c>
      <c r="C521" s="2">
        <f t="shared" si="67"/>
        <v>8.8559939563907655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25.03</v>
      </c>
      <c r="B522" s="2">
        <f t="shared" si="66"/>
        <v>0.17740529306748407</v>
      </c>
      <c r="C522" s="2">
        <f t="shared" si="67"/>
        <v>8.6903317488815279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24.83</v>
      </c>
      <c r="B523" s="2">
        <f t="shared" si="66"/>
        <v>0.17972968427524494</v>
      </c>
      <c r="C523" s="2">
        <f t="shared" si="67"/>
        <v>8.8041938009114045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24.96</v>
      </c>
      <c r="B524" s="2">
        <f t="shared" si="66"/>
        <v>0.17821486366382683</v>
      </c>
      <c r="C524" s="2">
        <f t="shared" si="67"/>
        <v>8.7299891736105746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24.88</v>
      </c>
      <c r="B525" s="2">
        <f t="shared" si="66"/>
        <v>0.17820121462767932</v>
      </c>
      <c r="C525" s="2">
        <f t="shared" si="67"/>
        <v>9.193006987326573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24.78</v>
      </c>
      <c r="B526" s="2">
        <f t="shared" si="66"/>
        <v>0.17936087958217034</v>
      </c>
      <c r="C526" s="2">
        <f t="shared" si="67"/>
        <v>9.2528315404412496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24.78</v>
      </c>
      <c r="B527" s="2">
        <f t="shared" si="66"/>
        <v>0.17431641192372607</v>
      </c>
      <c r="C527" s="2">
        <f t="shared" si="67"/>
        <v>11.167020125977182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24.8</v>
      </c>
      <c r="B528" s="2">
        <f t="shared" si="66"/>
        <v>0.17409452510759432</v>
      </c>
      <c r="C528" s="2">
        <f t="shared" si="67"/>
        <v>11.152805660947251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24.83</v>
      </c>
      <c r="B529" s="2">
        <f t="shared" si="66"/>
        <v>0.17064040935867811</v>
      </c>
      <c r="C529" s="2">
        <f t="shared" si="67"/>
        <v>12.228389213956047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24.85</v>
      </c>
      <c r="B530" s="2">
        <f t="shared" si="66"/>
        <v>0.17042534214575814</v>
      </c>
      <c r="C530" s="2">
        <f t="shared" si="67"/>
        <v>12.212977122549153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24.94</v>
      </c>
      <c r="B531" s="2">
        <f t="shared" si="66"/>
        <v>0.16826750171875129</v>
      </c>
      <c r="C531" s="2">
        <f t="shared" si="67"/>
        <v>12.571568712908006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24.83</v>
      </c>
      <c r="B532" s="2">
        <f t="shared" si="66"/>
        <v>0.16943422753716125</v>
      </c>
      <c r="C532" s="2">
        <f t="shared" si="67"/>
        <v>12.65873690430233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B533" s="2" t="e">
        <f t="shared" si="66"/>
        <v>#DIV/0!</v>
      </c>
      <c r="C533" s="2" t="e">
        <f t="shared" si="67"/>
        <v>#DIV/0!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  <c r="E537">
        <f t="shared" si="68"/>
        <v>299.34100000000001</v>
      </c>
      <c r="G537">
        <f t="shared" si="69"/>
        <v>59.791699850000001</v>
      </c>
      <c r="H537">
        <f t="shared" si="70"/>
        <v>6.2068306499999996E-2</v>
      </c>
      <c r="I537">
        <f t="shared" si="71"/>
        <v>2.7832519252468185E-2</v>
      </c>
      <c r="J537">
        <f t="shared" si="72"/>
        <v>34.082635435912536</v>
      </c>
      <c r="K537">
        <f t="shared" si="73"/>
        <v>978.04609999999991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  <c r="E538">
        <f t="shared" si="68"/>
        <v>299.34100000000001</v>
      </c>
      <c r="G538">
        <f t="shared" si="69"/>
        <v>59.791699850000001</v>
      </c>
      <c r="H538">
        <f t="shared" si="70"/>
        <v>6.2068306499999996E-2</v>
      </c>
      <c r="I538">
        <f t="shared" si="71"/>
        <v>2.7832519252468185E-2</v>
      </c>
      <c r="J538">
        <f t="shared" si="72"/>
        <v>34.082635435912536</v>
      </c>
      <c r="K538">
        <f t="shared" si="73"/>
        <v>978.04609999999991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  <c r="E539">
        <f t="shared" si="68"/>
        <v>299.09699999999998</v>
      </c>
      <c r="G539">
        <f t="shared" si="69"/>
        <v>59.81345245</v>
      </c>
      <c r="H539">
        <f t="shared" si="70"/>
        <v>6.1947160500000001E-2</v>
      </c>
      <c r="I539">
        <f t="shared" si="71"/>
        <v>2.7939681581590305E-2</v>
      </c>
      <c r="J539">
        <f t="shared" si="72"/>
        <v>33.594776261564647</v>
      </c>
      <c r="K539">
        <f t="shared" si="73"/>
        <v>978.04609999999991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  <c r="E540">
        <f t="shared" si="68"/>
        <v>299.09699999999998</v>
      </c>
      <c r="G540">
        <f t="shared" si="69"/>
        <v>59.81345245</v>
      </c>
      <c r="H540">
        <f t="shared" si="70"/>
        <v>6.1947160500000001E-2</v>
      </c>
      <c r="I540">
        <f t="shared" si="71"/>
        <v>2.7939681581590305E-2</v>
      </c>
      <c r="J540">
        <f t="shared" si="72"/>
        <v>33.594776261564647</v>
      </c>
      <c r="K540">
        <f t="shared" si="73"/>
        <v>978.04609999999991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  <c r="E541">
        <f t="shared" si="68"/>
        <v>298.93849999999998</v>
      </c>
      <c r="G541">
        <f t="shared" si="69"/>
        <v>59.827582724999999</v>
      </c>
      <c r="H541">
        <f t="shared" si="70"/>
        <v>6.1868465249999997E-2</v>
      </c>
      <c r="I541">
        <f t="shared" si="71"/>
        <v>2.8009858222661586E-2</v>
      </c>
      <c r="J541">
        <f t="shared" si="72"/>
        <v>33.281140239248877</v>
      </c>
      <c r="K541">
        <f t="shared" si="73"/>
        <v>978.04609999999991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  <c r="E542">
        <f t="shared" si="68"/>
        <v>298.93849999999998</v>
      </c>
      <c r="G542">
        <f t="shared" si="69"/>
        <v>59.827582724999999</v>
      </c>
      <c r="H542">
        <f t="shared" si="70"/>
        <v>6.1868465249999997E-2</v>
      </c>
      <c r="I542">
        <f t="shared" si="71"/>
        <v>2.8009858222661586E-2</v>
      </c>
      <c r="J542">
        <f t="shared" si="72"/>
        <v>33.281140239248877</v>
      </c>
      <c r="K542">
        <f t="shared" si="73"/>
        <v>978.04609999999991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  <c r="E543">
        <f t="shared" si="68"/>
        <v>298.93849999999998</v>
      </c>
      <c r="G543">
        <f t="shared" si="69"/>
        <v>59.827582724999999</v>
      </c>
      <c r="H543">
        <f t="shared" si="70"/>
        <v>6.1868465249999997E-2</v>
      </c>
      <c r="I543">
        <f t="shared" si="71"/>
        <v>2.8009858222661586E-2</v>
      </c>
      <c r="J543">
        <f t="shared" si="72"/>
        <v>33.281140239248877</v>
      </c>
      <c r="K543">
        <f t="shared" si="73"/>
        <v>978.04609999999991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  <c r="E544">
        <f t="shared" si="68"/>
        <v>298.93849999999998</v>
      </c>
      <c r="G544">
        <f t="shared" si="69"/>
        <v>59.827582724999999</v>
      </c>
      <c r="H544">
        <f t="shared" si="70"/>
        <v>6.1868465249999997E-2</v>
      </c>
      <c r="I544">
        <f t="shared" si="71"/>
        <v>2.8009858222661586E-2</v>
      </c>
      <c r="J544">
        <f t="shared" si="72"/>
        <v>33.281140239248877</v>
      </c>
      <c r="K544">
        <f t="shared" si="73"/>
        <v>978.04609999999991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  <c r="E545">
        <f t="shared" si="68"/>
        <v>298.82900000000001</v>
      </c>
      <c r="G545">
        <f t="shared" si="69"/>
        <v>59.837344649999999</v>
      </c>
      <c r="H545">
        <f t="shared" si="70"/>
        <v>6.1814098499999998E-2</v>
      </c>
      <c r="I545">
        <f t="shared" si="71"/>
        <v>2.8058602131791822E-2</v>
      </c>
      <c r="J545">
        <f t="shared" si="72"/>
        <v>33.065958489510493</v>
      </c>
      <c r="K545">
        <f t="shared" si="73"/>
        <v>978.04609999999991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  <c r="E546">
        <f t="shared" si="68"/>
        <v>298.82900000000001</v>
      </c>
      <c r="G546">
        <f t="shared" si="69"/>
        <v>59.837344649999999</v>
      </c>
      <c r="H546">
        <f t="shared" si="70"/>
        <v>6.1814098499999998E-2</v>
      </c>
      <c r="I546">
        <f t="shared" si="71"/>
        <v>2.8058602131791822E-2</v>
      </c>
      <c r="J546">
        <f t="shared" si="72"/>
        <v>33.065958489510493</v>
      </c>
      <c r="K546">
        <f t="shared" si="73"/>
        <v>978.04609999999991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  <c r="E547">
        <f t="shared" si="68"/>
        <v>298.76800000000003</v>
      </c>
      <c r="G547">
        <f t="shared" si="69"/>
        <v>59.842782800000002</v>
      </c>
      <c r="H547">
        <f t="shared" si="70"/>
        <v>6.1783812E-2</v>
      </c>
      <c r="I547">
        <f t="shared" si="71"/>
        <v>2.8085849753712217E-2</v>
      </c>
      <c r="J547">
        <f t="shared" si="72"/>
        <v>32.946612609813869</v>
      </c>
      <c r="K547">
        <f t="shared" si="73"/>
        <v>978.04609999999991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  <c r="E548">
        <f t="shared" si="68"/>
        <v>298.76800000000003</v>
      </c>
      <c r="G548">
        <f t="shared" si="69"/>
        <v>59.842782800000002</v>
      </c>
      <c r="H548">
        <f t="shared" si="70"/>
        <v>6.1783812E-2</v>
      </c>
      <c r="I548">
        <f t="shared" si="71"/>
        <v>2.8085849753712217E-2</v>
      </c>
      <c r="J548">
        <f t="shared" si="72"/>
        <v>32.946612609813869</v>
      </c>
      <c r="K548">
        <f t="shared" si="73"/>
        <v>978.04609999999991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  <c r="E549">
        <f t="shared" si="68"/>
        <v>298.73199999999997</v>
      </c>
      <c r="G549">
        <f t="shared" si="69"/>
        <v>59.845992199999998</v>
      </c>
      <c r="H549">
        <f t="shared" si="70"/>
        <v>6.1765937999999999E-2</v>
      </c>
      <c r="I549">
        <f t="shared" si="71"/>
        <v>2.8101961817119717E-2</v>
      </c>
      <c r="J549">
        <f t="shared" si="72"/>
        <v>32.876355409172</v>
      </c>
      <c r="K549">
        <f t="shared" si="73"/>
        <v>978.04609999999991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  <c r="E550">
        <f t="shared" si="68"/>
        <v>298.73199999999997</v>
      </c>
      <c r="G550">
        <f t="shared" si="69"/>
        <v>59.845992199999998</v>
      </c>
      <c r="H550">
        <f t="shared" si="70"/>
        <v>6.1765937999999999E-2</v>
      </c>
      <c r="I550">
        <f t="shared" si="71"/>
        <v>2.8101961817119717E-2</v>
      </c>
      <c r="J550">
        <f t="shared" si="72"/>
        <v>32.876355409172</v>
      </c>
      <c r="K550">
        <f t="shared" si="73"/>
        <v>978.04609999999991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25.695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25.695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25.695</v>
      </c>
    </row>
    <row r="554" spans="2:11" x14ac:dyDescent="0.35">
      <c r="B554" s="2" t="e">
        <f t="shared" si="66"/>
        <v>#DIV/0!</v>
      </c>
      <c r="C554" s="2" t="e">
        <f t="shared" si="67"/>
        <v>#DIV/0!</v>
      </c>
      <c r="D554">
        <v>25.695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48F-B8E3-41E0-B38C-3BAC269362B3}">
  <sheetPr codeName="Sheet5"/>
  <dimension ref="A1:K2566"/>
  <sheetViews>
    <sheetView topLeftCell="A2" zoomScale="70" zoomScaleNormal="70" workbookViewId="0">
      <selection activeCell="I456" sqref="I456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27.13</v>
      </c>
      <c r="B2" s="2">
        <f t="shared" ref="B2:B65" si="0">(TAN((PI()/180)*G2)-TAN((PI()/180)*A2))/TAN((PI()/180)*A2)*H2</f>
        <v>0.14724315784841424</v>
      </c>
      <c r="C2" s="2">
        <f t="shared" ref="C2:C65" si="1">(K2-J2)/1013*B2*0.2095*I2*1000*(32/22.414)*10</f>
        <v>10.83268459860561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 t="shared" ref="K2:K65" si="5">(28.9+28.87)/2*33.86</f>
        <v>978.04609999999991</v>
      </c>
    </row>
    <row r="3" spans="1:11" x14ac:dyDescent="0.35">
      <c r="A3">
        <v>27.15</v>
      </c>
      <c r="B3" s="2">
        <f t="shared" si="0"/>
        <v>0.14706195360852936</v>
      </c>
      <c r="C3" s="2">
        <f t="shared" si="1"/>
        <v>10.819353395938634</v>
      </c>
      <c r="D3">
        <v>29.376999999999999</v>
      </c>
      <c r="E3">
        <f t="shared" si="2"/>
        <v>302.37700000000001</v>
      </c>
      <c r="G3">
        <f t="shared" ref="G3:G66" si="6">62.14-0.08915*D3</f>
        <v>59.521040450000001</v>
      </c>
      <c r="H3">
        <f t="shared" ref="H3:H66" si="7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si="5"/>
        <v>978.04609999999991</v>
      </c>
    </row>
    <row r="4" spans="1:11" x14ac:dyDescent="0.35">
      <c r="A4">
        <v>27.2</v>
      </c>
      <c r="B4" s="2">
        <f t="shared" si="0"/>
        <v>0.14661002030539072</v>
      </c>
      <c r="C4" s="2">
        <f t="shared" si="1"/>
        <v>10.786104646020167</v>
      </c>
      <c r="D4">
        <v>29.376999999999999</v>
      </c>
      <c r="E4">
        <f t="shared" si="2"/>
        <v>302.37700000000001</v>
      </c>
      <c r="G4">
        <f t="shared" si="6"/>
        <v>59.521040450000001</v>
      </c>
      <c r="H4">
        <f t="shared" si="7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5"/>
        <v>978.04609999999991</v>
      </c>
    </row>
    <row r="5" spans="1:11" x14ac:dyDescent="0.35">
      <c r="A5">
        <v>27.16</v>
      </c>
      <c r="B5" s="2">
        <f t="shared" si="0"/>
        <v>0.1470162092080729</v>
      </c>
      <c r="C5" s="2">
        <f t="shared" si="1"/>
        <v>10.795217102969016</v>
      </c>
      <c r="D5">
        <v>29.4895</v>
      </c>
      <c r="E5">
        <f t="shared" si="2"/>
        <v>302.48950000000002</v>
      </c>
      <c r="G5">
        <f t="shared" si="6"/>
        <v>59.511011074999999</v>
      </c>
      <c r="H5">
        <f t="shared" si="7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5"/>
        <v>978.04609999999991</v>
      </c>
    </row>
    <row r="6" spans="1:11" x14ac:dyDescent="0.35">
      <c r="A6">
        <v>27.1</v>
      </c>
      <c r="B6" s="2">
        <f t="shared" si="0"/>
        <v>0.14756045283453481</v>
      </c>
      <c r="C6" s="2">
        <f t="shared" si="1"/>
        <v>10.835180234491801</v>
      </c>
      <c r="D6">
        <v>29.4895</v>
      </c>
      <c r="E6">
        <f t="shared" si="2"/>
        <v>302.48950000000002</v>
      </c>
      <c r="G6">
        <f t="shared" si="6"/>
        <v>59.511011074999999</v>
      </c>
      <c r="H6">
        <f t="shared" si="7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5"/>
        <v>978.04609999999991</v>
      </c>
    </row>
    <row r="7" spans="1:11" x14ac:dyDescent="0.35">
      <c r="A7">
        <v>27.14</v>
      </c>
      <c r="B7" s="2">
        <f t="shared" si="0"/>
        <v>0.14716230095300498</v>
      </c>
      <c r="C7" s="2">
        <f t="shared" si="1"/>
        <v>10.82220211723827</v>
      </c>
      <c r="D7">
        <v>29.401499999999999</v>
      </c>
      <c r="E7">
        <f t="shared" si="2"/>
        <v>302.4015</v>
      </c>
      <c r="G7">
        <f t="shared" si="6"/>
        <v>59.518856275000005</v>
      </c>
      <c r="H7">
        <f t="shared" si="7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5"/>
        <v>978.04609999999991</v>
      </c>
    </row>
    <row r="8" spans="1:11" x14ac:dyDescent="0.35">
      <c r="A8">
        <v>27.06</v>
      </c>
      <c r="B8" s="2">
        <f t="shared" si="0"/>
        <v>0.14788917364913062</v>
      </c>
      <c r="C8" s="2">
        <f t="shared" si="1"/>
        <v>10.87565577473093</v>
      </c>
      <c r="D8">
        <v>29.401499999999999</v>
      </c>
      <c r="E8">
        <f t="shared" si="2"/>
        <v>302.4015</v>
      </c>
      <c r="G8">
        <f t="shared" si="6"/>
        <v>59.518856275000005</v>
      </c>
      <c r="H8">
        <f t="shared" si="7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5"/>
        <v>978.04609999999991</v>
      </c>
    </row>
    <row r="9" spans="1:11" x14ac:dyDescent="0.35">
      <c r="A9">
        <v>27.23</v>
      </c>
      <c r="B9" s="2">
        <f t="shared" si="0"/>
        <v>0.14633484779955569</v>
      </c>
      <c r="C9" s="2">
        <f t="shared" si="1"/>
        <v>10.768069559561377</v>
      </c>
      <c r="D9">
        <v>29.364999999999998</v>
      </c>
      <c r="E9">
        <f t="shared" si="2"/>
        <v>302.36500000000001</v>
      </c>
      <c r="G9">
        <f t="shared" si="6"/>
        <v>59.522110249999997</v>
      </c>
      <c r="H9">
        <f t="shared" si="7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5"/>
        <v>978.04609999999991</v>
      </c>
    </row>
    <row r="10" spans="1:11" x14ac:dyDescent="0.35">
      <c r="A10">
        <v>27.19</v>
      </c>
      <c r="B10" s="2">
        <f t="shared" si="0"/>
        <v>0.14669551720785098</v>
      </c>
      <c r="C10" s="2">
        <f t="shared" si="1"/>
        <v>10.794609466732702</v>
      </c>
      <c r="D10">
        <v>29.364999999999998</v>
      </c>
      <c r="E10">
        <f t="shared" si="2"/>
        <v>302.36500000000001</v>
      </c>
      <c r="G10">
        <f t="shared" si="6"/>
        <v>59.522110249999997</v>
      </c>
      <c r="H10">
        <f t="shared" si="7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5"/>
        <v>978.04609999999991</v>
      </c>
    </row>
    <row r="11" spans="1:11" x14ac:dyDescent="0.35">
      <c r="A11">
        <v>27.16</v>
      </c>
      <c r="B11" s="2">
        <f t="shared" si="0"/>
        <v>0.14695171621729597</v>
      </c>
      <c r="C11" s="2">
        <f t="shared" si="1"/>
        <v>10.820400376548488</v>
      </c>
      <c r="D11">
        <v>29.327500000000001</v>
      </c>
      <c r="E11">
        <f t="shared" si="2"/>
        <v>302.32749999999999</v>
      </c>
      <c r="G11">
        <f t="shared" si="6"/>
        <v>59.525453374999998</v>
      </c>
      <c r="H11">
        <f t="shared" si="7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5"/>
        <v>978.04609999999991</v>
      </c>
    </row>
    <row r="12" spans="1:11" x14ac:dyDescent="0.35">
      <c r="A12">
        <v>27.14</v>
      </c>
      <c r="B12" s="2">
        <f t="shared" si="0"/>
        <v>0.14713275902845399</v>
      </c>
      <c r="C12" s="2">
        <f t="shared" si="1"/>
        <v>10.833730984400177</v>
      </c>
      <c r="D12">
        <v>29.327500000000001</v>
      </c>
      <c r="E12">
        <f t="shared" si="2"/>
        <v>302.32749999999999</v>
      </c>
      <c r="G12">
        <f t="shared" si="6"/>
        <v>59.525453374999998</v>
      </c>
      <c r="H12">
        <f t="shared" si="7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5"/>
        <v>978.04609999999991</v>
      </c>
    </row>
    <row r="13" spans="1:11" x14ac:dyDescent="0.35">
      <c r="A13">
        <v>27.1</v>
      </c>
      <c r="B13" s="2">
        <f t="shared" si="0"/>
        <v>0.14750560910220087</v>
      </c>
      <c r="C13" s="2">
        <f t="shared" si="1"/>
        <v>10.856540867107601</v>
      </c>
      <c r="D13">
        <v>29.352499999999999</v>
      </c>
      <c r="E13">
        <f t="shared" si="2"/>
        <v>302.35250000000002</v>
      </c>
      <c r="G13">
        <f t="shared" si="6"/>
        <v>59.523224624999997</v>
      </c>
      <c r="H13">
        <f t="shared" si="7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5"/>
        <v>978.04609999999991</v>
      </c>
    </row>
    <row r="14" spans="1:11" x14ac:dyDescent="0.35">
      <c r="A14">
        <v>27.09</v>
      </c>
      <c r="B14" s="2">
        <f t="shared" si="0"/>
        <v>0.14759648007949</v>
      </c>
      <c r="C14" s="2">
        <f t="shared" si="1"/>
        <v>10.863229049913517</v>
      </c>
      <c r="D14">
        <v>29.352499999999999</v>
      </c>
      <c r="E14">
        <f t="shared" si="2"/>
        <v>302.35250000000002</v>
      </c>
      <c r="G14">
        <f t="shared" si="6"/>
        <v>59.523224624999997</v>
      </c>
      <c r="H14">
        <f t="shared" si="7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5"/>
        <v>978.04609999999991</v>
      </c>
    </row>
    <row r="15" spans="1:11" x14ac:dyDescent="0.35">
      <c r="A15">
        <v>27.17</v>
      </c>
      <c r="B15" s="2">
        <f t="shared" si="0"/>
        <v>0.14690068563205391</v>
      </c>
      <c r="C15" s="2">
        <f t="shared" si="1"/>
        <v>10.798348377837963</v>
      </c>
      <c r="D15">
        <v>29.426500000000001</v>
      </c>
      <c r="E15">
        <f t="shared" si="2"/>
        <v>302.42649999999998</v>
      </c>
      <c r="G15">
        <f t="shared" si="6"/>
        <v>59.516627525000004</v>
      </c>
      <c r="H15">
        <f t="shared" si="7"/>
        <v>6.360025725E-2</v>
      </c>
      <c r="I15">
        <f t="shared" si="3"/>
        <v>2.656302354852191E-2</v>
      </c>
      <c r="J15">
        <f t="shared" si="4"/>
        <v>40.806107463147207</v>
      </c>
      <c r="K15">
        <f t="shared" si="5"/>
        <v>978.04609999999991</v>
      </c>
    </row>
    <row r="16" spans="1:11" x14ac:dyDescent="0.35">
      <c r="A16">
        <v>27.23</v>
      </c>
      <c r="B16" s="2">
        <f t="shared" si="0"/>
        <v>0.14635917219006772</v>
      </c>
      <c r="C16" s="2">
        <f t="shared" si="1"/>
        <v>10.75854290809022</v>
      </c>
      <c r="D16">
        <v>29.426500000000001</v>
      </c>
      <c r="E16">
        <f t="shared" si="2"/>
        <v>302.42649999999998</v>
      </c>
      <c r="G16">
        <f t="shared" si="6"/>
        <v>59.516627525000004</v>
      </c>
      <c r="H16">
        <f t="shared" si="7"/>
        <v>6.360025725E-2</v>
      </c>
      <c r="I16">
        <f t="shared" si="3"/>
        <v>2.656302354852191E-2</v>
      </c>
      <c r="J16">
        <f t="shared" si="4"/>
        <v>40.806107463147207</v>
      </c>
      <c r="K16">
        <f t="shared" si="5"/>
        <v>978.04609999999991</v>
      </c>
    </row>
    <row r="17" spans="1:11" x14ac:dyDescent="0.35">
      <c r="A17">
        <v>27.06</v>
      </c>
      <c r="B17" s="2">
        <f t="shared" si="0"/>
        <v>0.14791950375995461</v>
      </c>
      <c r="C17" s="2">
        <f t="shared" si="1"/>
        <v>10.863863515588584</v>
      </c>
      <c r="D17">
        <v>29.476999999999997</v>
      </c>
      <c r="E17">
        <f t="shared" si="2"/>
        <v>302.47699999999998</v>
      </c>
      <c r="G17">
        <f t="shared" si="6"/>
        <v>59.512125449999999</v>
      </c>
      <c r="H17">
        <f t="shared" si="7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5"/>
        <v>978.04609999999991</v>
      </c>
    </row>
    <row r="18" spans="1:11" x14ac:dyDescent="0.35">
      <c r="A18">
        <v>27.14</v>
      </c>
      <c r="B18" s="2">
        <f t="shared" si="0"/>
        <v>0.1471923979723187</v>
      </c>
      <c r="C18" s="2">
        <f t="shared" si="1"/>
        <v>10.810461646075215</v>
      </c>
      <c r="D18">
        <v>29.476999999999997</v>
      </c>
      <c r="E18">
        <f t="shared" si="2"/>
        <v>302.47699999999998</v>
      </c>
      <c r="G18">
        <f t="shared" si="6"/>
        <v>59.512125449999999</v>
      </c>
      <c r="H18">
        <f t="shared" si="7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5"/>
        <v>978.04609999999991</v>
      </c>
    </row>
    <row r="19" spans="1:11" x14ac:dyDescent="0.35">
      <c r="A19">
        <v>27.1</v>
      </c>
      <c r="B19" s="2">
        <f t="shared" si="0"/>
        <v>0.14757563916797292</v>
      </c>
      <c r="C19" s="2">
        <f t="shared" si="1"/>
        <v>10.829268377337391</v>
      </c>
      <c r="D19">
        <v>29.5275</v>
      </c>
      <c r="E19">
        <f t="shared" si="2"/>
        <v>302.52749999999997</v>
      </c>
      <c r="G19">
        <f t="shared" si="6"/>
        <v>59.507623375000001</v>
      </c>
      <c r="H19">
        <f t="shared" si="7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5"/>
        <v>978.04609999999991</v>
      </c>
    </row>
    <row r="20" spans="1:11" x14ac:dyDescent="0.35">
      <c r="A20">
        <v>27.26</v>
      </c>
      <c r="B20" s="2">
        <f t="shared" si="0"/>
        <v>0.14612900949587518</v>
      </c>
      <c r="C20" s="2">
        <f t="shared" si="1"/>
        <v>10.723113045399881</v>
      </c>
      <c r="D20">
        <v>29.5275</v>
      </c>
      <c r="E20">
        <f t="shared" si="2"/>
        <v>302.52749999999997</v>
      </c>
      <c r="G20">
        <f t="shared" si="6"/>
        <v>59.507623375000001</v>
      </c>
      <c r="H20">
        <f t="shared" si="7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5"/>
        <v>978.04609999999991</v>
      </c>
    </row>
    <row r="21" spans="1:11" x14ac:dyDescent="0.35">
      <c r="A21">
        <v>27.13</v>
      </c>
      <c r="B21" s="2">
        <f t="shared" si="0"/>
        <v>0.14730319535563124</v>
      </c>
      <c r="C21" s="2">
        <f t="shared" si="1"/>
        <v>10.809276140283721</v>
      </c>
      <c r="D21">
        <v>29.5275</v>
      </c>
      <c r="E21">
        <f t="shared" si="2"/>
        <v>302.52749999999997</v>
      </c>
      <c r="G21">
        <f t="shared" si="6"/>
        <v>59.507623375000001</v>
      </c>
      <c r="H21">
        <f t="shared" si="7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5"/>
        <v>978.04609999999991</v>
      </c>
    </row>
    <row r="22" spans="1:11" x14ac:dyDescent="0.35">
      <c r="A22">
        <v>27.31</v>
      </c>
      <c r="B22" s="2">
        <f t="shared" si="0"/>
        <v>0.14568014909421653</v>
      </c>
      <c r="C22" s="2">
        <f t="shared" si="1"/>
        <v>10.690175158219276</v>
      </c>
      <c r="D22">
        <v>29.5275</v>
      </c>
      <c r="E22">
        <f t="shared" si="2"/>
        <v>302.52749999999997</v>
      </c>
      <c r="G22">
        <f t="shared" si="6"/>
        <v>59.507623375000001</v>
      </c>
      <c r="H22">
        <f t="shared" si="7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5"/>
        <v>978.04609999999991</v>
      </c>
    </row>
    <row r="23" spans="1:11" x14ac:dyDescent="0.35">
      <c r="A23">
        <v>27.13</v>
      </c>
      <c r="B23" s="2">
        <f t="shared" si="0"/>
        <v>0.14730319535563124</v>
      </c>
      <c r="C23" s="2">
        <f t="shared" si="1"/>
        <v>10.809276140283721</v>
      </c>
      <c r="D23">
        <v>29.5275</v>
      </c>
      <c r="E23">
        <f t="shared" si="2"/>
        <v>302.52749999999997</v>
      </c>
      <c r="G23">
        <f t="shared" si="6"/>
        <v>59.507623375000001</v>
      </c>
      <c r="H23">
        <f t="shared" si="7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5"/>
        <v>978.04609999999991</v>
      </c>
    </row>
    <row r="24" spans="1:11" x14ac:dyDescent="0.35">
      <c r="A24">
        <v>27.28</v>
      </c>
      <c r="B24" s="2">
        <f t="shared" si="0"/>
        <v>0.14594928304526789</v>
      </c>
      <c r="C24" s="2">
        <f t="shared" si="1"/>
        <v>10.709924513884076</v>
      </c>
      <c r="D24">
        <v>29.5275</v>
      </c>
      <c r="E24">
        <f t="shared" si="2"/>
        <v>302.52749999999997</v>
      </c>
      <c r="G24">
        <f t="shared" si="6"/>
        <v>59.507623375000001</v>
      </c>
      <c r="H24">
        <f t="shared" si="7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5"/>
        <v>978.04609999999991</v>
      </c>
    </row>
    <row r="25" spans="1:11" x14ac:dyDescent="0.35">
      <c r="A25">
        <v>27.13</v>
      </c>
      <c r="B25" s="2">
        <f t="shared" si="0"/>
        <v>0.14731315136912293</v>
      </c>
      <c r="C25" s="2">
        <f t="shared" si="1"/>
        <v>10.805396229520037</v>
      </c>
      <c r="D25">
        <v>29.552500000000002</v>
      </c>
      <c r="E25">
        <f t="shared" si="2"/>
        <v>302.55250000000001</v>
      </c>
      <c r="G25">
        <f t="shared" si="6"/>
        <v>59.505394625000001</v>
      </c>
      <c r="H25">
        <f t="shared" si="7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5"/>
        <v>978.04609999999991</v>
      </c>
    </row>
    <row r="26" spans="1:11" x14ac:dyDescent="0.35">
      <c r="A26">
        <v>27.09</v>
      </c>
      <c r="B26" s="2">
        <f t="shared" si="0"/>
        <v>0.14767657224734834</v>
      </c>
      <c r="C26" s="2">
        <f t="shared" si="1"/>
        <v>10.832053093152435</v>
      </c>
      <c r="D26">
        <v>29.552500000000002</v>
      </c>
      <c r="E26">
        <f t="shared" si="2"/>
        <v>302.55250000000001</v>
      </c>
      <c r="G26">
        <f t="shared" si="6"/>
        <v>59.505394625000001</v>
      </c>
      <c r="H26">
        <f t="shared" si="7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5"/>
        <v>978.04609999999991</v>
      </c>
    </row>
    <row r="27" spans="1:11" x14ac:dyDescent="0.35">
      <c r="A27">
        <v>27.17</v>
      </c>
      <c r="B27" s="2">
        <f t="shared" si="0"/>
        <v>0.14695567645405494</v>
      </c>
      <c r="C27" s="2">
        <f t="shared" si="1"/>
        <v>10.776877119627695</v>
      </c>
      <c r="D27">
        <v>29.564999999999998</v>
      </c>
      <c r="E27">
        <f t="shared" si="2"/>
        <v>302.565</v>
      </c>
      <c r="G27">
        <f t="shared" si="6"/>
        <v>59.504280250000001</v>
      </c>
      <c r="H27">
        <f t="shared" si="7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5"/>
        <v>978.04609999999991</v>
      </c>
    </row>
    <row r="28" spans="1:11" x14ac:dyDescent="0.35">
      <c r="A28">
        <v>27.24</v>
      </c>
      <c r="B28" s="2">
        <f t="shared" si="0"/>
        <v>0.14632375370868317</v>
      </c>
      <c r="C28" s="2">
        <f t="shared" si="1"/>
        <v>10.730535569982973</v>
      </c>
      <c r="D28">
        <v>29.564999999999998</v>
      </c>
      <c r="E28">
        <f t="shared" si="2"/>
        <v>302.565</v>
      </c>
      <c r="G28">
        <f t="shared" si="6"/>
        <v>59.504280250000001</v>
      </c>
      <c r="H28">
        <f t="shared" si="7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5"/>
        <v>978.04609999999991</v>
      </c>
    </row>
    <row r="29" spans="1:11" x14ac:dyDescent="0.35">
      <c r="A29">
        <v>27.18</v>
      </c>
      <c r="B29" s="2">
        <f t="shared" si="0"/>
        <v>0.1468652176995523</v>
      </c>
      <c r="C29" s="2">
        <f t="shared" si="1"/>
        <v>10.770243399140044</v>
      </c>
      <c r="D29">
        <v>29.564999999999998</v>
      </c>
      <c r="E29">
        <f t="shared" si="2"/>
        <v>302.565</v>
      </c>
      <c r="G29">
        <f t="shared" si="6"/>
        <v>59.504280250000001</v>
      </c>
      <c r="H29">
        <f t="shared" si="7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5"/>
        <v>978.04609999999991</v>
      </c>
    </row>
    <row r="30" spans="1:11" x14ac:dyDescent="0.35">
      <c r="A30">
        <v>27.18</v>
      </c>
      <c r="B30" s="2">
        <f t="shared" si="0"/>
        <v>0.1468652176995523</v>
      </c>
      <c r="C30" s="2">
        <f t="shared" si="1"/>
        <v>10.770243399140044</v>
      </c>
      <c r="D30">
        <v>29.564999999999998</v>
      </c>
      <c r="E30">
        <f t="shared" si="2"/>
        <v>302.565</v>
      </c>
      <c r="G30">
        <f t="shared" si="6"/>
        <v>59.504280250000001</v>
      </c>
      <c r="H30">
        <f t="shared" si="7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5"/>
        <v>978.04609999999991</v>
      </c>
    </row>
    <row r="31" spans="1:11" x14ac:dyDescent="0.35">
      <c r="A31">
        <v>27.08</v>
      </c>
      <c r="B31" s="2">
        <f t="shared" si="0"/>
        <v>0.1477675825113724</v>
      </c>
      <c r="C31" s="2">
        <f t="shared" si="1"/>
        <v>10.83872868154759</v>
      </c>
      <c r="D31">
        <v>29.552500000000002</v>
      </c>
      <c r="E31">
        <f t="shared" si="2"/>
        <v>302.55250000000001</v>
      </c>
      <c r="G31">
        <f t="shared" si="6"/>
        <v>59.505394625000001</v>
      </c>
      <c r="H31">
        <f t="shared" si="7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5"/>
        <v>978.04609999999991</v>
      </c>
    </row>
    <row r="32" spans="1:11" x14ac:dyDescent="0.35">
      <c r="A32">
        <v>27.15</v>
      </c>
      <c r="B32" s="2">
        <f t="shared" si="0"/>
        <v>0.14713181207256906</v>
      </c>
      <c r="C32" s="2">
        <f t="shared" si="1"/>
        <v>10.792095020951514</v>
      </c>
      <c r="D32">
        <v>29.552500000000002</v>
      </c>
      <c r="E32">
        <f t="shared" si="2"/>
        <v>302.55250000000001</v>
      </c>
      <c r="G32">
        <f t="shared" si="6"/>
        <v>59.505394625000001</v>
      </c>
      <c r="H32">
        <f t="shared" si="7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5"/>
        <v>978.04609999999991</v>
      </c>
    </row>
    <row r="33" spans="1:11" x14ac:dyDescent="0.35">
      <c r="A33">
        <v>27.18</v>
      </c>
      <c r="B33" s="2">
        <f t="shared" si="0"/>
        <v>0.1468553121173852</v>
      </c>
      <c r="C33" s="2">
        <f t="shared" si="1"/>
        <v>10.774111452057527</v>
      </c>
      <c r="D33">
        <v>29.54</v>
      </c>
      <c r="E33">
        <f t="shared" si="2"/>
        <v>302.54000000000002</v>
      </c>
      <c r="G33">
        <f t="shared" si="6"/>
        <v>59.506509000000001</v>
      </c>
      <c r="H33">
        <f t="shared" si="7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5"/>
        <v>978.04609999999991</v>
      </c>
    </row>
    <row r="34" spans="1:11" x14ac:dyDescent="0.35">
      <c r="A34">
        <v>27.16</v>
      </c>
      <c r="B34" s="2">
        <f t="shared" si="0"/>
        <v>0.14703627198187155</v>
      </c>
      <c r="C34" s="2">
        <f t="shared" si="1"/>
        <v>10.787387660593769</v>
      </c>
      <c r="D34">
        <v>29.54</v>
      </c>
      <c r="E34">
        <f t="shared" si="2"/>
        <v>302.54000000000002</v>
      </c>
      <c r="G34">
        <f t="shared" si="6"/>
        <v>59.506509000000001</v>
      </c>
      <c r="H34">
        <f t="shared" si="7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5"/>
        <v>978.04609999999991</v>
      </c>
    </row>
    <row r="35" spans="1:11" x14ac:dyDescent="0.35">
      <c r="A35">
        <v>27.25</v>
      </c>
      <c r="B35" s="2">
        <f t="shared" si="0"/>
        <v>0.14622388519310922</v>
      </c>
      <c r="C35" s="2">
        <f t="shared" si="1"/>
        <v>10.72778650842497</v>
      </c>
      <c r="D35">
        <v>29.54</v>
      </c>
      <c r="E35">
        <f t="shared" si="2"/>
        <v>302.54000000000002</v>
      </c>
      <c r="G35">
        <f t="shared" si="6"/>
        <v>59.506509000000001</v>
      </c>
      <c r="H35">
        <f t="shared" si="7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5"/>
        <v>978.04609999999991</v>
      </c>
    </row>
    <row r="36" spans="1:11" x14ac:dyDescent="0.35">
      <c r="A36">
        <v>27.17</v>
      </c>
      <c r="B36" s="2">
        <f t="shared" si="0"/>
        <v>0.14694576128263573</v>
      </c>
      <c r="C36" s="2">
        <f t="shared" si="1"/>
        <v>10.780747299090256</v>
      </c>
      <c r="D36">
        <v>29.54</v>
      </c>
      <c r="E36">
        <f t="shared" si="2"/>
        <v>302.54000000000002</v>
      </c>
      <c r="G36">
        <f t="shared" si="6"/>
        <v>59.506509000000001</v>
      </c>
      <c r="H36">
        <f t="shared" si="7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5"/>
        <v>978.04609999999991</v>
      </c>
    </row>
    <row r="37" spans="1:11" x14ac:dyDescent="0.35">
      <c r="A37">
        <v>27.15</v>
      </c>
      <c r="B37" s="2">
        <f t="shared" si="0"/>
        <v>0.14713677865292957</v>
      </c>
      <c r="C37" s="2">
        <f t="shared" si="1"/>
        <v>10.790158104686995</v>
      </c>
      <c r="D37">
        <v>29.564999999999998</v>
      </c>
      <c r="E37">
        <f t="shared" si="2"/>
        <v>302.565</v>
      </c>
      <c r="G37">
        <f t="shared" si="6"/>
        <v>59.504280250000001</v>
      </c>
      <c r="H37">
        <f t="shared" si="7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5"/>
        <v>978.04609999999991</v>
      </c>
    </row>
    <row r="38" spans="1:11" x14ac:dyDescent="0.35">
      <c r="A38">
        <v>27.09</v>
      </c>
      <c r="B38" s="2">
        <f t="shared" si="0"/>
        <v>0.14768156770184601</v>
      </c>
      <c r="C38" s="2">
        <f t="shared" si="1"/>
        <v>10.830109774319352</v>
      </c>
      <c r="D38">
        <v>29.564999999999998</v>
      </c>
      <c r="E38">
        <f t="shared" si="2"/>
        <v>302.565</v>
      </c>
      <c r="G38">
        <f t="shared" si="6"/>
        <v>59.504280250000001</v>
      </c>
      <c r="H38">
        <f t="shared" si="7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5"/>
        <v>978.04609999999991</v>
      </c>
    </row>
    <row r="39" spans="1:11" x14ac:dyDescent="0.35">
      <c r="A39">
        <v>27.09</v>
      </c>
      <c r="B39" s="2">
        <f t="shared" si="0"/>
        <v>0.14767157558094579</v>
      </c>
      <c r="C39" s="2">
        <f t="shared" si="1"/>
        <v>10.833997018359785</v>
      </c>
      <c r="D39">
        <v>29.54</v>
      </c>
      <c r="E39">
        <f t="shared" si="2"/>
        <v>302.54000000000002</v>
      </c>
      <c r="G39">
        <f t="shared" si="6"/>
        <v>59.506509000000001</v>
      </c>
      <c r="H39">
        <f t="shared" si="7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5"/>
        <v>978.04609999999991</v>
      </c>
    </row>
    <row r="40" spans="1:11" x14ac:dyDescent="0.35">
      <c r="A40">
        <v>27.02</v>
      </c>
      <c r="B40" s="2">
        <f t="shared" si="0"/>
        <v>0.14830992129107531</v>
      </c>
      <c r="C40" s="2">
        <f t="shared" si="1"/>
        <v>10.880829562084049</v>
      </c>
      <c r="D40">
        <v>29.54</v>
      </c>
      <c r="E40">
        <f t="shared" si="2"/>
        <v>302.54000000000002</v>
      </c>
      <c r="G40">
        <f t="shared" si="6"/>
        <v>59.506509000000001</v>
      </c>
      <c r="H40">
        <f t="shared" si="7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5"/>
        <v>978.04609999999991</v>
      </c>
    </row>
    <row r="41" spans="1:11" x14ac:dyDescent="0.35">
      <c r="A41">
        <v>27.14</v>
      </c>
      <c r="B41" s="2">
        <f t="shared" si="0"/>
        <v>0.14755443061234624</v>
      </c>
      <c r="C41" s="2">
        <f t="shared" si="1"/>
        <v>10.669599625164334</v>
      </c>
      <c r="D41">
        <v>30.393999999999998</v>
      </c>
      <c r="E41">
        <f t="shared" si="2"/>
        <v>303.39400000000001</v>
      </c>
      <c r="G41">
        <f t="shared" si="6"/>
        <v>59.430374900000004</v>
      </c>
      <c r="H41">
        <f t="shared" si="7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5"/>
        <v>978.04609999999991</v>
      </c>
    </row>
    <row r="42" spans="1:11" x14ac:dyDescent="0.35">
      <c r="A42">
        <v>27.05</v>
      </c>
      <c r="B42" s="2">
        <f t="shared" si="0"/>
        <v>0.14837587651240425</v>
      </c>
      <c r="C42" s="2">
        <f t="shared" si="1"/>
        <v>10.728998037201027</v>
      </c>
      <c r="D42">
        <v>30.393999999999998</v>
      </c>
      <c r="E42">
        <f t="shared" si="2"/>
        <v>303.39400000000001</v>
      </c>
      <c r="G42">
        <f t="shared" si="6"/>
        <v>59.430374900000004</v>
      </c>
      <c r="H42">
        <f t="shared" si="7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5"/>
        <v>978.04609999999991</v>
      </c>
    </row>
    <row r="43" spans="1:11" x14ac:dyDescent="0.35">
      <c r="A43">
        <v>27.18</v>
      </c>
      <c r="B43" s="2">
        <f t="shared" si="0"/>
        <v>0.14776185715643428</v>
      </c>
      <c r="C43" s="2">
        <f t="shared" si="1"/>
        <v>10.421849264248241</v>
      </c>
      <c r="D43">
        <v>31.880499999999998</v>
      </c>
      <c r="E43">
        <f t="shared" si="2"/>
        <v>304.88049999999998</v>
      </c>
      <c r="G43">
        <f t="shared" si="6"/>
        <v>59.297853425</v>
      </c>
      <c r="H43">
        <f t="shared" si="7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5"/>
        <v>978.04609999999991</v>
      </c>
    </row>
    <row r="44" spans="1:11" x14ac:dyDescent="0.35">
      <c r="A44">
        <v>27.19</v>
      </c>
      <c r="B44" s="2">
        <f t="shared" si="0"/>
        <v>0.14767058125881904</v>
      </c>
      <c r="C44" s="2">
        <f t="shared" si="1"/>
        <v>10.415411448260329</v>
      </c>
      <c r="D44">
        <v>31.880499999999998</v>
      </c>
      <c r="E44">
        <f t="shared" si="2"/>
        <v>304.88049999999998</v>
      </c>
      <c r="G44">
        <f t="shared" si="6"/>
        <v>59.297853425</v>
      </c>
      <c r="H44">
        <f t="shared" si="7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5"/>
        <v>978.04609999999991</v>
      </c>
    </row>
    <row r="45" spans="1:11" x14ac:dyDescent="0.35">
      <c r="A45">
        <v>27.16</v>
      </c>
      <c r="B45" s="2">
        <f t="shared" si="0"/>
        <v>0.14804159563925484</v>
      </c>
      <c r="C45" s="2">
        <f t="shared" si="1"/>
        <v>10.397224830544028</v>
      </c>
      <c r="D45">
        <v>32.137</v>
      </c>
      <c r="E45">
        <f t="shared" si="2"/>
        <v>305.137</v>
      </c>
      <c r="G45">
        <f t="shared" si="6"/>
        <v>59.27498645</v>
      </c>
      <c r="H45">
        <f t="shared" si="7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5"/>
        <v>978.04609999999991</v>
      </c>
    </row>
    <row r="46" spans="1:11" x14ac:dyDescent="0.35">
      <c r="A46">
        <v>27.11</v>
      </c>
      <c r="B46" s="2">
        <f t="shared" si="0"/>
        <v>0.14850001354701273</v>
      </c>
      <c r="C46" s="2">
        <f t="shared" si="1"/>
        <v>10.429420336359303</v>
      </c>
      <c r="D46">
        <v>32.137</v>
      </c>
      <c r="E46">
        <f t="shared" si="2"/>
        <v>305.137</v>
      </c>
      <c r="G46">
        <f t="shared" si="6"/>
        <v>59.27498645</v>
      </c>
      <c r="H46">
        <f t="shared" si="7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5"/>
        <v>978.04609999999991</v>
      </c>
    </row>
    <row r="47" spans="1:11" x14ac:dyDescent="0.35">
      <c r="A47">
        <v>27.11</v>
      </c>
      <c r="B47" s="2">
        <f t="shared" si="0"/>
        <v>0.14840748297947021</v>
      </c>
      <c r="C47" s="2">
        <f t="shared" si="1"/>
        <v>10.465125274092031</v>
      </c>
      <c r="D47">
        <v>31.8935</v>
      </c>
      <c r="E47">
        <f t="shared" si="2"/>
        <v>304.89350000000002</v>
      </c>
      <c r="G47">
        <f t="shared" si="6"/>
        <v>59.296694475000002</v>
      </c>
      <c r="H47">
        <f t="shared" si="7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5"/>
        <v>978.04609999999991</v>
      </c>
    </row>
    <row r="48" spans="1:11" x14ac:dyDescent="0.35">
      <c r="A48">
        <v>27.14</v>
      </c>
      <c r="B48" s="2">
        <f t="shared" si="0"/>
        <v>0.14813252014537939</v>
      </c>
      <c r="C48" s="2">
        <f t="shared" si="1"/>
        <v>10.445735951891358</v>
      </c>
      <c r="D48">
        <v>31.8935</v>
      </c>
      <c r="E48">
        <f t="shared" si="2"/>
        <v>304.89350000000002</v>
      </c>
      <c r="G48">
        <f t="shared" si="6"/>
        <v>59.296694475000002</v>
      </c>
      <c r="H48">
        <f t="shared" si="7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5"/>
        <v>978.04609999999991</v>
      </c>
    </row>
    <row r="49" spans="1:11" x14ac:dyDescent="0.35">
      <c r="A49">
        <v>27.24</v>
      </c>
      <c r="B49" s="2">
        <f t="shared" si="0"/>
        <v>0.14686203601308745</v>
      </c>
      <c r="C49" s="2">
        <f t="shared" si="1"/>
        <v>10.520503968218865</v>
      </c>
      <c r="D49">
        <v>30.950499999999998</v>
      </c>
      <c r="E49">
        <f t="shared" si="2"/>
        <v>303.95049999999998</v>
      </c>
      <c r="G49">
        <f t="shared" si="6"/>
        <v>59.380762924999999</v>
      </c>
      <c r="H49">
        <f t="shared" si="7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5"/>
        <v>978.04609999999991</v>
      </c>
    </row>
    <row r="50" spans="1:11" x14ac:dyDescent="0.35">
      <c r="A50">
        <v>27.16</v>
      </c>
      <c r="B50" s="2">
        <f t="shared" si="0"/>
        <v>0.14758869751960052</v>
      </c>
      <c r="C50" s="2">
        <f t="shared" si="1"/>
        <v>10.572558573141686</v>
      </c>
      <c r="D50">
        <v>30.950499999999998</v>
      </c>
      <c r="E50">
        <f t="shared" si="2"/>
        <v>303.95049999999998</v>
      </c>
      <c r="G50">
        <f t="shared" si="6"/>
        <v>59.380762924999999</v>
      </c>
      <c r="H50">
        <f t="shared" si="7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5"/>
        <v>978.04609999999991</v>
      </c>
    </row>
    <row r="51" spans="1:11" x14ac:dyDescent="0.35">
      <c r="A51">
        <v>27.01</v>
      </c>
      <c r="B51" s="2">
        <f t="shared" si="0"/>
        <v>0.14872256727104732</v>
      </c>
      <c r="C51" s="2">
        <f t="shared" si="1"/>
        <v>10.763245883373131</v>
      </c>
      <c r="D51">
        <v>30.343499999999999</v>
      </c>
      <c r="E51">
        <f t="shared" si="2"/>
        <v>303.34350000000001</v>
      </c>
      <c r="G51">
        <f t="shared" si="6"/>
        <v>59.434876975000002</v>
      </c>
      <c r="H51">
        <f t="shared" si="7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5"/>
        <v>978.04609999999991</v>
      </c>
    </row>
    <row r="52" spans="1:11" x14ac:dyDescent="0.35">
      <c r="A52">
        <v>26.92</v>
      </c>
      <c r="B52" s="2">
        <f t="shared" si="0"/>
        <v>0.14955117656566694</v>
      </c>
      <c r="C52" s="2">
        <f t="shared" si="1"/>
        <v>10.823213417170372</v>
      </c>
      <c r="D52">
        <v>30.343499999999999</v>
      </c>
      <c r="E52">
        <f t="shared" si="2"/>
        <v>303.34350000000001</v>
      </c>
      <c r="G52">
        <f t="shared" si="6"/>
        <v>59.434876975000002</v>
      </c>
      <c r="H52">
        <f t="shared" si="7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5"/>
        <v>978.04609999999991</v>
      </c>
    </row>
    <row r="53" spans="1:11" x14ac:dyDescent="0.35">
      <c r="A53">
        <v>26.93</v>
      </c>
      <c r="B53" s="2">
        <f t="shared" si="0"/>
        <v>0.14936811728862676</v>
      </c>
      <c r="C53" s="2">
        <f t="shared" si="1"/>
        <v>10.851476546645252</v>
      </c>
      <c r="D53">
        <v>30.117000000000001</v>
      </c>
      <c r="E53">
        <f t="shared" si="2"/>
        <v>303.11700000000002</v>
      </c>
      <c r="G53">
        <f t="shared" si="6"/>
        <v>59.455069450000003</v>
      </c>
      <c r="H53">
        <f t="shared" si="7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5"/>
        <v>978.04609999999991</v>
      </c>
    </row>
    <row r="54" spans="1:11" x14ac:dyDescent="0.35">
      <c r="A54">
        <v>26.68</v>
      </c>
      <c r="B54" s="2">
        <f t="shared" si="0"/>
        <v>0.15169313151212982</v>
      </c>
      <c r="C54" s="2">
        <f t="shared" si="1"/>
        <v>11.020387006085588</v>
      </c>
      <c r="D54">
        <v>30.117000000000001</v>
      </c>
      <c r="E54">
        <f t="shared" si="2"/>
        <v>303.11700000000002</v>
      </c>
      <c r="G54">
        <f t="shared" si="6"/>
        <v>59.455069450000003</v>
      </c>
      <c r="H54">
        <f t="shared" si="7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5"/>
        <v>978.04609999999991</v>
      </c>
    </row>
    <row r="55" spans="1:11" x14ac:dyDescent="0.35">
      <c r="A55">
        <v>26.81</v>
      </c>
      <c r="B55" s="2">
        <f t="shared" si="0"/>
        <v>0.15045838855794244</v>
      </c>
      <c r="C55" s="2">
        <f t="shared" si="1"/>
        <v>10.940136709421342</v>
      </c>
      <c r="D55">
        <v>30.066000000000003</v>
      </c>
      <c r="E55">
        <f t="shared" si="2"/>
        <v>303.06600000000003</v>
      </c>
      <c r="G55">
        <f t="shared" si="6"/>
        <v>59.459616099999998</v>
      </c>
      <c r="H55">
        <f t="shared" si="7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5"/>
        <v>978.04609999999991</v>
      </c>
    </row>
    <row r="56" spans="1:11" x14ac:dyDescent="0.35">
      <c r="A56">
        <v>26.82</v>
      </c>
      <c r="B56" s="2">
        <f t="shared" si="0"/>
        <v>0.15036547403998576</v>
      </c>
      <c r="C56" s="2">
        <f t="shared" si="1"/>
        <v>10.933380705063733</v>
      </c>
      <c r="D56">
        <v>30.066000000000003</v>
      </c>
      <c r="E56">
        <f t="shared" si="2"/>
        <v>303.06600000000003</v>
      </c>
      <c r="G56">
        <f t="shared" si="6"/>
        <v>59.459616099999998</v>
      </c>
      <c r="H56">
        <f t="shared" si="7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5"/>
        <v>978.04609999999991</v>
      </c>
    </row>
    <row r="57" spans="1:11" x14ac:dyDescent="0.35">
      <c r="A57">
        <v>26.82</v>
      </c>
      <c r="B57" s="2">
        <f t="shared" si="0"/>
        <v>0.15052369206681754</v>
      </c>
      <c r="C57" s="2">
        <f t="shared" si="1"/>
        <v>10.87273499795857</v>
      </c>
      <c r="D57">
        <v>30.457000000000001</v>
      </c>
      <c r="E57">
        <f t="shared" si="2"/>
        <v>303.45699999999999</v>
      </c>
      <c r="G57">
        <f t="shared" si="6"/>
        <v>59.424758449999999</v>
      </c>
      <c r="H57">
        <f t="shared" si="7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5"/>
        <v>978.04609999999991</v>
      </c>
    </row>
    <row r="58" spans="1:11" x14ac:dyDescent="0.35">
      <c r="A58">
        <v>26.87</v>
      </c>
      <c r="B58" s="2">
        <f t="shared" si="0"/>
        <v>0.15005931765112543</v>
      </c>
      <c r="C58" s="2">
        <f t="shared" si="1"/>
        <v>10.839191972988051</v>
      </c>
      <c r="D58">
        <v>30.457000000000001</v>
      </c>
      <c r="E58">
        <f t="shared" si="2"/>
        <v>303.45699999999999</v>
      </c>
      <c r="G58">
        <f t="shared" si="6"/>
        <v>59.424758449999999</v>
      </c>
      <c r="H58">
        <f t="shared" si="7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5"/>
        <v>978.04609999999991</v>
      </c>
    </row>
    <row r="59" spans="1:11" x14ac:dyDescent="0.35">
      <c r="A59">
        <v>26.94</v>
      </c>
      <c r="B59" s="2">
        <f t="shared" si="0"/>
        <v>0.14958743635426158</v>
      </c>
      <c r="C59" s="2">
        <f t="shared" si="1"/>
        <v>10.724917102138914</v>
      </c>
      <c r="D59">
        <v>30.8995</v>
      </c>
      <c r="E59">
        <f t="shared" si="2"/>
        <v>303.89949999999999</v>
      </c>
      <c r="G59">
        <f t="shared" si="6"/>
        <v>59.385309575000001</v>
      </c>
      <c r="H59">
        <f t="shared" si="7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5"/>
        <v>978.04609999999991</v>
      </c>
    </row>
    <row r="60" spans="1:11" x14ac:dyDescent="0.35">
      <c r="A60">
        <v>26.84</v>
      </c>
      <c r="B60" s="2">
        <f t="shared" si="0"/>
        <v>0.15051502615726883</v>
      </c>
      <c r="C60" s="2">
        <f t="shared" si="1"/>
        <v>10.791422177595129</v>
      </c>
      <c r="D60">
        <v>30.8995</v>
      </c>
      <c r="E60">
        <f t="shared" si="2"/>
        <v>303.89949999999999</v>
      </c>
      <c r="G60">
        <f t="shared" si="6"/>
        <v>59.385309575000001</v>
      </c>
      <c r="H60">
        <f t="shared" si="7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5"/>
        <v>978.04609999999991</v>
      </c>
    </row>
    <row r="61" spans="1:11" x14ac:dyDescent="0.35">
      <c r="A61">
        <v>27.04</v>
      </c>
      <c r="B61" s="2">
        <f t="shared" si="0"/>
        <v>0.1487454509499902</v>
      </c>
      <c r="C61" s="2">
        <f t="shared" si="1"/>
        <v>10.628298694507787</v>
      </c>
      <c r="D61">
        <v>31.102499999999999</v>
      </c>
      <c r="E61">
        <f t="shared" si="2"/>
        <v>304.10250000000002</v>
      </c>
      <c r="G61">
        <f t="shared" si="6"/>
        <v>59.367212125000002</v>
      </c>
      <c r="H61">
        <f t="shared" si="7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5"/>
        <v>978.04609999999991</v>
      </c>
    </row>
    <row r="62" spans="1:11" x14ac:dyDescent="0.35">
      <c r="A62">
        <v>27.02</v>
      </c>
      <c r="B62" s="2">
        <f t="shared" si="0"/>
        <v>0.14892934978920888</v>
      </c>
      <c r="C62" s="2">
        <f t="shared" si="1"/>
        <v>10.641438805888043</v>
      </c>
      <c r="D62">
        <v>31.102499999999999</v>
      </c>
      <c r="E62">
        <f t="shared" si="2"/>
        <v>304.10250000000002</v>
      </c>
      <c r="G62">
        <f t="shared" si="6"/>
        <v>59.367212125000002</v>
      </c>
      <c r="H62">
        <f t="shared" si="7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5"/>
        <v>978.04609999999991</v>
      </c>
    </row>
    <row r="63" spans="1:11" x14ac:dyDescent="0.35">
      <c r="A63">
        <v>27.13</v>
      </c>
      <c r="B63" s="2">
        <f t="shared" si="0"/>
        <v>0.14796036248851119</v>
      </c>
      <c r="C63" s="2">
        <f t="shared" si="1"/>
        <v>10.554159719362577</v>
      </c>
      <c r="D63">
        <v>31.204500000000003</v>
      </c>
      <c r="E63">
        <f t="shared" si="2"/>
        <v>304.2045</v>
      </c>
      <c r="G63">
        <f t="shared" si="6"/>
        <v>59.358118824999998</v>
      </c>
      <c r="H63">
        <f t="shared" si="7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5"/>
        <v>978.04609999999991</v>
      </c>
    </row>
    <row r="64" spans="1:11" x14ac:dyDescent="0.35">
      <c r="A64">
        <v>27.08</v>
      </c>
      <c r="B64" s="2">
        <f t="shared" si="0"/>
        <v>0.14841795439593417</v>
      </c>
      <c r="C64" s="2">
        <f t="shared" si="1"/>
        <v>10.5868002049359</v>
      </c>
      <c r="D64">
        <v>31.204500000000003</v>
      </c>
      <c r="E64">
        <f t="shared" si="2"/>
        <v>304.2045</v>
      </c>
      <c r="G64">
        <f t="shared" si="6"/>
        <v>59.358118824999998</v>
      </c>
      <c r="H64">
        <f t="shared" si="7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5"/>
        <v>978.04609999999991</v>
      </c>
    </row>
    <row r="65" spans="1:11" x14ac:dyDescent="0.35">
      <c r="A65">
        <v>27.11</v>
      </c>
      <c r="B65" s="2">
        <f t="shared" si="0"/>
        <v>0.14815788173292549</v>
      </c>
      <c r="C65" s="2">
        <f t="shared" si="1"/>
        <v>10.561531414988734</v>
      </c>
      <c r="D65">
        <v>31.2425</v>
      </c>
      <c r="E65">
        <f t="shared" si="2"/>
        <v>304.24250000000001</v>
      </c>
      <c r="G65">
        <f t="shared" si="6"/>
        <v>59.354731125000001</v>
      </c>
      <c r="H65">
        <f t="shared" si="7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5"/>
        <v>978.04609999999991</v>
      </c>
    </row>
    <row r="66" spans="1:11" x14ac:dyDescent="0.35">
      <c r="A66">
        <v>27.12</v>
      </c>
      <c r="B66" s="2">
        <f t="shared" ref="B66:B129" si="8">(TAN((PI()/180)*G66)-TAN((PI()/180)*A66))/TAN((PI()/180)*A66)*H66</f>
        <v>0.14806641137555779</v>
      </c>
      <c r="C66" s="2">
        <f t="shared" ref="C66:C129" si="9">(K66-J66)/1013*B66*0.2095*I66*1000*(32/22.414)*10</f>
        <v>10.555010890791308</v>
      </c>
      <c r="D66">
        <v>31.2425</v>
      </c>
      <c r="E66">
        <f t="shared" ref="E66:E129" si="10">273+D66</f>
        <v>304.24250000000001</v>
      </c>
      <c r="G66">
        <f t="shared" si="6"/>
        <v>59.354731125000001</v>
      </c>
      <c r="H66">
        <f t="shared" si="7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ref="K66:K129" si="13">(28.9+28.87)/2*33.86</f>
        <v>978.04609999999991</v>
      </c>
    </row>
    <row r="67" spans="1:11" x14ac:dyDescent="0.35">
      <c r="A67">
        <v>26.98</v>
      </c>
      <c r="B67" s="2">
        <f t="shared" si="8"/>
        <v>0.14935758430992638</v>
      </c>
      <c r="C67" s="2">
        <f t="shared" si="9"/>
        <v>10.644826932651835</v>
      </c>
      <c r="D67">
        <v>31.255000000000003</v>
      </c>
      <c r="E67">
        <f t="shared" si="10"/>
        <v>304.255</v>
      </c>
      <c r="G67">
        <f t="shared" ref="G67:G130" si="14">62.14-0.08915*D67</f>
        <v>59.35361675</v>
      </c>
      <c r="H67">
        <f t="shared" ref="H67:H130" si="15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si="13"/>
        <v>978.04609999999991</v>
      </c>
    </row>
    <row r="68" spans="1:11" x14ac:dyDescent="0.35">
      <c r="A68">
        <v>27.15</v>
      </c>
      <c r="B68" s="2">
        <f t="shared" si="8"/>
        <v>0.14779717813133875</v>
      </c>
      <c r="C68" s="2">
        <f t="shared" si="9"/>
        <v>10.533615615245694</v>
      </c>
      <c r="D68">
        <v>31.255000000000003</v>
      </c>
      <c r="E68">
        <f t="shared" si="10"/>
        <v>304.255</v>
      </c>
      <c r="G68">
        <f t="shared" si="14"/>
        <v>59.35361675</v>
      </c>
      <c r="H68">
        <f t="shared" si="15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3"/>
        <v>978.04609999999991</v>
      </c>
    </row>
    <row r="69" spans="1:11" x14ac:dyDescent="0.35">
      <c r="A69">
        <v>27.07</v>
      </c>
      <c r="B69" s="2">
        <f t="shared" si="8"/>
        <v>0.14853426446542986</v>
      </c>
      <c r="C69" s="2">
        <f t="shared" si="9"/>
        <v>10.583846772729835</v>
      </c>
      <c r="D69">
        <v>31.268000000000001</v>
      </c>
      <c r="E69">
        <f t="shared" si="10"/>
        <v>304.26800000000003</v>
      </c>
      <c r="G69">
        <f t="shared" si="14"/>
        <v>59.352457800000003</v>
      </c>
      <c r="H69">
        <f t="shared" si="15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3"/>
        <v>978.04609999999991</v>
      </c>
    </row>
    <row r="70" spans="1:11" x14ac:dyDescent="0.35">
      <c r="A70">
        <v>27.03</v>
      </c>
      <c r="B70" s="2">
        <f t="shared" si="8"/>
        <v>0.14890181205399694</v>
      </c>
      <c r="C70" s="2">
        <f t="shared" si="9"/>
        <v>10.610036469585848</v>
      </c>
      <c r="D70">
        <v>31.268000000000001</v>
      </c>
      <c r="E70">
        <f t="shared" si="10"/>
        <v>304.26800000000003</v>
      </c>
      <c r="G70">
        <f t="shared" si="14"/>
        <v>59.352457800000003</v>
      </c>
      <c r="H70">
        <f t="shared" si="15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3"/>
        <v>978.04609999999991</v>
      </c>
    </row>
    <row r="71" spans="1:11" x14ac:dyDescent="0.35">
      <c r="A71">
        <v>27.08</v>
      </c>
      <c r="B71" s="2">
        <f t="shared" si="8"/>
        <v>0.1484425344292947</v>
      </c>
      <c r="C71" s="2">
        <f t="shared" si="9"/>
        <v>10.577310525686732</v>
      </c>
      <c r="D71">
        <v>31.268000000000001</v>
      </c>
      <c r="E71">
        <f t="shared" si="10"/>
        <v>304.26800000000003</v>
      </c>
      <c r="G71">
        <f t="shared" si="14"/>
        <v>59.352457800000003</v>
      </c>
      <c r="H71">
        <f t="shared" si="15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3"/>
        <v>978.04609999999991</v>
      </c>
    </row>
    <row r="72" spans="1:11" x14ac:dyDescent="0.35">
      <c r="A72">
        <v>27</v>
      </c>
      <c r="B72" s="2">
        <f t="shared" si="8"/>
        <v>0.14917813352333589</v>
      </c>
      <c r="C72" s="2">
        <f t="shared" si="9"/>
        <v>10.629725826126066</v>
      </c>
      <c r="D72">
        <v>31.268000000000001</v>
      </c>
      <c r="E72">
        <f t="shared" si="10"/>
        <v>304.26800000000003</v>
      </c>
      <c r="G72">
        <f t="shared" si="14"/>
        <v>59.352457800000003</v>
      </c>
      <c r="H72">
        <f t="shared" si="15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3"/>
        <v>978.04609999999991</v>
      </c>
    </row>
    <row r="73" spans="1:11" x14ac:dyDescent="0.35">
      <c r="A73">
        <v>27.13</v>
      </c>
      <c r="B73" s="2">
        <f t="shared" si="8"/>
        <v>0.14814620710300846</v>
      </c>
      <c r="C73" s="2">
        <f t="shared" si="9"/>
        <v>10.482295213525369</v>
      </c>
      <c r="D73">
        <v>31.689</v>
      </c>
      <c r="E73">
        <f t="shared" si="10"/>
        <v>304.68900000000002</v>
      </c>
      <c r="G73">
        <f t="shared" si="14"/>
        <v>59.314925649999999</v>
      </c>
      <c r="H73">
        <f t="shared" si="15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3"/>
        <v>978.04609999999991</v>
      </c>
    </row>
    <row r="74" spans="1:11" x14ac:dyDescent="0.35">
      <c r="A74">
        <v>26.91</v>
      </c>
      <c r="B74" s="2">
        <f t="shared" si="8"/>
        <v>0.15017543272334849</v>
      </c>
      <c r="C74" s="2">
        <f t="shared" si="9"/>
        <v>10.625875953277038</v>
      </c>
      <c r="D74">
        <v>31.689</v>
      </c>
      <c r="E74">
        <f t="shared" si="10"/>
        <v>304.68900000000002</v>
      </c>
      <c r="G74">
        <f t="shared" si="14"/>
        <v>59.314925649999999</v>
      </c>
      <c r="H74">
        <f t="shared" si="15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3"/>
        <v>978.04609999999991</v>
      </c>
    </row>
    <row r="75" spans="1:11" x14ac:dyDescent="0.35">
      <c r="A75">
        <v>26.94</v>
      </c>
      <c r="B75" s="2">
        <f t="shared" si="8"/>
        <v>0.15003084102487257</v>
      </c>
      <c r="C75" s="2">
        <f t="shared" si="9"/>
        <v>10.554859080843435</v>
      </c>
      <c r="D75">
        <v>32.034499999999994</v>
      </c>
      <c r="E75">
        <f t="shared" si="10"/>
        <v>305.03449999999998</v>
      </c>
      <c r="G75">
        <f t="shared" si="14"/>
        <v>59.284124325000001</v>
      </c>
      <c r="H75">
        <f t="shared" si="15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3"/>
        <v>978.04609999999991</v>
      </c>
    </row>
    <row r="76" spans="1:11" x14ac:dyDescent="0.35">
      <c r="A76">
        <v>27.13</v>
      </c>
      <c r="B76" s="2">
        <f t="shared" si="8"/>
        <v>0.148277640967379</v>
      </c>
      <c r="C76" s="2">
        <f t="shared" si="9"/>
        <v>10.431519243374261</v>
      </c>
      <c r="D76">
        <v>32.034499999999994</v>
      </c>
      <c r="E76">
        <f t="shared" si="10"/>
        <v>305.03449999999998</v>
      </c>
      <c r="G76">
        <f t="shared" si="14"/>
        <v>59.284124325000001</v>
      </c>
      <c r="H76">
        <f t="shared" si="15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3"/>
        <v>978.04609999999991</v>
      </c>
    </row>
    <row r="77" spans="1:11" x14ac:dyDescent="0.35">
      <c r="A77">
        <v>27.01</v>
      </c>
      <c r="B77" s="2">
        <f t="shared" si="8"/>
        <v>0.14941657684984169</v>
      </c>
      <c r="C77" s="2">
        <f t="shared" si="9"/>
        <v>10.496053758426127</v>
      </c>
      <c r="D77">
        <v>32.124000000000002</v>
      </c>
      <c r="E77">
        <f t="shared" si="10"/>
        <v>305.12400000000002</v>
      </c>
      <c r="G77">
        <f t="shared" si="14"/>
        <v>59.276145400000004</v>
      </c>
      <c r="H77">
        <f t="shared" si="15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3"/>
        <v>978.04609999999991</v>
      </c>
    </row>
    <row r="78" spans="1:11" x14ac:dyDescent="0.35">
      <c r="A78">
        <v>26.96</v>
      </c>
      <c r="B78" s="2">
        <f t="shared" si="8"/>
        <v>0.14987969286361377</v>
      </c>
      <c r="C78" s="2">
        <f t="shared" si="9"/>
        <v>10.528586230253701</v>
      </c>
      <c r="D78">
        <v>32.124000000000002</v>
      </c>
      <c r="E78">
        <f t="shared" si="10"/>
        <v>305.12400000000002</v>
      </c>
      <c r="G78">
        <f t="shared" si="14"/>
        <v>59.276145400000004</v>
      </c>
      <c r="H78">
        <f t="shared" si="15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3"/>
        <v>978.04609999999991</v>
      </c>
    </row>
    <row r="79" spans="1:11" x14ac:dyDescent="0.35">
      <c r="A79">
        <v>26.9</v>
      </c>
      <c r="B79" s="2">
        <f t="shared" si="8"/>
        <v>0.15045262688193098</v>
      </c>
      <c r="C79" s="2">
        <f t="shared" si="9"/>
        <v>10.562003733470819</v>
      </c>
      <c r="D79">
        <v>32.162999999999997</v>
      </c>
      <c r="E79">
        <f t="shared" si="10"/>
        <v>305.16300000000001</v>
      </c>
      <c r="G79">
        <f t="shared" si="14"/>
        <v>59.272668549999999</v>
      </c>
      <c r="H79">
        <f t="shared" si="15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3"/>
        <v>978.04609999999991</v>
      </c>
    </row>
    <row r="80" spans="1:11" x14ac:dyDescent="0.35">
      <c r="A80">
        <v>26.99</v>
      </c>
      <c r="B80" s="2">
        <f t="shared" si="8"/>
        <v>0.14961659187547222</v>
      </c>
      <c r="C80" s="2">
        <f t="shared" si="9"/>
        <v>10.503312801696932</v>
      </c>
      <c r="D80">
        <v>32.162999999999997</v>
      </c>
      <c r="E80">
        <f t="shared" si="10"/>
        <v>305.16300000000001</v>
      </c>
      <c r="G80">
        <f t="shared" si="14"/>
        <v>59.272668549999999</v>
      </c>
      <c r="H80">
        <f t="shared" si="15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3"/>
        <v>978.04609999999991</v>
      </c>
    </row>
    <row r="81" spans="1:11" x14ac:dyDescent="0.35">
      <c r="A81">
        <v>26.93</v>
      </c>
      <c r="B81" s="2">
        <f t="shared" si="8"/>
        <v>0.1501830142218353</v>
      </c>
      <c r="C81" s="2">
        <f t="shared" si="9"/>
        <v>10.538710267814748</v>
      </c>
      <c r="D81">
        <v>32.188000000000002</v>
      </c>
      <c r="E81">
        <f t="shared" si="10"/>
        <v>305.18799999999999</v>
      </c>
      <c r="G81">
        <f t="shared" si="14"/>
        <v>59.270439799999998</v>
      </c>
      <c r="H81">
        <f t="shared" si="15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3"/>
        <v>978.04609999999991</v>
      </c>
    </row>
    <row r="82" spans="1:11" x14ac:dyDescent="0.35">
      <c r="A82">
        <v>27.02</v>
      </c>
      <c r="B82" s="2">
        <f t="shared" si="8"/>
        <v>0.1493486131496817</v>
      </c>
      <c r="C82" s="2">
        <f t="shared" si="9"/>
        <v>10.48015829912412</v>
      </c>
      <c r="D82">
        <v>32.188000000000002</v>
      </c>
      <c r="E82">
        <f t="shared" si="10"/>
        <v>305.18799999999999</v>
      </c>
      <c r="G82">
        <f t="shared" si="14"/>
        <v>59.270439799999998</v>
      </c>
      <c r="H82">
        <f t="shared" si="15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3"/>
        <v>978.04609999999991</v>
      </c>
    </row>
    <row r="83" spans="1:11" x14ac:dyDescent="0.35">
      <c r="A83">
        <v>26.93</v>
      </c>
      <c r="B83" s="2">
        <f t="shared" si="8"/>
        <v>0.1501830142218353</v>
      </c>
      <c r="C83" s="2">
        <f t="shared" si="9"/>
        <v>10.538710267814748</v>
      </c>
      <c r="D83">
        <v>32.188000000000002</v>
      </c>
      <c r="E83">
        <f t="shared" si="10"/>
        <v>305.18799999999999</v>
      </c>
      <c r="G83">
        <f t="shared" si="14"/>
        <v>59.270439799999998</v>
      </c>
      <c r="H83">
        <f t="shared" si="15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3"/>
        <v>978.04609999999991</v>
      </c>
    </row>
    <row r="84" spans="1:11" x14ac:dyDescent="0.35">
      <c r="A84">
        <v>27.02</v>
      </c>
      <c r="B84" s="2">
        <f t="shared" si="8"/>
        <v>0.1493486131496817</v>
      </c>
      <c r="C84" s="2">
        <f t="shared" si="9"/>
        <v>10.48015829912412</v>
      </c>
      <c r="D84">
        <v>32.188000000000002</v>
      </c>
      <c r="E84">
        <f t="shared" si="10"/>
        <v>305.18799999999999</v>
      </c>
      <c r="G84">
        <f t="shared" si="14"/>
        <v>59.270439799999998</v>
      </c>
      <c r="H84">
        <f t="shared" si="15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3"/>
        <v>978.04609999999991</v>
      </c>
    </row>
    <row r="85" spans="1:11" x14ac:dyDescent="0.35">
      <c r="A85">
        <v>26.95</v>
      </c>
      <c r="B85" s="2">
        <f t="shared" si="8"/>
        <v>0.14999714626391783</v>
      </c>
      <c r="C85" s="2">
        <f t="shared" si="9"/>
        <v>10.525667457569446</v>
      </c>
      <c r="D85">
        <v>32.188000000000002</v>
      </c>
      <c r="E85">
        <f t="shared" si="10"/>
        <v>305.18799999999999</v>
      </c>
      <c r="G85">
        <f t="shared" si="14"/>
        <v>59.270439799999998</v>
      </c>
      <c r="H85">
        <f t="shared" si="15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3"/>
        <v>978.04609999999991</v>
      </c>
    </row>
    <row r="86" spans="1:11" x14ac:dyDescent="0.35">
      <c r="A86">
        <v>26.83</v>
      </c>
      <c r="B86" s="2">
        <f t="shared" si="8"/>
        <v>0.15111619973389581</v>
      </c>
      <c r="C86" s="2">
        <f t="shared" si="9"/>
        <v>10.604194182814627</v>
      </c>
      <c r="D86">
        <v>32.188000000000002</v>
      </c>
      <c r="E86">
        <f t="shared" si="10"/>
        <v>305.18799999999999</v>
      </c>
      <c r="G86">
        <f t="shared" si="14"/>
        <v>59.270439799999998</v>
      </c>
      <c r="H86">
        <f t="shared" si="15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3"/>
        <v>978.04609999999991</v>
      </c>
    </row>
    <row r="87" spans="1:11" x14ac:dyDescent="0.35">
      <c r="A87">
        <v>26.92</v>
      </c>
      <c r="B87" s="2">
        <f t="shared" si="8"/>
        <v>0.15029609994386406</v>
      </c>
      <c r="C87" s="2">
        <f t="shared" si="9"/>
        <v>10.537566365722197</v>
      </c>
      <c r="D87">
        <v>32.239999999999995</v>
      </c>
      <c r="E87">
        <f t="shared" si="10"/>
        <v>305.24</v>
      </c>
      <c r="G87">
        <f t="shared" si="14"/>
        <v>59.265804000000003</v>
      </c>
      <c r="H87">
        <f t="shared" si="15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3"/>
        <v>978.04609999999991</v>
      </c>
    </row>
    <row r="88" spans="1:11" x14ac:dyDescent="0.35">
      <c r="A88">
        <v>26.92</v>
      </c>
      <c r="B88" s="2">
        <f t="shared" si="8"/>
        <v>0.15029609994386406</v>
      </c>
      <c r="C88" s="2">
        <f t="shared" si="9"/>
        <v>10.537566365722197</v>
      </c>
      <c r="D88">
        <v>32.239999999999995</v>
      </c>
      <c r="E88">
        <f t="shared" si="10"/>
        <v>305.24</v>
      </c>
      <c r="G88">
        <f t="shared" si="14"/>
        <v>59.265804000000003</v>
      </c>
      <c r="H88">
        <f t="shared" si="15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3"/>
        <v>978.04609999999991</v>
      </c>
    </row>
    <row r="89" spans="1:11" x14ac:dyDescent="0.35">
      <c r="A89">
        <v>26.87</v>
      </c>
      <c r="B89" s="2">
        <f t="shared" si="8"/>
        <v>0.15093624769384395</v>
      </c>
      <c r="C89" s="2">
        <f t="shared" si="9"/>
        <v>10.503884929451212</v>
      </c>
      <c r="D89">
        <v>32.691000000000003</v>
      </c>
      <c r="E89">
        <f t="shared" si="10"/>
        <v>305.69100000000003</v>
      </c>
      <c r="G89">
        <f t="shared" si="14"/>
        <v>59.225597350000001</v>
      </c>
      <c r="H89">
        <f t="shared" si="15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3"/>
        <v>978.04609999999991</v>
      </c>
    </row>
    <row r="90" spans="1:11" x14ac:dyDescent="0.35">
      <c r="A90">
        <v>26.86</v>
      </c>
      <c r="B90" s="2">
        <f t="shared" si="8"/>
        <v>0.15102985462515126</v>
      </c>
      <c r="C90" s="2">
        <f t="shared" si="9"/>
        <v>10.510399179341974</v>
      </c>
      <c r="D90">
        <v>32.691000000000003</v>
      </c>
      <c r="E90">
        <f t="shared" si="10"/>
        <v>305.69100000000003</v>
      </c>
      <c r="G90">
        <f t="shared" si="14"/>
        <v>59.225597350000001</v>
      </c>
      <c r="H90">
        <f t="shared" si="15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3"/>
        <v>978.04609999999991</v>
      </c>
    </row>
    <row r="91" spans="1:11" x14ac:dyDescent="0.35">
      <c r="A91">
        <v>26.84</v>
      </c>
      <c r="B91" s="2">
        <f t="shared" si="8"/>
        <v>0.15131157111420335</v>
      </c>
      <c r="C91" s="2">
        <f t="shared" si="9"/>
        <v>10.487516763502235</v>
      </c>
      <c r="D91">
        <v>32.936499999999995</v>
      </c>
      <c r="E91">
        <f t="shared" si="10"/>
        <v>305.93650000000002</v>
      </c>
      <c r="G91">
        <f t="shared" si="14"/>
        <v>59.203711025000004</v>
      </c>
      <c r="H91">
        <f t="shared" si="15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3"/>
        <v>978.04609999999991</v>
      </c>
    </row>
    <row r="92" spans="1:11" x14ac:dyDescent="0.35">
      <c r="A92">
        <v>26.89</v>
      </c>
      <c r="B92" s="2">
        <f t="shared" si="8"/>
        <v>0.15084306857685451</v>
      </c>
      <c r="C92" s="2">
        <f t="shared" si="9"/>
        <v>10.455044506569017</v>
      </c>
      <c r="D92">
        <v>32.936499999999995</v>
      </c>
      <c r="E92">
        <f t="shared" si="10"/>
        <v>305.93650000000002</v>
      </c>
      <c r="G92">
        <f t="shared" si="14"/>
        <v>59.203711025000004</v>
      </c>
      <c r="H92">
        <f t="shared" si="15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3"/>
        <v>978.04609999999991</v>
      </c>
    </row>
    <row r="93" spans="1:11" x14ac:dyDescent="0.35">
      <c r="A93">
        <v>26.92</v>
      </c>
      <c r="B93" s="2">
        <f t="shared" si="8"/>
        <v>0.15059730427042847</v>
      </c>
      <c r="C93" s="2">
        <f t="shared" si="9"/>
        <v>10.422403048125135</v>
      </c>
      <c r="D93">
        <v>33.027500000000003</v>
      </c>
      <c r="E93">
        <f t="shared" si="10"/>
        <v>306.02750000000003</v>
      </c>
      <c r="G93">
        <f t="shared" si="14"/>
        <v>59.195598375000003</v>
      </c>
      <c r="H93">
        <f t="shared" si="15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3"/>
        <v>978.04609999999991</v>
      </c>
    </row>
    <row r="94" spans="1:11" x14ac:dyDescent="0.35">
      <c r="A94">
        <v>26.99</v>
      </c>
      <c r="B94" s="2">
        <f t="shared" si="8"/>
        <v>0.14994520679344506</v>
      </c>
      <c r="C94" s="2">
        <f t="shared" si="9"/>
        <v>10.377273271302684</v>
      </c>
      <c r="D94">
        <v>33.027500000000003</v>
      </c>
      <c r="E94">
        <f t="shared" si="10"/>
        <v>306.02750000000003</v>
      </c>
      <c r="G94">
        <f t="shared" si="14"/>
        <v>59.195598375000003</v>
      </c>
      <c r="H94">
        <f t="shared" si="15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3"/>
        <v>978.04609999999991</v>
      </c>
    </row>
    <row r="95" spans="1:11" x14ac:dyDescent="0.35">
      <c r="A95">
        <v>26.91</v>
      </c>
      <c r="B95" s="2">
        <f t="shared" si="8"/>
        <v>0.15070059094943739</v>
      </c>
      <c r="C95" s="2">
        <f t="shared" si="9"/>
        <v>10.42509554233272</v>
      </c>
      <c r="D95">
        <v>33.0535</v>
      </c>
      <c r="E95">
        <f t="shared" si="10"/>
        <v>306.05349999999999</v>
      </c>
      <c r="G95">
        <f t="shared" si="14"/>
        <v>59.193280475000002</v>
      </c>
      <c r="H95">
        <f t="shared" si="15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3"/>
        <v>978.04609999999991</v>
      </c>
    </row>
    <row r="96" spans="1:11" x14ac:dyDescent="0.35">
      <c r="A96">
        <v>26.91</v>
      </c>
      <c r="B96" s="2">
        <f t="shared" si="8"/>
        <v>0.15070059094943739</v>
      </c>
      <c r="C96" s="2">
        <f t="shared" si="9"/>
        <v>10.42509554233272</v>
      </c>
      <c r="D96">
        <v>33.0535</v>
      </c>
      <c r="E96">
        <f t="shared" si="10"/>
        <v>306.05349999999999</v>
      </c>
      <c r="G96">
        <f t="shared" si="14"/>
        <v>59.193280475000002</v>
      </c>
      <c r="H96">
        <f t="shared" si="15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3"/>
        <v>978.04609999999991</v>
      </c>
    </row>
    <row r="97" spans="1:11" x14ac:dyDescent="0.35">
      <c r="A97">
        <v>26.84</v>
      </c>
      <c r="B97" s="2">
        <f t="shared" si="8"/>
        <v>0.15136132398873081</v>
      </c>
      <c r="C97" s="2">
        <f t="shared" si="9"/>
        <v>10.468566924726094</v>
      </c>
      <c r="D97">
        <v>33.066500000000005</v>
      </c>
      <c r="E97">
        <f t="shared" si="10"/>
        <v>306.06650000000002</v>
      </c>
      <c r="G97">
        <f t="shared" si="14"/>
        <v>59.192121524999997</v>
      </c>
      <c r="H97">
        <f t="shared" si="15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3"/>
        <v>978.04609999999991</v>
      </c>
    </row>
    <row r="98" spans="1:11" x14ac:dyDescent="0.35">
      <c r="A98">
        <v>26.95</v>
      </c>
      <c r="B98" s="2">
        <f t="shared" si="8"/>
        <v>0.15033219976215456</v>
      </c>
      <c r="C98" s="2">
        <f t="shared" si="9"/>
        <v>10.397389852830418</v>
      </c>
      <c r="D98">
        <v>33.066500000000005</v>
      </c>
      <c r="E98">
        <f t="shared" si="10"/>
        <v>306.06650000000002</v>
      </c>
      <c r="G98">
        <f t="shared" si="14"/>
        <v>59.192121524999997</v>
      </c>
      <c r="H98">
        <f t="shared" si="15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3"/>
        <v>978.04609999999991</v>
      </c>
    </row>
    <row r="99" spans="1:11" x14ac:dyDescent="0.35">
      <c r="A99">
        <v>26.88</v>
      </c>
      <c r="B99" s="2">
        <f t="shared" si="8"/>
        <v>0.1509911435145711</v>
      </c>
      <c r="C99" s="2">
        <f t="shared" si="9"/>
        <v>10.440733924199574</v>
      </c>
      <c r="D99">
        <v>33.079500000000003</v>
      </c>
      <c r="E99">
        <f t="shared" si="10"/>
        <v>306.0795</v>
      </c>
      <c r="G99">
        <f t="shared" si="14"/>
        <v>59.190962575</v>
      </c>
      <c r="H99">
        <f t="shared" si="15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3"/>
        <v>978.04609999999991</v>
      </c>
    </row>
    <row r="100" spans="1:11" x14ac:dyDescent="0.35">
      <c r="A100">
        <v>26.68</v>
      </c>
      <c r="B100" s="2">
        <f t="shared" si="8"/>
        <v>0.15287729959790697</v>
      </c>
      <c r="C100" s="2">
        <f t="shared" si="9"/>
        <v>10.571157824219377</v>
      </c>
      <c r="D100">
        <v>33.079500000000003</v>
      </c>
      <c r="E100">
        <f t="shared" si="10"/>
        <v>306.0795</v>
      </c>
      <c r="G100">
        <f t="shared" si="14"/>
        <v>59.190962575</v>
      </c>
      <c r="H100">
        <f t="shared" si="15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3"/>
        <v>978.04609999999991</v>
      </c>
    </row>
    <row r="101" spans="1:11" x14ac:dyDescent="0.35">
      <c r="A101">
        <v>26.86</v>
      </c>
      <c r="B101" s="2">
        <f t="shared" si="8"/>
        <v>0.15117363026634248</v>
      </c>
      <c r="C101" s="2">
        <f t="shared" si="9"/>
        <v>10.455585508850536</v>
      </c>
      <c r="D101">
        <v>33.066500000000005</v>
      </c>
      <c r="E101">
        <f t="shared" si="10"/>
        <v>306.06650000000002</v>
      </c>
      <c r="G101">
        <f t="shared" si="14"/>
        <v>59.192121524999997</v>
      </c>
      <c r="H101">
        <f t="shared" si="15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3"/>
        <v>978.04609999999991</v>
      </c>
    </row>
    <row r="102" spans="1:11" x14ac:dyDescent="0.35">
      <c r="A102">
        <v>26.86</v>
      </c>
      <c r="B102" s="2">
        <f t="shared" si="8"/>
        <v>0.15117363026634248</v>
      </c>
      <c r="C102" s="2">
        <f t="shared" si="9"/>
        <v>10.455585508850536</v>
      </c>
      <c r="D102">
        <v>33.066500000000005</v>
      </c>
      <c r="E102">
        <f t="shared" si="10"/>
        <v>306.06650000000002</v>
      </c>
      <c r="G102">
        <f t="shared" si="14"/>
        <v>59.192121524999997</v>
      </c>
      <c r="H102">
        <f t="shared" si="15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3"/>
        <v>978.04609999999991</v>
      </c>
    </row>
    <row r="103" spans="1:11" x14ac:dyDescent="0.35">
      <c r="A103">
        <v>26.77</v>
      </c>
      <c r="B103" s="2">
        <f t="shared" si="8"/>
        <v>0.15208005416635276</v>
      </c>
      <c r="C103" s="2">
        <f t="shared" si="9"/>
        <v>10.49145438524973</v>
      </c>
      <c r="D103">
        <v>33.222000000000001</v>
      </c>
      <c r="E103">
        <f t="shared" si="10"/>
        <v>306.22199999999998</v>
      </c>
      <c r="G103">
        <f t="shared" si="14"/>
        <v>59.178258700000001</v>
      </c>
      <c r="H103">
        <f t="shared" si="15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3"/>
        <v>978.04609999999991</v>
      </c>
    </row>
    <row r="104" spans="1:11" x14ac:dyDescent="0.35">
      <c r="A104">
        <v>26.76</v>
      </c>
      <c r="B104" s="2">
        <f t="shared" si="8"/>
        <v>0.15217451316122704</v>
      </c>
      <c r="C104" s="2">
        <f t="shared" si="9"/>
        <v>10.497970770593177</v>
      </c>
      <c r="D104">
        <v>33.222000000000001</v>
      </c>
      <c r="E104">
        <f t="shared" si="10"/>
        <v>306.22199999999998</v>
      </c>
      <c r="G104">
        <f t="shared" si="14"/>
        <v>59.178258700000001</v>
      </c>
      <c r="H104">
        <f t="shared" si="15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3"/>
        <v>978.04609999999991</v>
      </c>
    </row>
    <row r="105" spans="1:11" x14ac:dyDescent="0.35">
      <c r="A105">
        <v>26.8</v>
      </c>
      <c r="B105" s="2">
        <f t="shared" si="8"/>
        <v>0.15198076218041598</v>
      </c>
      <c r="C105" s="2">
        <f t="shared" si="9"/>
        <v>10.402093395791487</v>
      </c>
      <c r="D105">
        <v>33.704499999999996</v>
      </c>
      <c r="E105">
        <f t="shared" si="10"/>
        <v>306.7045</v>
      </c>
      <c r="G105">
        <f t="shared" si="14"/>
        <v>59.135243825000003</v>
      </c>
      <c r="H105">
        <f t="shared" si="15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3"/>
        <v>978.04609999999991</v>
      </c>
    </row>
    <row r="106" spans="1:11" x14ac:dyDescent="0.35">
      <c r="A106">
        <v>26.89</v>
      </c>
      <c r="B106" s="2">
        <f t="shared" si="8"/>
        <v>0.15113366792478861</v>
      </c>
      <c r="C106" s="2">
        <f t="shared" si="9"/>
        <v>10.344115310699282</v>
      </c>
      <c r="D106">
        <v>33.704499999999996</v>
      </c>
      <c r="E106">
        <f t="shared" si="10"/>
        <v>306.7045</v>
      </c>
      <c r="G106">
        <f t="shared" si="14"/>
        <v>59.135243825000003</v>
      </c>
      <c r="H106">
        <f t="shared" si="15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3"/>
        <v>978.04609999999991</v>
      </c>
    </row>
    <row r="107" spans="1:11" x14ac:dyDescent="0.35">
      <c r="A107">
        <v>26.81</v>
      </c>
      <c r="B107" s="2">
        <f t="shared" si="8"/>
        <v>0.15196550773328329</v>
      </c>
      <c r="C107" s="2">
        <f t="shared" si="9"/>
        <v>10.365531126017304</v>
      </c>
      <c r="D107">
        <v>33.914000000000001</v>
      </c>
      <c r="E107">
        <f t="shared" si="10"/>
        <v>306.91399999999999</v>
      </c>
      <c r="G107">
        <f t="shared" si="14"/>
        <v>59.116566900000002</v>
      </c>
      <c r="H107">
        <f t="shared" si="15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3"/>
        <v>978.04609999999991</v>
      </c>
    </row>
    <row r="108" spans="1:11" x14ac:dyDescent="0.35">
      <c r="A108">
        <v>26.9</v>
      </c>
      <c r="B108" s="2">
        <f t="shared" si="8"/>
        <v>0.15111828494718543</v>
      </c>
      <c r="C108" s="2">
        <f t="shared" si="9"/>
        <v>10.307742261353477</v>
      </c>
      <c r="D108">
        <v>33.914000000000001</v>
      </c>
      <c r="E108">
        <f t="shared" si="10"/>
        <v>306.91399999999999</v>
      </c>
      <c r="G108">
        <f t="shared" si="14"/>
        <v>59.116566900000002</v>
      </c>
      <c r="H108">
        <f t="shared" si="15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3"/>
        <v>978.04609999999991</v>
      </c>
    </row>
    <row r="109" spans="1:11" x14ac:dyDescent="0.35">
      <c r="A109">
        <v>26.78</v>
      </c>
      <c r="B109" s="2">
        <f t="shared" si="8"/>
        <v>0.15227873909883854</v>
      </c>
      <c r="C109" s="2">
        <f t="shared" si="9"/>
        <v>10.373607044160151</v>
      </c>
      <c r="D109">
        <v>33.9925</v>
      </c>
      <c r="E109">
        <f t="shared" si="10"/>
        <v>306.99250000000001</v>
      </c>
      <c r="G109">
        <f t="shared" si="14"/>
        <v>59.109568625000001</v>
      </c>
      <c r="H109">
        <f t="shared" si="15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3"/>
        <v>978.04609999999991</v>
      </c>
    </row>
    <row r="110" spans="1:11" x14ac:dyDescent="0.35">
      <c r="A110">
        <v>26.74</v>
      </c>
      <c r="B110" s="2">
        <f t="shared" si="8"/>
        <v>0.15265788030506464</v>
      </c>
      <c r="C110" s="2">
        <f t="shared" si="9"/>
        <v>10.399435087594931</v>
      </c>
      <c r="D110">
        <v>33.9925</v>
      </c>
      <c r="E110">
        <f t="shared" si="10"/>
        <v>306.99250000000001</v>
      </c>
      <c r="G110">
        <f t="shared" si="14"/>
        <v>59.109568625000001</v>
      </c>
      <c r="H110">
        <f t="shared" si="15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3"/>
        <v>978.04609999999991</v>
      </c>
    </row>
    <row r="111" spans="1:11" x14ac:dyDescent="0.35">
      <c r="A111">
        <v>26.79</v>
      </c>
      <c r="B111" s="2">
        <f t="shared" si="8"/>
        <v>0.15218901877449814</v>
      </c>
      <c r="C111" s="2">
        <f t="shared" si="9"/>
        <v>10.365297990951881</v>
      </c>
      <c r="D111">
        <v>34.005499999999998</v>
      </c>
      <c r="E111">
        <f t="shared" si="10"/>
        <v>307.00549999999998</v>
      </c>
      <c r="G111">
        <f t="shared" si="14"/>
        <v>59.108409675000004</v>
      </c>
      <c r="H111">
        <f t="shared" si="15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3"/>
        <v>978.04609999999991</v>
      </c>
    </row>
    <row r="112" spans="1:11" x14ac:dyDescent="0.35">
      <c r="A112">
        <v>26.86</v>
      </c>
      <c r="B112" s="2">
        <f t="shared" si="8"/>
        <v>0.1515284610852688</v>
      </c>
      <c r="C112" s="2">
        <f t="shared" si="9"/>
        <v>10.320308691827602</v>
      </c>
      <c r="D112">
        <v>34.005499999999998</v>
      </c>
      <c r="E112">
        <f t="shared" si="10"/>
        <v>307.00549999999998</v>
      </c>
      <c r="G112">
        <f t="shared" si="14"/>
        <v>59.108409675000004</v>
      </c>
      <c r="H112">
        <f t="shared" si="15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3"/>
        <v>978.04609999999991</v>
      </c>
    </row>
    <row r="113" spans="1:11" x14ac:dyDescent="0.35">
      <c r="A113">
        <v>26.67</v>
      </c>
      <c r="B113" s="2">
        <f t="shared" si="8"/>
        <v>0.15332887258813613</v>
      </c>
      <c r="C113" s="2">
        <f t="shared" si="9"/>
        <v>10.442931216657785</v>
      </c>
      <c r="D113">
        <v>34.005499999999998</v>
      </c>
      <c r="E113">
        <f t="shared" si="10"/>
        <v>307.00549999999998</v>
      </c>
      <c r="G113">
        <f t="shared" si="14"/>
        <v>59.108409675000004</v>
      </c>
      <c r="H113">
        <f t="shared" si="15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3"/>
        <v>978.04609999999991</v>
      </c>
    </row>
    <row r="114" spans="1:11" x14ac:dyDescent="0.35">
      <c r="A114">
        <v>26.76</v>
      </c>
      <c r="B114" s="2">
        <f t="shared" si="8"/>
        <v>0.15247309439600695</v>
      </c>
      <c r="C114" s="2">
        <f t="shared" si="9"/>
        <v>10.384645828874845</v>
      </c>
      <c r="D114">
        <v>34.005499999999998</v>
      </c>
      <c r="E114">
        <f t="shared" si="10"/>
        <v>307.00549999999998</v>
      </c>
      <c r="G114">
        <f t="shared" si="14"/>
        <v>59.108409675000004</v>
      </c>
      <c r="H114">
        <f t="shared" si="15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3"/>
        <v>978.04609999999991</v>
      </c>
    </row>
    <row r="115" spans="1:11" x14ac:dyDescent="0.35">
      <c r="A115">
        <v>26.61</v>
      </c>
      <c r="B115" s="2">
        <f t="shared" si="8"/>
        <v>0.15390237093523051</v>
      </c>
      <c r="C115" s="2">
        <f t="shared" si="9"/>
        <v>10.481991073359797</v>
      </c>
      <c r="D115">
        <v>34.005499999999998</v>
      </c>
      <c r="E115">
        <f t="shared" si="10"/>
        <v>307.00549999999998</v>
      </c>
      <c r="G115">
        <f t="shared" si="14"/>
        <v>59.108409675000004</v>
      </c>
      <c r="H115">
        <f t="shared" si="15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3"/>
        <v>978.04609999999991</v>
      </c>
    </row>
    <row r="116" spans="1:11" x14ac:dyDescent="0.35">
      <c r="A116">
        <v>26.81</v>
      </c>
      <c r="B116" s="2">
        <f t="shared" si="8"/>
        <v>0.15199996212827127</v>
      </c>
      <c r="C116" s="2">
        <f t="shared" si="9"/>
        <v>10.352421710579673</v>
      </c>
      <c r="D116">
        <v>34.005499999999998</v>
      </c>
      <c r="E116">
        <f t="shared" si="10"/>
        <v>307.00549999999998</v>
      </c>
      <c r="G116">
        <f t="shared" si="14"/>
        <v>59.108409675000004</v>
      </c>
      <c r="H116">
        <f t="shared" si="15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3"/>
        <v>978.04609999999991</v>
      </c>
    </row>
    <row r="117" spans="1:11" x14ac:dyDescent="0.35">
      <c r="A117">
        <v>26.66</v>
      </c>
      <c r="B117" s="2">
        <f t="shared" si="8"/>
        <v>0.15342428949151529</v>
      </c>
      <c r="C117" s="2">
        <f t="shared" si="9"/>
        <v>10.449429876317089</v>
      </c>
      <c r="D117">
        <v>34.005499999999998</v>
      </c>
      <c r="E117">
        <f t="shared" si="10"/>
        <v>307.00549999999998</v>
      </c>
      <c r="G117">
        <f t="shared" si="14"/>
        <v>59.108409675000004</v>
      </c>
      <c r="H117">
        <f t="shared" si="15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3"/>
        <v>978.04609999999991</v>
      </c>
    </row>
    <row r="118" spans="1:11" x14ac:dyDescent="0.35">
      <c r="A118">
        <v>26.65</v>
      </c>
      <c r="B118" s="2">
        <f t="shared" si="8"/>
        <v>0.15351977275646567</v>
      </c>
      <c r="C118" s="2">
        <f t="shared" si="9"/>
        <v>10.455933055733906</v>
      </c>
      <c r="D118">
        <v>34.005499999999998</v>
      </c>
      <c r="E118">
        <f t="shared" si="10"/>
        <v>307.00549999999998</v>
      </c>
      <c r="G118">
        <f t="shared" si="14"/>
        <v>59.108409675000004</v>
      </c>
      <c r="H118">
        <f t="shared" si="15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3"/>
        <v>978.04609999999991</v>
      </c>
    </row>
    <row r="119" spans="1:11" x14ac:dyDescent="0.35">
      <c r="A119">
        <v>26.55</v>
      </c>
      <c r="B119" s="2">
        <f t="shared" si="8"/>
        <v>0.15458455134425236</v>
      </c>
      <c r="C119" s="2">
        <f t="shared" si="9"/>
        <v>10.481237369022022</v>
      </c>
      <c r="D119">
        <v>34.281499999999994</v>
      </c>
      <c r="E119">
        <f t="shared" si="10"/>
        <v>307.28149999999999</v>
      </c>
      <c r="G119">
        <f t="shared" si="14"/>
        <v>59.083804274999999</v>
      </c>
      <c r="H119">
        <f t="shared" si="15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3"/>
        <v>978.04609999999991</v>
      </c>
    </row>
    <row r="120" spans="1:11" x14ac:dyDescent="0.35">
      <c r="A120">
        <v>26.64</v>
      </c>
      <c r="B120" s="2">
        <f t="shared" si="8"/>
        <v>0.15372064906498278</v>
      </c>
      <c r="C120" s="2">
        <f t="shared" si="9"/>
        <v>10.422662532313412</v>
      </c>
      <c r="D120">
        <v>34.281499999999994</v>
      </c>
      <c r="E120">
        <f t="shared" si="10"/>
        <v>307.28149999999999</v>
      </c>
      <c r="G120">
        <f t="shared" si="14"/>
        <v>59.083804274999999</v>
      </c>
      <c r="H120">
        <f t="shared" si="15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3"/>
        <v>978.04609999999991</v>
      </c>
    </row>
    <row r="121" spans="1:11" x14ac:dyDescent="0.35">
      <c r="A121">
        <v>26.65</v>
      </c>
      <c r="B121" s="2">
        <f t="shared" si="8"/>
        <v>0.15378493992121192</v>
      </c>
      <c r="C121" s="2">
        <f t="shared" si="9"/>
        <v>10.355711707179323</v>
      </c>
      <c r="D121">
        <v>34.703999999999994</v>
      </c>
      <c r="E121">
        <f t="shared" si="10"/>
        <v>307.70400000000001</v>
      </c>
      <c r="G121">
        <f t="shared" si="14"/>
        <v>59.046138400000004</v>
      </c>
      <c r="H121">
        <f t="shared" si="15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3"/>
        <v>978.04609999999991</v>
      </c>
    </row>
    <row r="122" spans="1:11" x14ac:dyDescent="0.35">
      <c r="A122">
        <v>26.61</v>
      </c>
      <c r="B122" s="2">
        <f t="shared" si="8"/>
        <v>0.1541686053126681</v>
      </c>
      <c r="C122" s="2">
        <f t="shared" si="9"/>
        <v>10.381547320133215</v>
      </c>
      <c r="D122">
        <v>34.703999999999994</v>
      </c>
      <c r="E122">
        <f t="shared" si="10"/>
        <v>307.70400000000001</v>
      </c>
      <c r="G122">
        <f t="shared" si="14"/>
        <v>59.046138400000004</v>
      </c>
      <c r="H122">
        <f t="shared" si="15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3"/>
        <v>978.04609999999991</v>
      </c>
    </row>
    <row r="123" spans="1:11" x14ac:dyDescent="0.35">
      <c r="A123">
        <v>26.67</v>
      </c>
      <c r="B123" s="2">
        <f t="shared" si="8"/>
        <v>0.1536432871799705</v>
      </c>
      <c r="C123" s="2">
        <f t="shared" si="9"/>
        <v>10.323974844714602</v>
      </c>
      <c r="D123">
        <v>34.836500000000001</v>
      </c>
      <c r="E123">
        <f t="shared" si="10"/>
        <v>307.8365</v>
      </c>
      <c r="G123">
        <f t="shared" si="14"/>
        <v>59.034326024999999</v>
      </c>
      <c r="H123">
        <f t="shared" si="15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3"/>
        <v>978.04609999999991</v>
      </c>
    </row>
    <row r="124" spans="1:11" x14ac:dyDescent="0.35">
      <c r="A124">
        <v>26.57</v>
      </c>
      <c r="B124" s="2">
        <f t="shared" si="8"/>
        <v>0.15460362604326736</v>
      </c>
      <c r="C124" s="2">
        <f t="shared" si="9"/>
        <v>10.388504278112269</v>
      </c>
      <c r="D124">
        <v>34.836500000000001</v>
      </c>
      <c r="E124">
        <f t="shared" si="10"/>
        <v>307.8365</v>
      </c>
      <c r="G124">
        <f t="shared" si="14"/>
        <v>59.034326024999999</v>
      </c>
      <c r="H124">
        <f t="shared" si="15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3"/>
        <v>978.04609999999991</v>
      </c>
    </row>
    <row r="125" spans="1:11" x14ac:dyDescent="0.35">
      <c r="A125">
        <v>26.61</v>
      </c>
      <c r="B125" s="2">
        <f t="shared" si="8"/>
        <v>0.15424377281557519</v>
      </c>
      <c r="C125" s="2">
        <f t="shared" si="9"/>
        <v>10.353165392273141</v>
      </c>
      <c r="D125">
        <v>34.902999999999999</v>
      </c>
      <c r="E125">
        <f t="shared" si="10"/>
        <v>307.90300000000002</v>
      </c>
      <c r="G125">
        <f t="shared" si="14"/>
        <v>59.028397550000001</v>
      </c>
      <c r="H125">
        <f t="shared" si="15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3"/>
        <v>978.04609999999991</v>
      </c>
    </row>
    <row r="126" spans="1:11" x14ac:dyDescent="0.35">
      <c r="A126">
        <v>26.63</v>
      </c>
      <c r="B126" s="2">
        <f t="shared" si="8"/>
        <v>0.15405165503952381</v>
      </c>
      <c r="C126" s="2">
        <f t="shared" si="9"/>
        <v>10.340270044383574</v>
      </c>
      <c r="D126">
        <v>34.902999999999999</v>
      </c>
      <c r="E126">
        <f t="shared" si="10"/>
        <v>307.90300000000002</v>
      </c>
      <c r="G126">
        <f t="shared" si="14"/>
        <v>59.028397550000001</v>
      </c>
      <c r="H126">
        <f t="shared" si="15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3"/>
        <v>978.04609999999991</v>
      </c>
    </row>
    <row r="127" spans="1:11" x14ac:dyDescent="0.35">
      <c r="A127">
        <v>26.73</v>
      </c>
      <c r="B127" s="2">
        <f t="shared" si="8"/>
        <v>0.15311460521322925</v>
      </c>
      <c r="C127" s="2">
        <f t="shared" si="9"/>
        <v>10.268640231819855</v>
      </c>
      <c r="D127">
        <v>34.955500000000001</v>
      </c>
      <c r="E127">
        <f t="shared" si="10"/>
        <v>307.95550000000003</v>
      </c>
      <c r="G127">
        <f t="shared" si="14"/>
        <v>59.023717175000002</v>
      </c>
      <c r="H127">
        <f t="shared" si="15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3"/>
        <v>978.04609999999991</v>
      </c>
    </row>
    <row r="128" spans="1:11" x14ac:dyDescent="0.35">
      <c r="A128">
        <v>26.66</v>
      </c>
      <c r="B128" s="2">
        <f t="shared" si="8"/>
        <v>0.15378365999305244</v>
      </c>
      <c r="C128" s="2">
        <f t="shared" si="9"/>
        <v>10.313510430974375</v>
      </c>
      <c r="D128">
        <v>34.955500000000001</v>
      </c>
      <c r="E128">
        <f t="shared" si="10"/>
        <v>307.95550000000003</v>
      </c>
      <c r="G128">
        <f t="shared" si="14"/>
        <v>59.023717175000002</v>
      </c>
      <c r="H128">
        <f t="shared" si="15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3"/>
        <v>978.04609999999991</v>
      </c>
    </row>
    <row r="129" spans="1:11" x14ac:dyDescent="0.35">
      <c r="A129">
        <v>26.7</v>
      </c>
      <c r="B129" s="2">
        <f t="shared" si="8"/>
        <v>0.15341586508080474</v>
      </c>
      <c r="C129" s="2">
        <f t="shared" si="9"/>
        <v>10.28218447051454</v>
      </c>
      <c r="D129">
        <v>34.9955</v>
      </c>
      <c r="E129">
        <f t="shared" si="10"/>
        <v>307.99549999999999</v>
      </c>
      <c r="G129">
        <f t="shared" si="14"/>
        <v>59.020151175000002</v>
      </c>
      <c r="H129">
        <f t="shared" si="15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3"/>
        <v>978.04609999999991</v>
      </c>
    </row>
    <row r="130" spans="1:11" x14ac:dyDescent="0.35">
      <c r="A130">
        <v>26.56</v>
      </c>
      <c r="B130" s="2">
        <f t="shared" ref="B130:B193" si="16">(TAN((PI()/180)*G130)-TAN((PI()/180)*A130))/TAN((PI()/180)*A130)*H130</f>
        <v>0.15476025398833346</v>
      </c>
      <c r="C130" s="2">
        <f t="shared" ref="C130:C193" si="17">(K130-J130)/1013*B130*0.2095*I130*1000*(32/22.414)*10</f>
        <v>10.372287633834992</v>
      </c>
      <c r="D130">
        <v>34.9955</v>
      </c>
      <c r="E130">
        <f t="shared" ref="E130:E193" si="18">273+D130</f>
        <v>307.99549999999999</v>
      </c>
      <c r="G130">
        <f t="shared" si="14"/>
        <v>59.020151175000002</v>
      </c>
      <c r="H130">
        <f t="shared" si="15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ref="K130:K193" si="21">(28.9+28.87)/2*33.86</f>
        <v>978.04609999999991</v>
      </c>
    </row>
    <row r="131" spans="1:11" x14ac:dyDescent="0.35">
      <c r="A131">
        <v>26.61</v>
      </c>
      <c r="B131" s="2">
        <f t="shared" si="16"/>
        <v>0.15428368869571246</v>
      </c>
      <c r="C131" s="2">
        <f t="shared" si="17"/>
        <v>10.338088440291687</v>
      </c>
      <c r="D131">
        <v>35.009</v>
      </c>
      <c r="E131">
        <f t="shared" si="18"/>
        <v>308.00900000000001</v>
      </c>
      <c r="G131">
        <f t="shared" ref="G131:G194" si="22">62.14-0.08915*D131</f>
        <v>59.018947650000001</v>
      </c>
      <c r="H131">
        <f t="shared" ref="H131:H194" si="23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si="21"/>
        <v>978.04609999999991</v>
      </c>
    </row>
    <row r="132" spans="1:11" x14ac:dyDescent="0.35">
      <c r="A132">
        <v>26.63</v>
      </c>
      <c r="B132" s="2">
        <f t="shared" si="16"/>
        <v>0.15409149031000532</v>
      </c>
      <c r="C132" s="2">
        <f t="shared" si="17"/>
        <v>10.32520980142637</v>
      </c>
      <c r="D132">
        <v>35.009</v>
      </c>
      <c r="E132">
        <f t="shared" si="18"/>
        <v>308.00900000000001</v>
      </c>
      <c r="G132">
        <f t="shared" si="22"/>
        <v>59.018947650000001</v>
      </c>
      <c r="H132">
        <f t="shared" si="23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1"/>
        <v>978.04609999999991</v>
      </c>
    </row>
    <row r="133" spans="1:11" x14ac:dyDescent="0.35">
      <c r="A133">
        <v>26.47</v>
      </c>
      <c r="B133" s="2">
        <f t="shared" si="16"/>
        <v>0.15564157516949756</v>
      </c>
      <c r="C133" s="2">
        <f t="shared" si="17"/>
        <v>10.426882536738656</v>
      </c>
      <c r="D133">
        <v>35.021999999999998</v>
      </c>
      <c r="E133">
        <f t="shared" si="18"/>
        <v>308.02199999999999</v>
      </c>
      <c r="G133">
        <f t="shared" si="22"/>
        <v>59.017788700000004</v>
      </c>
      <c r="H133">
        <f t="shared" si="23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1"/>
        <v>978.04609999999991</v>
      </c>
    </row>
    <row r="134" spans="1:11" x14ac:dyDescent="0.35">
      <c r="A134">
        <v>26.61</v>
      </c>
      <c r="B134" s="2">
        <f t="shared" si="16"/>
        <v>0.15428857815409541</v>
      </c>
      <c r="C134" s="2">
        <f t="shared" si="17"/>
        <v>10.336241325116424</v>
      </c>
      <c r="D134">
        <v>35.021999999999998</v>
      </c>
      <c r="E134">
        <f t="shared" si="18"/>
        <v>308.02199999999999</v>
      </c>
      <c r="G134">
        <f t="shared" si="22"/>
        <v>59.017788700000004</v>
      </c>
      <c r="H134">
        <f t="shared" si="23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1"/>
        <v>978.04609999999991</v>
      </c>
    </row>
    <row r="135" spans="1:11" x14ac:dyDescent="0.35">
      <c r="A135">
        <v>26.54</v>
      </c>
      <c r="B135" s="2">
        <f t="shared" si="16"/>
        <v>0.15509927112256572</v>
      </c>
      <c r="C135" s="2">
        <f t="shared" si="17"/>
        <v>10.330268037210384</v>
      </c>
      <c r="D135">
        <v>35.382000000000005</v>
      </c>
      <c r="E135">
        <f t="shared" si="18"/>
        <v>308.38200000000001</v>
      </c>
      <c r="G135">
        <f t="shared" si="22"/>
        <v>58.985694700000003</v>
      </c>
      <c r="H135">
        <f t="shared" si="23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1"/>
        <v>978.04609999999991</v>
      </c>
    </row>
    <row r="136" spans="1:11" x14ac:dyDescent="0.35">
      <c r="A136">
        <v>26.61</v>
      </c>
      <c r="B136" s="2">
        <f t="shared" si="16"/>
        <v>0.15442346827831729</v>
      </c>
      <c r="C136" s="2">
        <f t="shared" si="17"/>
        <v>10.285256706912911</v>
      </c>
      <c r="D136">
        <v>35.382000000000005</v>
      </c>
      <c r="E136">
        <f t="shared" si="18"/>
        <v>308.38200000000001</v>
      </c>
      <c r="G136">
        <f t="shared" si="22"/>
        <v>58.985694700000003</v>
      </c>
      <c r="H136">
        <f t="shared" si="23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1"/>
        <v>978.04609999999991</v>
      </c>
    </row>
    <row r="137" spans="1:11" x14ac:dyDescent="0.35">
      <c r="A137">
        <v>26.55</v>
      </c>
      <c r="B137" s="2">
        <f t="shared" si="16"/>
        <v>0.15511747882629423</v>
      </c>
      <c r="C137" s="2">
        <f t="shared" si="17"/>
        <v>10.280449690934505</v>
      </c>
      <c r="D137">
        <v>35.689</v>
      </c>
      <c r="E137">
        <f t="shared" si="18"/>
        <v>308.68900000000002</v>
      </c>
      <c r="G137">
        <f t="shared" si="22"/>
        <v>58.958325649999999</v>
      </c>
      <c r="H137">
        <f t="shared" si="23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1"/>
        <v>978.04609999999991</v>
      </c>
    </row>
    <row r="138" spans="1:11" x14ac:dyDescent="0.35">
      <c r="A138">
        <v>26.59</v>
      </c>
      <c r="B138" s="2">
        <f t="shared" si="16"/>
        <v>0.15473070521644713</v>
      </c>
      <c r="C138" s="2">
        <f t="shared" si="17"/>
        <v>10.25481617324262</v>
      </c>
      <c r="D138">
        <v>35.689</v>
      </c>
      <c r="E138">
        <f t="shared" si="18"/>
        <v>308.68900000000002</v>
      </c>
      <c r="G138">
        <f t="shared" si="22"/>
        <v>58.958325649999999</v>
      </c>
      <c r="H138">
        <f t="shared" si="23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1"/>
        <v>978.04609999999991</v>
      </c>
    </row>
    <row r="139" spans="1:11" x14ac:dyDescent="0.35">
      <c r="A139">
        <v>26.51</v>
      </c>
      <c r="B139" s="2">
        <f t="shared" si="16"/>
        <v>0.15554071897378732</v>
      </c>
      <c r="C139" s="2">
        <f t="shared" si="17"/>
        <v>10.292818829486588</v>
      </c>
      <c r="D139">
        <v>35.783500000000004</v>
      </c>
      <c r="E139">
        <f t="shared" si="18"/>
        <v>308.7835</v>
      </c>
      <c r="G139">
        <f t="shared" si="22"/>
        <v>58.949900974999998</v>
      </c>
      <c r="H139">
        <f t="shared" si="23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1"/>
        <v>978.04609999999991</v>
      </c>
    </row>
    <row r="140" spans="1:11" x14ac:dyDescent="0.35">
      <c r="A140">
        <v>26.63</v>
      </c>
      <c r="B140" s="2">
        <f t="shared" si="16"/>
        <v>0.15437996348597421</v>
      </c>
      <c r="C140" s="2">
        <f t="shared" si="17"/>
        <v>10.216006493654412</v>
      </c>
      <c r="D140">
        <v>35.783500000000004</v>
      </c>
      <c r="E140">
        <f t="shared" si="18"/>
        <v>308.7835</v>
      </c>
      <c r="G140">
        <f t="shared" si="22"/>
        <v>58.949900974999998</v>
      </c>
      <c r="H140">
        <f t="shared" si="23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1"/>
        <v>978.04609999999991</v>
      </c>
    </row>
    <row r="141" spans="1:11" x14ac:dyDescent="0.35">
      <c r="A141">
        <v>26.58</v>
      </c>
      <c r="B141" s="2">
        <f t="shared" si="16"/>
        <v>0.15487227052831476</v>
      </c>
      <c r="C141" s="2">
        <f t="shared" si="17"/>
        <v>10.244211972279427</v>
      </c>
      <c r="D141">
        <v>35.81</v>
      </c>
      <c r="E141">
        <f t="shared" si="18"/>
        <v>308.81</v>
      </c>
      <c r="G141">
        <f t="shared" si="22"/>
        <v>58.9475385</v>
      </c>
      <c r="H141">
        <f t="shared" si="23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1"/>
        <v>978.04609999999991</v>
      </c>
    </row>
    <row r="142" spans="1:11" x14ac:dyDescent="0.35">
      <c r="A142">
        <v>26.51</v>
      </c>
      <c r="B142" s="2">
        <f t="shared" si="16"/>
        <v>0.15555062935577535</v>
      </c>
      <c r="C142" s="2">
        <f t="shared" si="17"/>
        <v>10.289082830038968</v>
      </c>
      <c r="D142">
        <v>35.81</v>
      </c>
      <c r="E142">
        <f t="shared" si="18"/>
        <v>308.81</v>
      </c>
      <c r="G142">
        <f t="shared" si="22"/>
        <v>58.9475385</v>
      </c>
      <c r="H142">
        <f t="shared" si="23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1"/>
        <v>978.04609999999991</v>
      </c>
    </row>
    <row r="143" spans="1:11" x14ac:dyDescent="0.35">
      <c r="A143">
        <v>26.46</v>
      </c>
      <c r="B143" s="2">
        <f t="shared" si="16"/>
        <v>0.15603720935291368</v>
      </c>
      <c r="C143" s="2">
        <f t="shared" si="17"/>
        <v>10.321268247190483</v>
      </c>
      <c r="D143">
        <v>35.81</v>
      </c>
      <c r="E143">
        <f t="shared" si="18"/>
        <v>308.81</v>
      </c>
      <c r="G143">
        <f t="shared" si="22"/>
        <v>58.9475385</v>
      </c>
      <c r="H143">
        <f t="shared" si="23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1"/>
        <v>978.04609999999991</v>
      </c>
    </row>
    <row r="144" spans="1:11" x14ac:dyDescent="0.35">
      <c r="A144">
        <v>26.52</v>
      </c>
      <c r="B144" s="2">
        <f t="shared" si="16"/>
        <v>0.15545351761727191</v>
      </c>
      <c r="C144" s="2">
        <f t="shared" si="17"/>
        <v>10.282659257692337</v>
      </c>
      <c r="D144">
        <v>35.81</v>
      </c>
      <c r="E144">
        <f t="shared" si="18"/>
        <v>308.81</v>
      </c>
      <c r="G144">
        <f t="shared" si="22"/>
        <v>58.9475385</v>
      </c>
      <c r="H144">
        <f t="shared" si="23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1"/>
        <v>978.04609999999991</v>
      </c>
    </row>
    <row r="145" spans="1:11" x14ac:dyDescent="0.35">
      <c r="A145">
        <v>26.54</v>
      </c>
      <c r="B145" s="2">
        <f t="shared" si="16"/>
        <v>0.15526452903088833</v>
      </c>
      <c r="C145" s="2">
        <f t="shared" si="17"/>
        <v>10.267926135996463</v>
      </c>
      <c r="D145">
        <v>35.823499999999996</v>
      </c>
      <c r="E145">
        <f t="shared" si="18"/>
        <v>308.82349999999997</v>
      </c>
      <c r="G145">
        <f t="shared" si="22"/>
        <v>58.946334974999999</v>
      </c>
      <c r="H145">
        <f t="shared" si="23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1"/>
        <v>978.04609999999991</v>
      </c>
    </row>
    <row r="146" spans="1:11" x14ac:dyDescent="0.35">
      <c r="A146">
        <v>26.54</v>
      </c>
      <c r="B146" s="2">
        <f t="shared" si="16"/>
        <v>0.15526452903088833</v>
      </c>
      <c r="C146" s="2">
        <f t="shared" si="17"/>
        <v>10.267926135996463</v>
      </c>
      <c r="D146">
        <v>35.823499999999996</v>
      </c>
      <c r="E146">
        <f t="shared" si="18"/>
        <v>308.82349999999997</v>
      </c>
      <c r="G146">
        <f t="shared" si="22"/>
        <v>58.946334974999999</v>
      </c>
      <c r="H146">
        <f t="shared" si="23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1"/>
        <v>978.04609999999991</v>
      </c>
    </row>
    <row r="147" spans="1:11" x14ac:dyDescent="0.35">
      <c r="A147">
        <v>26.54</v>
      </c>
      <c r="B147" s="2">
        <f t="shared" si="16"/>
        <v>0.15527458738013097</v>
      </c>
      <c r="C147" s="2">
        <f t="shared" si="17"/>
        <v>10.264128511976702</v>
      </c>
      <c r="D147">
        <v>35.850499999999997</v>
      </c>
      <c r="E147">
        <f t="shared" si="18"/>
        <v>308.85050000000001</v>
      </c>
      <c r="G147">
        <f t="shared" si="22"/>
        <v>58.943927925000004</v>
      </c>
      <c r="H147">
        <f t="shared" si="23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1"/>
        <v>978.04609999999991</v>
      </c>
    </row>
    <row r="148" spans="1:11" x14ac:dyDescent="0.35">
      <c r="A148">
        <v>26.52</v>
      </c>
      <c r="B148" s="2">
        <f t="shared" si="16"/>
        <v>0.15546863797228919</v>
      </c>
      <c r="C148" s="2">
        <f t="shared" si="17"/>
        <v>10.276955853844697</v>
      </c>
      <c r="D148">
        <v>35.850499999999997</v>
      </c>
      <c r="E148">
        <f t="shared" si="18"/>
        <v>308.85050000000001</v>
      </c>
      <c r="G148">
        <f t="shared" si="22"/>
        <v>58.943927925000004</v>
      </c>
      <c r="H148">
        <f t="shared" si="23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1"/>
        <v>978.04609999999991</v>
      </c>
    </row>
    <row r="149" spans="1:11" x14ac:dyDescent="0.35">
      <c r="A149">
        <v>26.48</v>
      </c>
      <c r="B149" s="2">
        <f t="shared" si="16"/>
        <v>0.15587272431007054</v>
      </c>
      <c r="C149" s="2">
        <f t="shared" si="17"/>
        <v>10.296952171813068</v>
      </c>
      <c r="D149">
        <v>35.891000000000005</v>
      </c>
      <c r="E149">
        <f t="shared" si="18"/>
        <v>308.89100000000002</v>
      </c>
      <c r="G149">
        <f t="shared" si="22"/>
        <v>58.940317350000001</v>
      </c>
      <c r="H149">
        <f t="shared" si="23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1"/>
        <v>978.04609999999991</v>
      </c>
    </row>
    <row r="150" spans="1:11" x14ac:dyDescent="0.35">
      <c r="A150">
        <v>26.5</v>
      </c>
      <c r="B150" s="2">
        <f t="shared" si="16"/>
        <v>0.15567809892819426</v>
      </c>
      <c r="C150" s="2">
        <f t="shared" si="17"/>
        <v>10.284095219081459</v>
      </c>
      <c r="D150">
        <v>35.891000000000005</v>
      </c>
      <c r="E150">
        <f t="shared" si="18"/>
        <v>308.89100000000002</v>
      </c>
      <c r="G150">
        <f t="shared" si="22"/>
        <v>58.940317350000001</v>
      </c>
      <c r="H150">
        <f t="shared" si="23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1"/>
        <v>978.04609999999991</v>
      </c>
    </row>
    <row r="151" spans="1:11" x14ac:dyDescent="0.35">
      <c r="A151">
        <v>26.52</v>
      </c>
      <c r="B151" s="2">
        <f t="shared" si="16"/>
        <v>0.15565373038954022</v>
      </c>
      <c r="C151" s="2">
        <f t="shared" si="17"/>
        <v>10.207061773109727</v>
      </c>
      <c r="D151">
        <v>36.349000000000004</v>
      </c>
      <c r="E151">
        <f t="shared" si="18"/>
        <v>309.34899999999999</v>
      </c>
      <c r="G151">
        <f t="shared" si="22"/>
        <v>58.89948665</v>
      </c>
      <c r="H151">
        <f t="shared" si="23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1"/>
        <v>978.04609999999991</v>
      </c>
    </row>
    <row r="152" spans="1:11" x14ac:dyDescent="0.35">
      <c r="A152">
        <v>26.51</v>
      </c>
      <c r="B152" s="2">
        <f t="shared" si="16"/>
        <v>0.15575104656856187</v>
      </c>
      <c r="C152" s="2">
        <f t="shared" si="17"/>
        <v>10.213443324315158</v>
      </c>
      <c r="D152">
        <v>36.349000000000004</v>
      </c>
      <c r="E152">
        <f t="shared" si="18"/>
        <v>309.34899999999999</v>
      </c>
      <c r="G152">
        <f t="shared" si="22"/>
        <v>58.89948665</v>
      </c>
      <c r="H152">
        <f t="shared" si="23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1"/>
        <v>978.04609999999991</v>
      </c>
    </row>
    <row r="153" spans="1:11" x14ac:dyDescent="0.35">
      <c r="A153">
        <v>26.44</v>
      </c>
      <c r="B153" s="2">
        <f t="shared" si="16"/>
        <v>0.15654001081779137</v>
      </c>
      <c r="C153" s="2">
        <f t="shared" si="17"/>
        <v>10.218351209064675</v>
      </c>
      <c r="D153">
        <v>36.634</v>
      </c>
      <c r="E153">
        <f t="shared" si="18"/>
        <v>309.63400000000001</v>
      </c>
      <c r="G153">
        <f t="shared" si="22"/>
        <v>58.874078900000001</v>
      </c>
      <c r="H153">
        <f t="shared" si="23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1"/>
        <v>978.04609999999991</v>
      </c>
    </row>
    <row r="154" spans="1:11" x14ac:dyDescent="0.35">
      <c r="A154">
        <v>26.52</v>
      </c>
      <c r="B154" s="2">
        <f t="shared" si="16"/>
        <v>0.15575870568090996</v>
      </c>
      <c r="C154" s="2">
        <f t="shared" si="17"/>
        <v>10.167350508040112</v>
      </c>
      <c r="D154">
        <v>36.634</v>
      </c>
      <c r="E154">
        <f t="shared" si="18"/>
        <v>309.63400000000001</v>
      </c>
      <c r="G154">
        <f t="shared" si="22"/>
        <v>58.874078900000001</v>
      </c>
      <c r="H154">
        <f t="shared" si="23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1"/>
        <v>978.04609999999991</v>
      </c>
    </row>
    <row r="155" spans="1:11" x14ac:dyDescent="0.35">
      <c r="A155">
        <v>26.53</v>
      </c>
      <c r="B155" s="2">
        <f t="shared" si="16"/>
        <v>0.15569104252406787</v>
      </c>
      <c r="C155" s="2">
        <f t="shared" si="17"/>
        <v>10.149747380173086</v>
      </c>
      <c r="D155">
        <v>36.715000000000003</v>
      </c>
      <c r="E155">
        <f t="shared" si="18"/>
        <v>309.71500000000003</v>
      </c>
      <c r="G155">
        <f t="shared" si="22"/>
        <v>58.866857750000001</v>
      </c>
      <c r="H155">
        <f t="shared" si="23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1"/>
        <v>978.04609999999991</v>
      </c>
    </row>
    <row r="156" spans="1:11" x14ac:dyDescent="0.35">
      <c r="A156">
        <v>26.47</v>
      </c>
      <c r="B156" s="2">
        <f t="shared" si="16"/>
        <v>0.15627638411363939</v>
      </c>
      <c r="C156" s="2">
        <f t="shared" si="17"/>
        <v>10.187906731982563</v>
      </c>
      <c r="D156">
        <v>36.715000000000003</v>
      </c>
      <c r="E156">
        <f t="shared" si="18"/>
        <v>309.71500000000003</v>
      </c>
      <c r="G156">
        <f t="shared" si="22"/>
        <v>58.866857750000001</v>
      </c>
      <c r="H156">
        <f t="shared" si="23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1"/>
        <v>978.04609999999991</v>
      </c>
    </row>
    <row r="157" spans="1:11" x14ac:dyDescent="0.35">
      <c r="A157">
        <v>26.53</v>
      </c>
      <c r="B157" s="2">
        <f t="shared" si="16"/>
        <v>0.15569598648189251</v>
      </c>
      <c r="C157" s="2">
        <f t="shared" si="17"/>
        <v>10.147874054560351</v>
      </c>
      <c r="D157">
        <v>36.728499999999997</v>
      </c>
      <c r="E157">
        <f t="shared" si="18"/>
        <v>309.7285</v>
      </c>
      <c r="G157">
        <f t="shared" si="22"/>
        <v>58.865654225</v>
      </c>
      <c r="H157">
        <f t="shared" si="23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1"/>
        <v>978.04609999999991</v>
      </c>
    </row>
    <row r="158" spans="1:11" x14ac:dyDescent="0.35">
      <c r="A158">
        <v>26.45</v>
      </c>
      <c r="B158" s="2">
        <f t="shared" si="16"/>
        <v>0.15647703018923204</v>
      </c>
      <c r="C158" s="2">
        <f t="shared" si="17"/>
        <v>10.198780525255472</v>
      </c>
      <c r="D158">
        <v>36.728499999999997</v>
      </c>
      <c r="E158">
        <f t="shared" si="18"/>
        <v>309.7285</v>
      </c>
      <c r="G158">
        <f t="shared" si="22"/>
        <v>58.865654225</v>
      </c>
      <c r="H158">
        <f t="shared" si="23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1"/>
        <v>978.04609999999991</v>
      </c>
    </row>
    <row r="159" spans="1:11" x14ac:dyDescent="0.35">
      <c r="A159">
        <v>26.55</v>
      </c>
      <c r="B159" s="2">
        <f t="shared" si="16"/>
        <v>0.15553116415902873</v>
      </c>
      <c r="C159" s="2">
        <f t="shared" si="17"/>
        <v>10.123903320384313</v>
      </c>
      <c r="D159">
        <v>36.81</v>
      </c>
      <c r="E159">
        <f t="shared" si="18"/>
        <v>309.81</v>
      </c>
      <c r="G159">
        <f t="shared" si="22"/>
        <v>58.858388500000004</v>
      </c>
      <c r="H159">
        <f t="shared" si="23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1"/>
        <v>978.04609999999991</v>
      </c>
    </row>
    <row r="160" spans="1:11" x14ac:dyDescent="0.35">
      <c r="A160">
        <v>26.49</v>
      </c>
      <c r="B160" s="2">
        <f t="shared" si="16"/>
        <v>0.15611590190007599</v>
      </c>
      <c r="C160" s="2">
        <f t="shared" si="17"/>
        <v>10.161965328022147</v>
      </c>
      <c r="D160">
        <v>36.81</v>
      </c>
      <c r="E160">
        <f t="shared" si="18"/>
        <v>309.81</v>
      </c>
      <c r="G160">
        <f t="shared" si="22"/>
        <v>58.858388500000004</v>
      </c>
      <c r="H160">
        <f t="shared" si="23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1"/>
        <v>978.04609999999991</v>
      </c>
    </row>
    <row r="161" spans="1:11" x14ac:dyDescent="0.35">
      <c r="A161">
        <v>26.43</v>
      </c>
      <c r="B161" s="2">
        <f t="shared" si="16"/>
        <v>0.15672321956112184</v>
      </c>
      <c r="C161" s="2">
        <f t="shared" si="17"/>
        <v>10.192596112335639</v>
      </c>
      <c r="D161">
        <v>36.8645</v>
      </c>
      <c r="E161">
        <f t="shared" si="18"/>
        <v>309.86450000000002</v>
      </c>
      <c r="G161">
        <f t="shared" si="22"/>
        <v>58.853529825000003</v>
      </c>
      <c r="H161">
        <f t="shared" si="23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1"/>
        <v>978.04609999999991</v>
      </c>
    </row>
    <row r="162" spans="1:11" x14ac:dyDescent="0.35">
      <c r="A162">
        <v>26.33</v>
      </c>
      <c r="B162" s="2">
        <f t="shared" si="16"/>
        <v>0.15770761232741734</v>
      </c>
      <c r="C162" s="2">
        <f t="shared" si="17"/>
        <v>10.256616733599365</v>
      </c>
      <c r="D162">
        <v>36.8645</v>
      </c>
      <c r="E162">
        <f t="shared" si="18"/>
        <v>309.86450000000002</v>
      </c>
      <c r="G162">
        <f t="shared" si="22"/>
        <v>58.853529825000003</v>
      </c>
      <c r="H162">
        <f t="shared" si="23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1"/>
        <v>978.04609999999991</v>
      </c>
    </row>
    <row r="163" spans="1:11" x14ac:dyDescent="0.35">
      <c r="A163">
        <v>26.3</v>
      </c>
      <c r="B163" s="2">
        <f t="shared" si="16"/>
        <v>0.15800933182025659</v>
      </c>
      <c r="C163" s="2">
        <f t="shared" si="17"/>
        <v>10.274017884797729</v>
      </c>
      <c r="D163">
        <v>36.878</v>
      </c>
      <c r="E163">
        <f t="shared" si="18"/>
        <v>309.87799999999999</v>
      </c>
      <c r="G163">
        <f t="shared" si="22"/>
        <v>58.852326300000001</v>
      </c>
      <c r="H163">
        <f t="shared" si="23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1"/>
        <v>978.04609999999991</v>
      </c>
    </row>
    <row r="164" spans="1:11" x14ac:dyDescent="0.35">
      <c r="A164">
        <v>26.29</v>
      </c>
      <c r="B164" s="2">
        <f t="shared" si="16"/>
        <v>0.15810836770192963</v>
      </c>
      <c r="C164" s="2">
        <f t="shared" si="17"/>
        <v>10.280457355225355</v>
      </c>
      <c r="D164">
        <v>36.878</v>
      </c>
      <c r="E164">
        <f t="shared" si="18"/>
        <v>309.87799999999999</v>
      </c>
      <c r="G164">
        <f t="shared" si="22"/>
        <v>58.852326300000001</v>
      </c>
      <c r="H164">
        <f t="shared" si="23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1"/>
        <v>978.04609999999991</v>
      </c>
    </row>
    <row r="165" spans="1:11" x14ac:dyDescent="0.35">
      <c r="A165">
        <v>26.26</v>
      </c>
      <c r="B165" s="2">
        <f t="shared" si="16"/>
        <v>0.15845705285402853</v>
      </c>
      <c r="C165" s="2">
        <f t="shared" si="17"/>
        <v>10.28063990430468</v>
      </c>
      <c r="D165">
        <v>37.014499999999998</v>
      </c>
      <c r="E165">
        <f t="shared" si="18"/>
        <v>310.0145</v>
      </c>
      <c r="G165">
        <f t="shared" si="22"/>
        <v>58.840157325</v>
      </c>
      <c r="H165">
        <f t="shared" si="23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1"/>
        <v>978.04609999999991</v>
      </c>
    </row>
    <row r="166" spans="1:11" x14ac:dyDescent="0.35">
      <c r="A166">
        <v>26.49</v>
      </c>
      <c r="B166" s="2">
        <f t="shared" si="16"/>
        <v>0.15619080833338123</v>
      </c>
      <c r="C166" s="2">
        <f t="shared" si="17"/>
        <v>10.133606727603226</v>
      </c>
      <c r="D166">
        <v>37.014499999999998</v>
      </c>
      <c r="E166">
        <f t="shared" si="18"/>
        <v>310.0145</v>
      </c>
      <c r="G166">
        <f t="shared" si="22"/>
        <v>58.840157325</v>
      </c>
      <c r="H166">
        <f t="shared" si="23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1"/>
        <v>978.04609999999991</v>
      </c>
    </row>
    <row r="167" spans="1:11" x14ac:dyDescent="0.35">
      <c r="A167">
        <v>26.42</v>
      </c>
      <c r="B167" s="2">
        <f t="shared" si="16"/>
        <v>0.15708237327179281</v>
      </c>
      <c r="C167" s="2">
        <f t="shared" si="17"/>
        <v>10.100306612862241</v>
      </c>
      <c r="D167">
        <v>37.576500000000003</v>
      </c>
      <c r="E167">
        <f t="shared" si="18"/>
        <v>310.57650000000001</v>
      </c>
      <c r="G167">
        <f t="shared" si="22"/>
        <v>58.790055025000001</v>
      </c>
      <c r="H167">
        <f t="shared" si="23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1"/>
        <v>978.04609999999991</v>
      </c>
    </row>
    <row r="168" spans="1:11" x14ac:dyDescent="0.35">
      <c r="A168">
        <v>26.34</v>
      </c>
      <c r="B168" s="2">
        <f t="shared" si="16"/>
        <v>0.15787204593719609</v>
      </c>
      <c r="C168" s="2">
        <f t="shared" si="17"/>
        <v>10.151082112864195</v>
      </c>
      <c r="D168">
        <v>37.576500000000003</v>
      </c>
      <c r="E168">
        <f t="shared" si="18"/>
        <v>310.57650000000001</v>
      </c>
      <c r="G168">
        <f t="shared" si="22"/>
        <v>58.790055025000001</v>
      </c>
      <c r="H168">
        <f t="shared" si="23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1"/>
        <v>978.04609999999991</v>
      </c>
    </row>
    <row r="169" spans="1:11" x14ac:dyDescent="0.35">
      <c r="A169">
        <v>26.29</v>
      </c>
      <c r="B169" s="2">
        <f t="shared" si="16"/>
        <v>0.15843375911537441</v>
      </c>
      <c r="C169" s="2">
        <f t="shared" si="17"/>
        <v>10.158135291769707</v>
      </c>
      <c r="D169">
        <v>37.755499999999998</v>
      </c>
      <c r="E169">
        <f t="shared" si="18"/>
        <v>310.75549999999998</v>
      </c>
      <c r="G169">
        <f t="shared" si="22"/>
        <v>58.774097175000001</v>
      </c>
      <c r="H169">
        <f t="shared" si="23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1"/>
        <v>978.04609999999991</v>
      </c>
    </row>
    <row r="170" spans="1:11" x14ac:dyDescent="0.35">
      <c r="A170">
        <v>26.32</v>
      </c>
      <c r="B170" s="2">
        <f t="shared" si="16"/>
        <v>0.15813585870937186</v>
      </c>
      <c r="C170" s="2">
        <f t="shared" si="17"/>
        <v>10.139035116121896</v>
      </c>
      <c r="D170">
        <v>37.755499999999998</v>
      </c>
      <c r="E170">
        <f t="shared" si="18"/>
        <v>310.75549999999998</v>
      </c>
      <c r="G170">
        <f t="shared" si="22"/>
        <v>58.774097175000001</v>
      </c>
      <c r="H170">
        <f t="shared" si="23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1"/>
        <v>978.04609999999991</v>
      </c>
    </row>
    <row r="171" spans="1:11" x14ac:dyDescent="0.35">
      <c r="A171">
        <v>26.35</v>
      </c>
      <c r="B171" s="2">
        <f t="shared" si="16"/>
        <v>0.15785866385471004</v>
      </c>
      <c r="C171" s="2">
        <f t="shared" si="17"/>
        <v>10.112384783776569</v>
      </c>
      <c r="D171">
        <v>37.810500000000005</v>
      </c>
      <c r="E171">
        <f t="shared" si="18"/>
        <v>310.81049999999999</v>
      </c>
      <c r="G171">
        <f t="shared" si="22"/>
        <v>58.769193925000003</v>
      </c>
      <c r="H171">
        <f t="shared" si="23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1"/>
        <v>978.04609999999991</v>
      </c>
    </row>
    <row r="172" spans="1:11" x14ac:dyDescent="0.35">
      <c r="A172">
        <v>26.36</v>
      </c>
      <c r="B172" s="2">
        <f t="shared" si="16"/>
        <v>0.15775969255154187</v>
      </c>
      <c r="C172" s="2">
        <f t="shared" si="17"/>
        <v>10.106044707940701</v>
      </c>
      <c r="D172">
        <v>37.810500000000005</v>
      </c>
      <c r="E172">
        <f t="shared" si="18"/>
        <v>310.81049999999999</v>
      </c>
      <c r="G172">
        <f t="shared" si="22"/>
        <v>58.769193925000003</v>
      </c>
      <c r="H172">
        <f t="shared" si="23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1"/>
        <v>978.04609999999991</v>
      </c>
    </row>
    <row r="173" spans="1:11" x14ac:dyDescent="0.35">
      <c r="A173">
        <v>26.39</v>
      </c>
      <c r="B173" s="2">
        <f t="shared" si="16"/>
        <v>0.15745829133729189</v>
      </c>
      <c r="C173" s="2">
        <f t="shared" si="17"/>
        <v>10.088909694856198</v>
      </c>
      <c r="D173">
        <v>37.796999999999997</v>
      </c>
      <c r="E173">
        <f t="shared" si="18"/>
        <v>310.79700000000003</v>
      </c>
      <c r="G173">
        <f t="shared" si="22"/>
        <v>58.770397450000004</v>
      </c>
      <c r="H173">
        <f t="shared" si="23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1"/>
        <v>978.04609999999991</v>
      </c>
    </row>
    <row r="174" spans="1:11" x14ac:dyDescent="0.35">
      <c r="A174">
        <v>26.35</v>
      </c>
      <c r="B174" s="2">
        <f t="shared" si="16"/>
        <v>0.15785373832765701</v>
      </c>
      <c r="C174" s="2">
        <f t="shared" si="17"/>
        <v>10.11424738232259</v>
      </c>
      <c r="D174">
        <v>37.796999999999997</v>
      </c>
      <c r="E174">
        <f t="shared" si="18"/>
        <v>310.79700000000003</v>
      </c>
      <c r="G174">
        <f t="shared" si="22"/>
        <v>58.770397450000004</v>
      </c>
      <c r="H174">
        <f t="shared" si="23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1"/>
        <v>978.04609999999991</v>
      </c>
    </row>
    <row r="175" spans="1:11" x14ac:dyDescent="0.35">
      <c r="A175">
        <v>26.34</v>
      </c>
      <c r="B175" s="2">
        <f t="shared" si="16"/>
        <v>0.15795788752030079</v>
      </c>
      <c r="C175" s="2">
        <f t="shared" si="17"/>
        <v>10.11866031229804</v>
      </c>
      <c r="D175">
        <v>37.811</v>
      </c>
      <c r="E175">
        <f t="shared" si="18"/>
        <v>310.81099999999998</v>
      </c>
      <c r="G175">
        <f t="shared" si="22"/>
        <v>58.769149349999999</v>
      </c>
      <c r="H175">
        <f t="shared" si="23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1"/>
        <v>978.04609999999991</v>
      </c>
    </row>
    <row r="176" spans="1:11" x14ac:dyDescent="0.35">
      <c r="A176">
        <v>26.28</v>
      </c>
      <c r="B176" s="2">
        <f t="shared" si="16"/>
        <v>0.15855360482314557</v>
      </c>
      <c r="C176" s="2">
        <f t="shared" si="17"/>
        <v>10.156821502753754</v>
      </c>
      <c r="D176">
        <v>37.811</v>
      </c>
      <c r="E176">
        <f t="shared" si="18"/>
        <v>310.81099999999998</v>
      </c>
      <c r="G176">
        <f t="shared" si="22"/>
        <v>58.769149349999999</v>
      </c>
      <c r="H176">
        <f t="shared" si="23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1"/>
        <v>978.04609999999991</v>
      </c>
    </row>
    <row r="177" spans="1:11" x14ac:dyDescent="0.35">
      <c r="A177">
        <v>26.37</v>
      </c>
      <c r="B177" s="2">
        <f t="shared" si="16"/>
        <v>0.15765587561257707</v>
      </c>
      <c r="C177" s="2">
        <f t="shared" si="17"/>
        <v>10.101569618278115</v>
      </c>
      <c r="D177">
        <v>37.796999999999997</v>
      </c>
      <c r="E177">
        <f t="shared" si="18"/>
        <v>310.79700000000003</v>
      </c>
      <c r="G177">
        <f t="shared" si="22"/>
        <v>58.770397450000004</v>
      </c>
      <c r="H177">
        <f t="shared" si="23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1"/>
        <v>978.04609999999991</v>
      </c>
    </row>
    <row r="178" spans="1:11" x14ac:dyDescent="0.35">
      <c r="A178">
        <v>26.23</v>
      </c>
      <c r="B178" s="2">
        <f t="shared" si="16"/>
        <v>0.15904679767904531</v>
      </c>
      <c r="C178" s="2">
        <f t="shared" si="17"/>
        <v>10.190690915111704</v>
      </c>
      <c r="D178">
        <v>37.796999999999997</v>
      </c>
      <c r="E178">
        <f t="shared" si="18"/>
        <v>310.79700000000003</v>
      </c>
      <c r="G178">
        <f t="shared" si="22"/>
        <v>58.770397450000004</v>
      </c>
      <c r="H178">
        <f t="shared" si="23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1"/>
        <v>978.04609999999991</v>
      </c>
    </row>
    <row r="179" spans="1:11" x14ac:dyDescent="0.35">
      <c r="A179">
        <v>26.2</v>
      </c>
      <c r="B179" s="2">
        <f t="shared" si="16"/>
        <v>0.15936202217233605</v>
      </c>
      <c r="C179" s="2">
        <f t="shared" si="17"/>
        <v>10.204130603566874</v>
      </c>
      <c r="D179">
        <v>37.838499999999996</v>
      </c>
      <c r="E179">
        <f t="shared" si="18"/>
        <v>310.83850000000001</v>
      </c>
      <c r="G179">
        <f t="shared" si="22"/>
        <v>58.766697725</v>
      </c>
      <c r="H179">
        <f t="shared" si="23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1"/>
        <v>978.04609999999991</v>
      </c>
    </row>
    <row r="180" spans="1:11" x14ac:dyDescent="0.35">
      <c r="A180">
        <v>26.3</v>
      </c>
      <c r="B180" s="2">
        <f t="shared" si="16"/>
        <v>0.15836483308982904</v>
      </c>
      <c r="C180" s="2">
        <f t="shared" si="17"/>
        <v>10.140279458258561</v>
      </c>
      <c r="D180">
        <v>37.838499999999996</v>
      </c>
      <c r="E180">
        <f t="shared" si="18"/>
        <v>310.83850000000001</v>
      </c>
      <c r="G180">
        <f t="shared" si="22"/>
        <v>58.766697725</v>
      </c>
      <c r="H180">
        <f t="shared" si="23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1"/>
        <v>978.04609999999991</v>
      </c>
    </row>
    <row r="181" spans="1:11" x14ac:dyDescent="0.35">
      <c r="A181">
        <v>26.31</v>
      </c>
      <c r="B181" s="2">
        <f t="shared" si="16"/>
        <v>0.15834130590012269</v>
      </c>
      <c r="C181" s="2">
        <f t="shared" si="17"/>
        <v>10.105280863657175</v>
      </c>
      <c r="D181">
        <v>38.045999999999999</v>
      </c>
      <c r="E181">
        <f t="shared" si="18"/>
        <v>311.04599999999999</v>
      </c>
      <c r="G181">
        <f t="shared" si="22"/>
        <v>58.748199100000001</v>
      </c>
      <c r="H181">
        <f t="shared" si="23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1"/>
        <v>978.04609999999991</v>
      </c>
    </row>
    <row r="182" spans="1:11" x14ac:dyDescent="0.35">
      <c r="A182">
        <v>26.18</v>
      </c>
      <c r="B182" s="2">
        <f t="shared" si="16"/>
        <v>0.15963913961048593</v>
      </c>
      <c r="C182" s="2">
        <f t="shared" si="17"/>
        <v>10.188108108784329</v>
      </c>
      <c r="D182">
        <v>38.045999999999999</v>
      </c>
      <c r="E182">
        <f t="shared" si="18"/>
        <v>311.04599999999999</v>
      </c>
      <c r="G182">
        <f t="shared" si="22"/>
        <v>58.748199100000001</v>
      </c>
      <c r="H182">
        <f t="shared" si="23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1"/>
        <v>978.04609999999991</v>
      </c>
    </row>
    <row r="183" spans="1:11" x14ac:dyDescent="0.35">
      <c r="A183">
        <v>26.41</v>
      </c>
      <c r="B183" s="2">
        <f t="shared" si="16"/>
        <v>0.15752549856307946</v>
      </c>
      <c r="C183" s="2">
        <f t="shared" si="17"/>
        <v>9.9756899924976743</v>
      </c>
      <c r="D183">
        <v>38.531999999999996</v>
      </c>
      <c r="E183">
        <f t="shared" si="18"/>
        <v>311.53199999999998</v>
      </c>
      <c r="G183">
        <f t="shared" si="22"/>
        <v>58.704872200000004</v>
      </c>
      <c r="H183">
        <f t="shared" si="23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1"/>
        <v>978.04609999999991</v>
      </c>
    </row>
    <row r="184" spans="1:11" x14ac:dyDescent="0.35">
      <c r="A184">
        <v>26.21</v>
      </c>
      <c r="B184" s="2">
        <f t="shared" si="16"/>
        <v>0.15951669556610137</v>
      </c>
      <c r="C184" s="2">
        <f t="shared" si="17"/>
        <v>10.101787444639257</v>
      </c>
      <c r="D184">
        <v>38.531999999999996</v>
      </c>
      <c r="E184">
        <f t="shared" si="18"/>
        <v>311.53199999999998</v>
      </c>
      <c r="G184">
        <f t="shared" si="22"/>
        <v>58.704872200000004</v>
      </c>
      <c r="H184">
        <f t="shared" si="23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1"/>
        <v>978.04609999999991</v>
      </c>
    </row>
    <row r="185" spans="1:11" x14ac:dyDescent="0.35">
      <c r="A185">
        <v>26.24</v>
      </c>
      <c r="B185" s="2">
        <f t="shared" si="16"/>
        <v>0.15927211234161587</v>
      </c>
      <c r="C185" s="2">
        <f t="shared" si="17"/>
        <v>10.061608642279108</v>
      </c>
      <c r="D185">
        <v>38.686</v>
      </c>
      <c r="E185">
        <f t="shared" si="18"/>
        <v>311.68599999999998</v>
      </c>
      <c r="G185">
        <f t="shared" si="22"/>
        <v>58.691143099999998</v>
      </c>
      <c r="H185">
        <f t="shared" si="23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1"/>
        <v>978.04609999999991</v>
      </c>
    </row>
    <row r="186" spans="1:11" x14ac:dyDescent="0.35">
      <c r="A186">
        <v>26.23</v>
      </c>
      <c r="B186" s="2">
        <f t="shared" si="16"/>
        <v>0.15937225853721687</v>
      </c>
      <c r="C186" s="2">
        <f t="shared" si="17"/>
        <v>10.067935122240574</v>
      </c>
      <c r="D186">
        <v>38.686</v>
      </c>
      <c r="E186">
        <f t="shared" si="18"/>
        <v>311.68599999999998</v>
      </c>
      <c r="G186">
        <f t="shared" si="22"/>
        <v>58.691143099999998</v>
      </c>
      <c r="H186">
        <f t="shared" si="23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1"/>
        <v>978.04609999999991</v>
      </c>
    </row>
    <row r="187" spans="1:11" x14ac:dyDescent="0.35">
      <c r="A187">
        <v>26.28</v>
      </c>
      <c r="B187" s="2">
        <f t="shared" si="16"/>
        <v>0.1588671829767152</v>
      </c>
      <c r="C187" s="2">
        <f t="shared" si="17"/>
        <v>10.038264207818585</v>
      </c>
      <c r="D187">
        <v>38.671999999999997</v>
      </c>
      <c r="E187">
        <f t="shared" si="18"/>
        <v>311.67200000000003</v>
      </c>
      <c r="G187">
        <f t="shared" si="22"/>
        <v>58.692391200000003</v>
      </c>
      <c r="H187">
        <f t="shared" si="23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1"/>
        <v>978.04609999999991</v>
      </c>
    </row>
    <row r="188" spans="1:11" x14ac:dyDescent="0.35">
      <c r="A188">
        <v>26.16</v>
      </c>
      <c r="B188" s="2">
        <f t="shared" si="16"/>
        <v>0.16007015747512293</v>
      </c>
      <c r="C188" s="2">
        <f t="shared" si="17"/>
        <v>10.114275978305225</v>
      </c>
      <c r="D188">
        <v>38.671999999999997</v>
      </c>
      <c r="E188">
        <f t="shared" si="18"/>
        <v>311.67200000000003</v>
      </c>
      <c r="G188">
        <f t="shared" si="22"/>
        <v>58.692391200000003</v>
      </c>
      <c r="H188">
        <f t="shared" si="23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1"/>
        <v>978.04609999999991</v>
      </c>
    </row>
    <row r="189" spans="1:11" x14ac:dyDescent="0.35">
      <c r="A189">
        <v>26.14</v>
      </c>
      <c r="B189" s="2">
        <f t="shared" si="16"/>
        <v>0.16027677797153106</v>
      </c>
      <c r="C189" s="2">
        <f t="shared" si="17"/>
        <v>10.125075825805084</v>
      </c>
      <c r="D189">
        <v>38.686</v>
      </c>
      <c r="E189">
        <f t="shared" si="18"/>
        <v>311.68599999999998</v>
      </c>
      <c r="G189">
        <f t="shared" si="22"/>
        <v>58.691143099999998</v>
      </c>
      <c r="H189">
        <f t="shared" si="23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1"/>
        <v>978.04609999999991</v>
      </c>
    </row>
    <row r="190" spans="1:11" x14ac:dyDescent="0.35">
      <c r="A190">
        <v>26.24</v>
      </c>
      <c r="B190" s="2">
        <f t="shared" si="16"/>
        <v>0.15927211234161587</v>
      </c>
      <c r="C190" s="2">
        <f t="shared" si="17"/>
        <v>10.061608642279108</v>
      </c>
      <c r="D190">
        <v>38.686</v>
      </c>
      <c r="E190">
        <f t="shared" si="18"/>
        <v>311.68599999999998</v>
      </c>
      <c r="G190">
        <f t="shared" si="22"/>
        <v>58.691143099999998</v>
      </c>
      <c r="H190">
        <f t="shared" si="23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1"/>
        <v>978.04609999999991</v>
      </c>
    </row>
    <row r="191" spans="1:11" x14ac:dyDescent="0.35">
      <c r="A191">
        <v>26.35</v>
      </c>
      <c r="B191" s="2">
        <f t="shared" si="16"/>
        <v>0.15818519260036662</v>
      </c>
      <c r="C191" s="2">
        <f t="shared" si="17"/>
        <v>9.9884942955157126</v>
      </c>
      <c r="D191">
        <v>38.713999999999999</v>
      </c>
      <c r="E191">
        <f t="shared" si="18"/>
        <v>311.714</v>
      </c>
      <c r="G191">
        <f t="shared" si="22"/>
        <v>58.688646900000002</v>
      </c>
      <c r="H191">
        <f t="shared" si="23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1"/>
        <v>978.04609999999991</v>
      </c>
    </row>
    <row r="192" spans="1:11" x14ac:dyDescent="0.35">
      <c r="A192">
        <v>26.24</v>
      </c>
      <c r="B192" s="2">
        <f t="shared" si="16"/>
        <v>0.15928225559467082</v>
      </c>
      <c r="C192" s="2">
        <f t="shared" si="17"/>
        <v>10.057767577548582</v>
      </c>
      <c r="D192">
        <v>38.713999999999999</v>
      </c>
      <c r="E192">
        <f t="shared" si="18"/>
        <v>311.714</v>
      </c>
      <c r="G192">
        <f t="shared" si="22"/>
        <v>58.688646900000002</v>
      </c>
      <c r="H192">
        <f t="shared" si="23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1"/>
        <v>978.04609999999991</v>
      </c>
    </row>
    <row r="193" spans="1:11" x14ac:dyDescent="0.35">
      <c r="A193">
        <v>26.24</v>
      </c>
      <c r="B193" s="2">
        <f t="shared" si="16"/>
        <v>0.15926703850169804</v>
      </c>
      <c r="C193" s="2">
        <f t="shared" si="17"/>
        <v>10.06352968637448</v>
      </c>
      <c r="D193">
        <v>38.671999999999997</v>
      </c>
      <c r="E193">
        <f t="shared" si="18"/>
        <v>311.67200000000003</v>
      </c>
      <c r="G193">
        <f t="shared" si="22"/>
        <v>58.692391200000003</v>
      </c>
      <c r="H193">
        <f t="shared" si="23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1"/>
        <v>978.04609999999991</v>
      </c>
    </row>
    <row r="194" spans="1:11" x14ac:dyDescent="0.35">
      <c r="A194">
        <v>26.21</v>
      </c>
      <c r="B194" s="2">
        <f t="shared" ref="B194:B257" si="24">(TAN((PI()/180)*G194)-TAN((PI()/180)*A194))/TAN((PI()/180)*A194)*H194</f>
        <v>0.15956767420040122</v>
      </c>
      <c r="C194" s="2">
        <f t="shared" ref="C194:C257" si="25">(K194-J194)/1013*B194*0.2095*I194*1000*(32/22.414)*10</f>
        <v>10.082525809534335</v>
      </c>
      <c r="D194">
        <v>38.671999999999997</v>
      </c>
      <c r="E194">
        <f t="shared" ref="E194:E257" si="26">273+D194</f>
        <v>311.67200000000003</v>
      </c>
      <c r="G194">
        <f t="shared" si="22"/>
        <v>58.692391200000003</v>
      </c>
      <c r="H194">
        <f t="shared" si="23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ref="K194:K257" si="29">(28.9+28.87)/2*33.86</f>
        <v>978.04609999999991</v>
      </c>
    </row>
    <row r="195" spans="1:11" x14ac:dyDescent="0.35">
      <c r="A195">
        <v>26.22</v>
      </c>
      <c r="B195" s="2">
        <f t="shared" si="24"/>
        <v>0.15947247570741763</v>
      </c>
      <c r="C195" s="2">
        <f t="shared" si="25"/>
        <v>10.074266085840994</v>
      </c>
      <c r="D195">
        <v>38.686</v>
      </c>
      <c r="E195">
        <f t="shared" si="26"/>
        <v>311.68599999999998</v>
      </c>
      <c r="G195">
        <f t="shared" ref="G195:G258" si="30">62.14-0.08915*D195</f>
        <v>58.691143099999998</v>
      </c>
      <c r="H195">
        <f t="shared" ref="H195:H258" si="31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si="29"/>
        <v>978.04609999999991</v>
      </c>
    </row>
    <row r="196" spans="1:11" x14ac:dyDescent="0.35">
      <c r="A196">
        <v>26.34</v>
      </c>
      <c r="B196" s="2">
        <f t="shared" si="24"/>
        <v>0.158274536127396</v>
      </c>
      <c r="C196" s="2">
        <f t="shared" si="25"/>
        <v>9.9985893144711202</v>
      </c>
      <c r="D196">
        <v>38.686</v>
      </c>
      <c r="E196">
        <f t="shared" si="26"/>
        <v>311.68599999999998</v>
      </c>
      <c r="G196">
        <f t="shared" si="30"/>
        <v>58.691143099999998</v>
      </c>
      <c r="H196">
        <f t="shared" si="31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29"/>
        <v>978.04609999999991</v>
      </c>
    </row>
    <row r="197" spans="1:11" x14ac:dyDescent="0.35">
      <c r="A197">
        <v>26.23</v>
      </c>
      <c r="B197" s="2">
        <f t="shared" si="24"/>
        <v>0.15949371520543876</v>
      </c>
      <c r="C197" s="2">
        <f t="shared" si="25"/>
        <v>10.021905472526749</v>
      </c>
      <c r="D197">
        <v>39.022000000000006</v>
      </c>
      <c r="E197">
        <f t="shared" si="26"/>
        <v>312.02199999999999</v>
      </c>
      <c r="G197">
        <f t="shared" si="30"/>
        <v>58.661188699999997</v>
      </c>
      <c r="H197">
        <f t="shared" si="31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29"/>
        <v>978.04609999999991</v>
      </c>
    </row>
    <row r="198" spans="1:11" x14ac:dyDescent="0.35">
      <c r="A198">
        <v>26.27</v>
      </c>
      <c r="B198" s="2">
        <f t="shared" si="24"/>
        <v>0.15909304854271883</v>
      </c>
      <c r="C198" s="2">
        <f t="shared" si="25"/>
        <v>9.9967292866525934</v>
      </c>
      <c r="D198">
        <v>39.022000000000006</v>
      </c>
      <c r="E198">
        <f t="shared" si="26"/>
        <v>312.02199999999999</v>
      </c>
      <c r="G198">
        <f t="shared" si="30"/>
        <v>58.661188699999997</v>
      </c>
      <c r="H198">
        <f t="shared" si="31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29"/>
        <v>978.04609999999991</v>
      </c>
    </row>
    <row r="199" spans="1:11" x14ac:dyDescent="0.35">
      <c r="A199">
        <v>26.31</v>
      </c>
      <c r="B199" s="2">
        <f t="shared" si="24"/>
        <v>0.15884411973343043</v>
      </c>
      <c r="C199" s="2">
        <f t="shared" si="25"/>
        <v>9.9141343321030373</v>
      </c>
      <c r="D199">
        <v>39.445499999999996</v>
      </c>
      <c r="E199">
        <f t="shared" si="26"/>
        <v>312.44549999999998</v>
      </c>
      <c r="G199">
        <f t="shared" si="30"/>
        <v>58.623433675000001</v>
      </c>
      <c r="H199">
        <f t="shared" si="31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29"/>
        <v>978.04609999999991</v>
      </c>
    </row>
    <row r="200" spans="1:11" x14ac:dyDescent="0.35">
      <c r="A200">
        <v>26.12</v>
      </c>
      <c r="B200" s="2">
        <f t="shared" si="24"/>
        <v>0.16075506550591984</v>
      </c>
      <c r="C200" s="2">
        <f t="shared" si="25"/>
        <v>10.033404551999238</v>
      </c>
      <c r="D200">
        <v>39.445499999999996</v>
      </c>
      <c r="E200">
        <f t="shared" si="26"/>
        <v>312.44549999999998</v>
      </c>
      <c r="G200">
        <f t="shared" si="30"/>
        <v>58.623433675000001</v>
      </c>
      <c r="H200">
        <f t="shared" si="31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29"/>
        <v>978.04609999999991</v>
      </c>
    </row>
    <row r="201" spans="1:11" x14ac:dyDescent="0.35">
      <c r="A201">
        <v>26.22</v>
      </c>
      <c r="B201" s="2">
        <f t="shared" si="24"/>
        <v>0.15979659561552753</v>
      </c>
      <c r="C201" s="2">
        <f t="shared" si="25"/>
        <v>9.9511895344539187</v>
      </c>
      <c r="D201">
        <v>39.587000000000003</v>
      </c>
      <c r="E201">
        <f t="shared" si="26"/>
        <v>312.58699999999999</v>
      </c>
      <c r="G201">
        <f t="shared" si="30"/>
        <v>58.610818950000002</v>
      </c>
      <c r="H201">
        <f t="shared" si="31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29"/>
        <v>978.04609999999991</v>
      </c>
    </row>
    <row r="202" spans="1:11" x14ac:dyDescent="0.35">
      <c r="A202">
        <v>26.16</v>
      </c>
      <c r="B202" s="2">
        <f t="shared" si="24"/>
        <v>0.16040143627914094</v>
      </c>
      <c r="C202" s="2">
        <f t="shared" si="25"/>
        <v>9.988855443784324</v>
      </c>
      <c r="D202">
        <v>39.587000000000003</v>
      </c>
      <c r="E202">
        <f t="shared" si="26"/>
        <v>312.58699999999999</v>
      </c>
      <c r="G202">
        <f t="shared" si="30"/>
        <v>58.610818950000002</v>
      </c>
      <c r="H202">
        <f t="shared" si="31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29"/>
        <v>978.04609999999991</v>
      </c>
    </row>
    <row r="203" spans="1:11" x14ac:dyDescent="0.35">
      <c r="A203">
        <v>26.23</v>
      </c>
      <c r="B203" s="2">
        <f t="shared" si="24"/>
        <v>0.15971613966756962</v>
      </c>
      <c r="C203" s="2">
        <f t="shared" si="25"/>
        <v>9.9372577600995928</v>
      </c>
      <c r="D203">
        <v>39.643500000000003</v>
      </c>
      <c r="E203">
        <f t="shared" si="26"/>
        <v>312.64350000000002</v>
      </c>
      <c r="G203">
        <f t="shared" si="30"/>
        <v>58.605781974999999</v>
      </c>
      <c r="H203">
        <f t="shared" si="31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29"/>
        <v>978.04609999999991</v>
      </c>
    </row>
    <row r="204" spans="1:11" x14ac:dyDescent="0.35">
      <c r="A204">
        <v>26.17</v>
      </c>
      <c r="B204" s="2">
        <f t="shared" si="24"/>
        <v>0.16032067877671652</v>
      </c>
      <c r="C204" s="2">
        <f t="shared" si="25"/>
        <v>9.9748711219436572</v>
      </c>
      <c r="D204">
        <v>39.643500000000003</v>
      </c>
      <c r="E204">
        <f t="shared" si="26"/>
        <v>312.64350000000002</v>
      </c>
      <c r="G204">
        <f t="shared" si="30"/>
        <v>58.605781974999999</v>
      </c>
      <c r="H204">
        <f t="shared" si="31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29"/>
        <v>978.04609999999991</v>
      </c>
    </row>
    <row r="205" spans="1:11" x14ac:dyDescent="0.35">
      <c r="A205">
        <v>26.28</v>
      </c>
      <c r="B205" s="2">
        <f t="shared" si="24"/>
        <v>0.15920936436926125</v>
      </c>
      <c r="C205" s="2">
        <f t="shared" si="25"/>
        <v>9.9079298917955843</v>
      </c>
      <c r="D205">
        <v>39.6295</v>
      </c>
      <c r="E205">
        <f t="shared" si="26"/>
        <v>312.62950000000001</v>
      </c>
      <c r="G205">
        <f t="shared" si="30"/>
        <v>58.607030074999997</v>
      </c>
      <c r="H205">
        <f t="shared" si="31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29"/>
        <v>978.04609999999991</v>
      </c>
    </row>
    <row r="206" spans="1:11" x14ac:dyDescent="0.35">
      <c r="A206">
        <v>26.27</v>
      </c>
      <c r="B206" s="2">
        <f t="shared" si="24"/>
        <v>0.1593095817645821</v>
      </c>
      <c r="C206" s="2">
        <f t="shared" si="25"/>
        <v>9.9141666287533088</v>
      </c>
      <c r="D206">
        <v>39.6295</v>
      </c>
      <c r="E206">
        <f t="shared" si="26"/>
        <v>312.62950000000001</v>
      </c>
      <c r="G206">
        <f t="shared" si="30"/>
        <v>58.607030074999997</v>
      </c>
      <c r="H206">
        <f t="shared" si="31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29"/>
        <v>978.04609999999991</v>
      </c>
    </row>
    <row r="207" spans="1:11" x14ac:dyDescent="0.35">
      <c r="A207">
        <v>26.25</v>
      </c>
      <c r="B207" s="2">
        <f t="shared" si="24"/>
        <v>0.15951022933698006</v>
      </c>
      <c r="C207" s="2">
        <f t="shared" si="25"/>
        <v>9.9266533445200231</v>
      </c>
      <c r="D207">
        <v>39.6295</v>
      </c>
      <c r="E207">
        <f t="shared" si="26"/>
        <v>312.62950000000001</v>
      </c>
      <c r="G207">
        <f t="shared" si="30"/>
        <v>58.607030074999997</v>
      </c>
      <c r="H207">
        <f t="shared" si="31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29"/>
        <v>978.04609999999991</v>
      </c>
    </row>
    <row r="208" spans="1:11" x14ac:dyDescent="0.35">
      <c r="A208">
        <v>26.15</v>
      </c>
      <c r="B208" s="2">
        <f t="shared" si="24"/>
        <v>0.16051774408227315</v>
      </c>
      <c r="C208" s="2">
        <f t="shared" si="25"/>
        <v>9.9893530826972405</v>
      </c>
      <c r="D208">
        <v>39.6295</v>
      </c>
      <c r="E208">
        <f t="shared" si="26"/>
        <v>312.62950000000001</v>
      </c>
      <c r="G208">
        <f t="shared" si="30"/>
        <v>58.607030074999997</v>
      </c>
      <c r="H208">
        <f t="shared" si="31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29"/>
        <v>978.04609999999991</v>
      </c>
    </row>
    <row r="209" spans="1:11" x14ac:dyDescent="0.35">
      <c r="A209">
        <v>26.18</v>
      </c>
      <c r="B209" s="2">
        <f t="shared" si="24"/>
        <v>0.160209732339507</v>
      </c>
      <c r="C209" s="2">
        <f t="shared" si="25"/>
        <v>9.972402049879145</v>
      </c>
      <c r="D209">
        <v>39.615499999999997</v>
      </c>
      <c r="E209">
        <f t="shared" si="26"/>
        <v>312.6155</v>
      </c>
      <c r="G209">
        <f t="shared" si="30"/>
        <v>58.608278175000002</v>
      </c>
      <c r="H209">
        <f t="shared" si="31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29"/>
        <v>978.04609999999991</v>
      </c>
    </row>
    <row r="210" spans="1:11" x14ac:dyDescent="0.35">
      <c r="A210">
        <v>26.14</v>
      </c>
      <c r="B210" s="2">
        <f t="shared" si="24"/>
        <v>0.16061386216831153</v>
      </c>
      <c r="C210" s="2">
        <f t="shared" si="25"/>
        <v>9.997557482538177</v>
      </c>
      <c r="D210">
        <v>39.615499999999997</v>
      </c>
      <c r="E210">
        <f t="shared" si="26"/>
        <v>312.6155</v>
      </c>
      <c r="G210">
        <f t="shared" si="30"/>
        <v>58.608278175000002</v>
      </c>
      <c r="H210">
        <f t="shared" si="31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29"/>
        <v>978.04609999999991</v>
      </c>
    </row>
    <row r="211" spans="1:11" x14ac:dyDescent="0.35">
      <c r="A211">
        <v>26.26</v>
      </c>
      <c r="B211" s="2">
        <f t="shared" si="24"/>
        <v>0.15940490582780784</v>
      </c>
      <c r="C211" s="2">
        <f t="shared" si="25"/>
        <v>9.9223048838839016</v>
      </c>
      <c r="D211">
        <v>39.615499999999997</v>
      </c>
      <c r="E211">
        <f t="shared" si="26"/>
        <v>312.6155</v>
      </c>
      <c r="G211">
        <f t="shared" si="30"/>
        <v>58.608278175000002</v>
      </c>
      <c r="H211">
        <f t="shared" si="31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29"/>
        <v>978.04609999999991</v>
      </c>
    </row>
    <row r="212" spans="1:11" x14ac:dyDescent="0.35">
      <c r="A212">
        <v>25.95</v>
      </c>
      <c r="B212" s="2">
        <f t="shared" si="24"/>
        <v>0.16254929431554083</v>
      </c>
      <c r="C212" s="2">
        <f t="shared" si="25"/>
        <v>10.118030235538786</v>
      </c>
      <c r="D212">
        <v>39.615499999999997</v>
      </c>
      <c r="E212">
        <f t="shared" si="26"/>
        <v>312.6155</v>
      </c>
      <c r="G212">
        <f t="shared" si="30"/>
        <v>58.608278175000002</v>
      </c>
      <c r="H212">
        <f t="shared" si="31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29"/>
        <v>978.04609999999991</v>
      </c>
    </row>
    <row r="213" spans="1:11" x14ac:dyDescent="0.35">
      <c r="A213">
        <v>26.15</v>
      </c>
      <c r="B213" s="2">
        <f t="shared" si="24"/>
        <v>0.16068549047158673</v>
      </c>
      <c r="C213" s="2">
        <f t="shared" si="25"/>
        <v>9.9254458262259142</v>
      </c>
      <c r="D213">
        <v>40.099499999999999</v>
      </c>
      <c r="E213">
        <f t="shared" si="26"/>
        <v>313.09949999999998</v>
      </c>
      <c r="G213">
        <f t="shared" si="30"/>
        <v>58.565129575</v>
      </c>
      <c r="H213">
        <f t="shared" si="31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29"/>
        <v>978.04609999999991</v>
      </c>
    </row>
    <row r="214" spans="1:11" x14ac:dyDescent="0.35">
      <c r="A214">
        <v>26.19</v>
      </c>
      <c r="B214" s="2">
        <f t="shared" si="24"/>
        <v>0.16028091975841591</v>
      </c>
      <c r="C214" s="2">
        <f t="shared" si="25"/>
        <v>9.9004557372971025</v>
      </c>
      <c r="D214">
        <v>40.099499999999999</v>
      </c>
      <c r="E214">
        <f t="shared" si="26"/>
        <v>313.09949999999998</v>
      </c>
      <c r="G214">
        <f t="shared" si="30"/>
        <v>58.565129575</v>
      </c>
      <c r="H214">
        <f t="shared" si="31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29"/>
        <v>978.04609999999991</v>
      </c>
    </row>
    <row r="215" spans="1:11" x14ac:dyDescent="0.35">
      <c r="A215">
        <v>26.17</v>
      </c>
      <c r="B215" s="2">
        <f t="shared" si="24"/>
        <v>0.16062474935121238</v>
      </c>
      <c r="C215" s="2">
        <f t="shared" si="25"/>
        <v>9.8586696304662453</v>
      </c>
      <c r="D215">
        <v>40.501000000000005</v>
      </c>
      <c r="E215">
        <f t="shared" si="26"/>
        <v>313.50099999999998</v>
      </c>
      <c r="G215">
        <f t="shared" si="30"/>
        <v>58.529335850000002</v>
      </c>
      <c r="H215">
        <f t="shared" si="31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29"/>
        <v>978.04609999999991</v>
      </c>
    </row>
    <row r="216" spans="1:11" x14ac:dyDescent="0.35">
      <c r="A216">
        <v>26.25</v>
      </c>
      <c r="B216" s="2">
        <f t="shared" si="24"/>
        <v>0.15981670079434876</v>
      </c>
      <c r="C216" s="2">
        <f t="shared" si="25"/>
        <v>9.8090740121093596</v>
      </c>
      <c r="D216">
        <v>40.501000000000005</v>
      </c>
      <c r="E216">
        <f t="shared" si="26"/>
        <v>313.50099999999998</v>
      </c>
      <c r="G216">
        <f t="shared" si="30"/>
        <v>58.529335850000002</v>
      </c>
      <c r="H216">
        <f t="shared" si="31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29"/>
        <v>978.04609999999991</v>
      </c>
    </row>
    <row r="217" spans="1:11" x14ac:dyDescent="0.35">
      <c r="A217">
        <v>26.11</v>
      </c>
      <c r="B217" s="2">
        <f t="shared" si="24"/>
        <v>0.16126948562766646</v>
      </c>
      <c r="C217" s="2">
        <f t="shared" si="25"/>
        <v>9.882389357208039</v>
      </c>
      <c r="D217">
        <v>40.602000000000004</v>
      </c>
      <c r="E217">
        <f t="shared" si="26"/>
        <v>313.60199999999998</v>
      </c>
      <c r="G217">
        <f t="shared" si="30"/>
        <v>58.5203317</v>
      </c>
      <c r="H217">
        <f t="shared" si="31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29"/>
        <v>978.04609999999991</v>
      </c>
    </row>
    <row r="218" spans="1:11" x14ac:dyDescent="0.35">
      <c r="A218">
        <v>26.12</v>
      </c>
      <c r="B218" s="2">
        <f t="shared" si="24"/>
        <v>0.16116775774449818</v>
      </c>
      <c r="C218" s="2">
        <f t="shared" si="25"/>
        <v>9.8761556016650065</v>
      </c>
      <c r="D218">
        <v>40.602000000000004</v>
      </c>
      <c r="E218">
        <f t="shared" si="26"/>
        <v>313.60199999999998</v>
      </c>
      <c r="G218">
        <f t="shared" si="30"/>
        <v>58.5203317</v>
      </c>
      <c r="H218">
        <f t="shared" si="31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29"/>
        <v>978.04609999999991</v>
      </c>
    </row>
    <row r="219" spans="1:11" x14ac:dyDescent="0.35">
      <c r="A219">
        <v>26.22</v>
      </c>
      <c r="B219" s="2">
        <f t="shared" si="24"/>
        <v>0.1601744895362468</v>
      </c>
      <c r="C219" s="2">
        <f t="shared" si="25"/>
        <v>9.8063373619500069</v>
      </c>
      <c r="D219">
        <v>40.659500000000001</v>
      </c>
      <c r="E219">
        <f t="shared" si="26"/>
        <v>313.65949999999998</v>
      </c>
      <c r="G219">
        <f t="shared" si="30"/>
        <v>58.515205575000003</v>
      </c>
      <c r="H219">
        <f t="shared" si="31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29"/>
        <v>978.04609999999991</v>
      </c>
    </row>
    <row r="220" spans="1:11" x14ac:dyDescent="0.35">
      <c r="A220">
        <v>26.19</v>
      </c>
      <c r="B220" s="2">
        <f t="shared" si="24"/>
        <v>0.16047779185179414</v>
      </c>
      <c r="C220" s="2">
        <f t="shared" si="25"/>
        <v>9.8249063914972794</v>
      </c>
      <c r="D220">
        <v>40.659500000000001</v>
      </c>
      <c r="E220">
        <f t="shared" si="26"/>
        <v>313.65949999999998</v>
      </c>
      <c r="G220">
        <f t="shared" si="30"/>
        <v>58.515205575000003</v>
      </c>
      <c r="H220">
        <f t="shared" si="31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29"/>
        <v>978.04609999999991</v>
      </c>
    </row>
    <row r="221" spans="1:11" x14ac:dyDescent="0.35">
      <c r="A221">
        <v>26.16</v>
      </c>
      <c r="B221" s="2">
        <f t="shared" si="24"/>
        <v>0.1607817406239552</v>
      </c>
      <c r="C221" s="2">
        <f t="shared" si="25"/>
        <v>9.8435149989552571</v>
      </c>
      <c r="D221">
        <v>40.659500000000001</v>
      </c>
      <c r="E221">
        <f t="shared" si="26"/>
        <v>313.65949999999998</v>
      </c>
      <c r="G221">
        <f t="shared" si="30"/>
        <v>58.515205575000003</v>
      </c>
      <c r="H221">
        <f t="shared" si="31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29"/>
        <v>978.04609999999991</v>
      </c>
    </row>
    <row r="222" spans="1:11" x14ac:dyDescent="0.35">
      <c r="A222">
        <v>26.22</v>
      </c>
      <c r="B222" s="2">
        <f t="shared" si="24"/>
        <v>0.1601744895362468</v>
      </c>
      <c r="C222" s="2">
        <f t="shared" si="25"/>
        <v>9.8063373619500069</v>
      </c>
      <c r="D222">
        <v>40.659500000000001</v>
      </c>
      <c r="E222">
        <f t="shared" si="26"/>
        <v>313.65949999999998</v>
      </c>
      <c r="G222">
        <f t="shared" si="30"/>
        <v>58.515205575000003</v>
      </c>
      <c r="H222">
        <f t="shared" si="31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29"/>
        <v>978.04609999999991</v>
      </c>
    </row>
    <row r="223" spans="1:11" x14ac:dyDescent="0.35">
      <c r="A223">
        <v>26.19</v>
      </c>
      <c r="B223" s="2">
        <f t="shared" si="24"/>
        <v>0.16049298681751931</v>
      </c>
      <c r="C223" s="2">
        <f t="shared" si="25"/>
        <v>9.8190563280745042</v>
      </c>
      <c r="D223">
        <v>40.703000000000003</v>
      </c>
      <c r="E223">
        <f t="shared" si="26"/>
        <v>313.70299999999997</v>
      </c>
      <c r="G223">
        <f t="shared" si="30"/>
        <v>58.511327550000004</v>
      </c>
      <c r="H223">
        <f t="shared" si="31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29"/>
        <v>978.04609999999991</v>
      </c>
    </row>
    <row r="224" spans="1:11" x14ac:dyDescent="0.35">
      <c r="A224">
        <v>26.26</v>
      </c>
      <c r="B224" s="2">
        <f t="shared" si="24"/>
        <v>0.15978616994794625</v>
      </c>
      <c r="C224" s="2">
        <f t="shared" si="25"/>
        <v>9.7758128518728764</v>
      </c>
      <c r="D224">
        <v>40.703000000000003</v>
      </c>
      <c r="E224">
        <f t="shared" si="26"/>
        <v>313.70299999999997</v>
      </c>
      <c r="G224">
        <f t="shared" si="30"/>
        <v>58.511327550000004</v>
      </c>
      <c r="H224">
        <f t="shared" si="31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29"/>
        <v>978.04609999999991</v>
      </c>
    </row>
    <row r="225" spans="1:11" x14ac:dyDescent="0.35">
      <c r="A225">
        <v>26.03</v>
      </c>
      <c r="B225" s="2">
        <f t="shared" si="24"/>
        <v>0.16211668239060359</v>
      </c>
      <c r="C225" s="2">
        <f t="shared" si="25"/>
        <v>9.9206774349914149</v>
      </c>
      <c r="D225">
        <v>40.688500000000005</v>
      </c>
      <c r="E225">
        <f t="shared" si="26"/>
        <v>313.68849999999998</v>
      </c>
      <c r="G225">
        <f t="shared" si="30"/>
        <v>58.512620224999999</v>
      </c>
      <c r="H225">
        <f t="shared" si="31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29"/>
        <v>978.04609999999991</v>
      </c>
    </row>
    <row r="226" spans="1:11" x14ac:dyDescent="0.35">
      <c r="A226">
        <v>26.17</v>
      </c>
      <c r="B226" s="2">
        <f t="shared" si="24"/>
        <v>0.16069050557735229</v>
      </c>
      <c r="C226" s="2">
        <f t="shared" si="25"/>
        <v>9.8334030106638775</v>
      </c>
      <c r="D226">
        <v>40.688500000000005</v>
      </c>
      <c r="E226">
        <f t="shared" si="26"/>
        <v>313.68849999999998</v>
      </c>
      <c r="G226">
        <f t="shared" si="30"/>
        <v>58.512620224999999</v>
      </c>
      <c r="H226">
        <f t="shared" si="31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29"/>
        <v>978.04609999999991</v>
      </c>
    </row>
    <row r="227" spans="1:11" x14ac:dyDescent="0.35">
      <c r="A227">
        <v>26.19</v>
      </c>
      <c r="B227" s="2">
        <f t="shared" si="24"/>
        <v>0.16051322487984693</v>
      </c>
      <c r="C227" s="2">
        <f t="shared" si="25"/>
        <v>9.8112602796409671</v>
      </c>
      <c r="D227">
        <v>40.760999999999996</v>
      </c>
      <c r="E227">
        <f t="shared" si="26"/>
        <v>313.76099999999997</v>
      </c>
      <c r="G227">
        <f t="shared" si="30"/>
        <v>58.506156850000004</v>
      </c>
      <c r="H227">
        <f t="shared" si="31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29"/>
        <v>978.04609999999991</v>
      </c>
    </row>
    <row r="228" spans="1:11" x14ac:dyDescent="0.35">
      <c r="A228">
        <v>26.08</v>
      </c>
      <c r="B228" s="2">
        <f t="shared" si="24"/>
        <v>0.16163129889971978</v>
      </c>
      <c r="C228" s="2">
        <f t="shared" si="25"/>
        <v>9.8796017837699157</v>
      </c>
      <c r="D228">
        <v>40.760999999999996</v>
      </c>
      <c r="E228">
        <f t="shared" si="26"/>
        <v>313.76099999999997</v>
      </c>
      <c r="G228">
        <f t="shared" si="30"/>
        <v>58.506156850000004</v>
      </c>
      <c r="H228">
        <f t="shared" si="31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29"/>
        <v>978.04609999999991</v>
      </c>
    </row>
    <row r="229" spans="1:11" x14ac:dyDescent="0.35">
      <c r="A229">
        <v>26.08</v>
      </c>
      <c r="B229" s="2">
        <f t="shared" si="24"/>
        <v>0.16180433719943915</v>
      </c>
      <c r="C229" s="2">
        <f t="shared" si="25"/>
        <v>9.8131071898499656</v>
      </c>
      <c r="D229">
        <v>41.254000000000005</v>
      </c>
      <c r="E229">
        <f t="shared" si="26"/>
        <v>314.25400000000002</v>
      </c>
      <c r="G229">
        <f t="shared" si="30"/>
        <v>58.462205900000001</v>
      </c>
      <c r="H229">
        <f t="shared" si="31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29"/>
        <v>978.04609999999991</v>
      </c>
    </row>
    <row r="230" spans="1:11" x14ac:dyDescent="0.35">
      <c r="A230">
        <v>26.04</v>
      </c>
      <c r="B230" s="2">
        <f t="shared" si="24"/>
        <v>0.16221382664477368</v>
      </c>
      <c r="C230" s="2">
        <f t="shared" si="25"/>
        <v>9.837941900029751</v>
      </c>
      <c r="D230">
        <v>41.254000000000005</v>
      </c>
      <c r="E230">
        <f t="shared" si="26"/>
        <v>314.25400000000002</v>
      </c>
      <c r="G230">
        <f t="shared" si="30"/>
        <v>58.462205900000001</v>
      </c>
      <c r="H230">
        <f t="shared" si="31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29"/>
        <v>978.04609999999991</v>
      </c>
    </row>
    <row r="231" spans="1:11" x14ac:dyDescent="0.35">
      <c r="A231">
        <v>26.09</v>
      </c>
      <c r="B231" s="2">
        <f t="shared" si="24"/>
        <v>0.16178338458511171</v>
      </c>
      <c r="C231" s="2">
        <f t="shared" si="25"/>
        <v>9.7755436524078547</v>
      </c>
      <c r="D231">
        <v>41.487499999999997</v>
      </c>
      <c r="E231">
        <f t="shared" si="26"/>
        <v>314.48750000000001</v>
      </c>
      <c r="G231">
        <f t="shared" si="30"/>
        <v>58.441389375</v>
      </c>
      <c r="H231">
        <f t="shared" si="31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29"/>
        <v>978.04609999999991</v>
      </c>
    </row>
    <row r="232" spans="1:11" x14ac:dyDescent="0.35">
      <c r="A232">
        <v>26.03</v>
      </c>
      <c r="B232" s="2">
        <f t="shared" si="24"/>
        <v>0.16239814305902733</v>
      </c>
      <c r="C232" s="2">
        <f t="shared" si="25"/>
        <v>9.8126896072465488</v>
      </c>
      <c r="D232">
        <v>41.487499999999997</v>
      </c>
      <c r="E232">
        <f t="shared" si="26"/>
        <v>314.48750000000001</v>
      </c>
      <c r="G232">
        <f t="shared" si="30"/>
        <v>58.441389375</v>
      </c>
      <c r="H232">
        <f t="shared" si="31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29"/>
        <v>978.04609999999991</v>
      </c>
    </row>
    <row r="233" spans="1:11" x14ac:dyDescent="0.35">
      <c r="A233">
        <v>26.09</v>
      </c>
      <c r="B233" s="2">
        <f t="shared" si="24"/>
        <v>0.16180869896314784</v>
      </c>
      <c r="C233" s="2">
        <f t="shared" si="25"/>
        <v>9.7657516515490599</v>
      </c>
      <c r="D233">
        <v>41.560499999999998</v>
      </c>
      <c r="E233">
        <f t="shared" si="26"/>
        <v>314.56049999999999</v>
      </c>
      <c r="G233">
        <f t="shared" si="30"/>
        <v>58.434881425</v>
      </c>
      <c r="H233">
        <f t="shared" si="31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29"/>
        <v>978.04609999999991</v>
      </c>
    </row>
    <row r="234" spans="1:11" x14ac:dyDescent="0.35">
      <c r="A234">
        <v>26.19</v>
      </c>
      <c r="B234" s="2">
        <f t="shared" si="24"/>
        <v>0.16078965209051829</v>
      </c>
      <c r="C234" s="2">
        <f t="shared" si="25"/>
        <v>9.7042484150533834</v>
      </c>
      <c r="D234">
        <v>41.560499999999998</v>
      </c>
      <c r="E234">
        <f t="shared" si="26"/>
        <v>314.56049999999999</v>
      </c>
      <c r="G234">
        <f t="shared" si="30"/>
        <v>58.434881425</v>
      </c>
      <c r="H234">
        <f t="shared" si="31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29"/>
        <v>978.04609999999991</v>
      </c>
    </row>
    <row r="235" spans="1:11" x14ac:dyDescent="0.35">
      <c r="A235">
        <v>26.13</v>
      </c>
      <c r="B235" s="2">
        <f t="shared" si="24"/>
        <v>0.1614153835038854</v>
      </c>
      <c r="C235" s="2">
        <f t="shared" si="25"/>
        <v>9.7352122617578747</v>
      </c>
      <c r="D235">
        <v>41.604500000000002</v>
      </c>
      <c r="E235">
        <f t="shared" si="26"/>
        <v>314.60450000000003</v>
      </c>
      <c r="G235">
        <f t="shared" si="30"/>
        <v>58.430958824999998</v>
      </c>
      <c r="H235">
        <f t="shared" si="31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29"/>
        <v>978.04609999999991</v>
      </c>
    </row>
    <row r="236" spans="1:11" x14ac:dyDescent="0.35">
      <c r="A236">
        <v>26.02</v>
      </c>
      <c r="B236" s="2">
        <f t="shared" si="24"/>
        <v>0.16254171830790543</v>
      </c>
      <c r="C236" s="2">
        <f t="shared" si="25"/>
        <v>9.8031432616224343</v>
      </c>
      <c r="D236">
        <v>41.604500000000002</v>
      </c>
      <c r="E236">
        <f t="shared" si="26"/>
        <v>314.60450000000003</v>
      </c>
      <c r="G236">
        <f t="shared" si="30"/>
        <v>58.430958824999998</v>
      </c>
      <c r="H236">
        <f t="shared" si="31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29"/>
        <v>978.04609999999991</v>
      </c>
    </row>
    <row r="237" spans="1:11" x14ac:dyDescent="0.35">
      <c r="A237">
        <v>26.15</v>
      </c>
      <c r="B237" s="2">
        <f t="shared" si="24"/>
        <v>0.16119640138661784</v>
      </c>
      <c r="C237" s="2">
        <f t="shared" si="25"/>
        <v>9.728797234959881</v>
      </c>
      <c r="D237">
        <v>41.560499999999998</v>
      </c>
      <c r="E237">
        <f t="shared" si="26"/>
        <v>314.56049999999999</v>
      </c>
      <c r="G237">
        <f t="shared" si="30"/>
        <v>58.434881425</v>
      </c>
      <c r="H237">
        <f t="shared" si="31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29"/>
        <v>978.04609999999991</v>
      </c>
    </row>
    <row r="238" spans="1:11" x14ac:dyDescent="0.35">
      <c r="A238">
        <v>26.07</v>
      </c>
      <c r="B238" s="2">
        <f t="shared" si="24"/>
        <v>0.16201338047006966</v>
      </c>
      <c r="C238" s="2">
        <f t="shared" si="25"/>
        <v>9.7781049352542748</v>
      </c>
      <c r="D238">
        <v>41.560499999999998</v>
      </c>
      <c r="E238">
        <f t="shared" si="26"/>
        <v>314.56049999999999</v>
      </c>
      <c r="G238">
        <f t="shared" si="30"/>
        <v>58.434881425</v>
      </c>
      <c r="H238">
        <f t="shared" si="31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29"/>
        <v>978.04609999999991</v>
      </c>
    </row>
    <row r="239" spans="1:11" x14ac:dyDescent="0.35">
      <c r="A239">
        <v>25.98</v>
      </c>
      <c r="B239" s="2">
        <f t="shared" si="24"/>
        <v>0.16293807400030871</v>
      </c>
      <c r="C239" s="2">
        <f t="shared" si="25"/>
        <v>9.8339135996089961</v>
      </c>
      <c r="D239">
        <v>41.560499999999998</v>
      </c>
      <c r="E239">
        <f t="shared" si="26"/>
        <v>314.56049999999999</v>
      </c>
      <c r="G239">
        <f t="shared" si="30"/>
        <v>58.434881425</v>
      </c>
      <c r="H239">
        <f t="shared" si="31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29"/>
        <v>978.04609999999991</v>
      </c>
    </row>
    <row r="240" spans="1:11" x14ac:dyDescent="0.35">
      <c r="A240">
        <v>26.03</v>
      </c>
      <c r="B240" s="2">
        <f t="shared" si="24"/>
        <v>0.16242362099986984</v>
      </c>
      <c r="C240" s="2">
        <f t="shared" si="25"/>
        <v>9.8028644639885165</v>
      </c>
      <c r="D240">
        <v>41.560499999999998</v>
      </c>
      <c r="E240">
        <f t="shared" si="26"/>
        <v>314.56049999999999</v>
      </c>
      <c r="G240">
        <f t="shared" si="30"/>
        <v>58.434881425</v>
      </c>
      <c r="H240">
        <f t="shared" si="31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29"/>
        <v>978.04609999999991</v>
      </c>
    </row>
    <row r="241" spans="1:11" x14ac:dyDescent="0.35">
      <c r="A241">
        <v>26</v>
      </c>
      <c r="B241" s="2">
        <f t="shared" si="24"/>
        <v>0.16273207189274208</v>
      </c>
      <c r="C241" s="2">
        <f t="shared" si="25"/>
        <v>9.821480612785157</v>
      </c>
      <c r="D241">
        <v>41.560499999999998</v>
      </c>
      <c r="E241">
        <f t="shared" si="26"/>
        <v>314.56049999999999</v>
      </c>
      <c r="G241">
        <f t="shared" si="30"/>
        <v>58.434881425</v>
      </c>
      <c r="H241">
        <f t="shared" si="31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29"/>
        <v>978.04609999999991</v>
      </c>
    </row>
    <row r="242" spans="1:11" x14ac:dyDescent="0.35">
      <c r="A242">
        <v>26.06</v>
      </c>
      <c r="B242" s="2">
        <f t="shared" si="24"/>
        <v>0.16211583078621936</v>
      </c>
      <c r="C242" s="2">
        <f t="shared" si="25"/>
        <v>9.7842881896191596</v>
      </c>
      <c r="D242">
        <v>41.560499999999998</v>
      </c>
      <c r="E242">
        <f t="shared" si="26"/>
        <v>314.56049999999999</v>
      </c>
      <c r="G242">
        <f t="shared" si="30"/>
        <v>58.434881425</v>
      </c>
      <c r="H242">
        <f t="shared" si="31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29"/>
        <v>978.04609999999991</v>
      </c>
    </row>
    <row r="243" spans="1:11" x14ac:dyDescent="0.35">
      <c r="A243">
        <v>26.07</v>
      </c>
      <c r="B243" s="2">
        <f t="shared" si="24"/>
        <v>0.16206936394342775</v>
      </c>
      <c r="C243" s="2">
        <f t="shared" si="25"/>
        <v>9.7564407265668933</v>
      </c>
      <c r="D243">
        <v>41.722000000000001</v>
      </c>
      <c r="E243">
        <f t="shared" si="26"/>
        <v>314.72199999999998</v>
      </c>
      <c r="G243">
        <f t="shared" si="30"/>
        <v>58.420483699999998</v>
      </c>
      <c r="H243">
        <f t="shared" si="31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29"/>
        <v>978.04609999999991</v>
      </c>
    </row>
    <row r="244" spans="1:11" x14ac:dyDescent="0.35">
      <c r="A244">
        <v>26.11</v>
      </c>
      <c r="B244" s="2">
        <f t="shared" si="24"/>
        <v>0.16166005206275375</v>
      </c>
      <c r="C244" s="2">
        <f t="shared" si="25"/>
        <v>9.7318004922541981</v>
      </c>
      <c r="D244">
        <v>41.722000000000001</v>
      </c>
      <c r="E244">
        <f t="shared" si="26"/>
        <v>314.72199999999998</v>
      </c>
      <c r="G244">
        <f t="shared" si="30"/>
        <v>58.420483699999998</v>
      </c>
      <c r="H244">
        <f t="shared" si="31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29"/>
        <v>978.04609999999991</v>
      </c>
    </row>
    <row r="245" spans="1:11" x14ac:dyDescent="0.35">
      <c r="A245">
        <v>25.91</v>
      </c>
      <c r="B245" s="2">
        <f t="shared" si="24"/>
        <v>0.16388857430039669</v>
      </c>
      <c r="C245" s="2">
        <f t="shared" si="25"/>
        <v>9.7901136471301733</v>
      </c>
      <c r="D245">
        <v>42.207999999999998</v>
      </c>
      <c r="E245">
        <f t="shared" si="26"/>
        <v>315.20799999999997</v>
      </c>
      <c r="G245">
        <f t="shared" si="30"/>
        <v>58.377156800000002</v>
      </c>
      <c r="H245">
        <f t="shared" si="31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29"/>
        <v>978.04609999999991</v>
      </c>
    </row>
    <row r="246" spans="1:11" x14ac:dyDescent="0.35">
      <c r="A246">
        <v>26.03</v>
      </c>
      <c r="B246" s="2">
        <f t="shared" si="24"/>
        <v>0.16264787255165541</v>
      </c>
      <c r="C246" s="2">
        <f t="shared" si="25"/>
        <v>9.7159985895416785</v>
      </c>
      <c r="D246">
        <v>42.207999999999998</v>
      </c>
      <c r="E246">
        <f t="shared" si="26"/>
        <v>315.20799999999997</v>
      </c>
      <c r="G246">
        <f t="shared" si="30"/>
        <v>58.377156800000002</v>
      </c>
      <c r="H246">
        <f t="shared" si="31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29"/>
        <v>978.04609999999991</v>
      </c>
    </row>
    <row r="247" spans="1:11" x14ac:dyDescent="0.35">
      <c r="A247">
        <v>25.92</v>
      </c>
      <c r="B247" s="2">
        <f t="shared" si="24"/>
        <v>0.163846607261001</v>
      </c>
      <c r="C247" s="2">
        <f t="shared" si="25"/>
        <v>9.7599703268393174</v>
      </c>
      <c r="D247">
        <v>42.385999999999996</v>
      </c>
      <c r="E247">
        <f t="shared" si="26"/>
        <v>315.38599999999997</v>
      </c>
      <c r="G247">
        <f t="shared" si="30"/>
        <v>58.361288100000003</v>
      </c>
      <c r="H247">
        <f t="shared" si="31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29"/>
        <v>978.04609999999991</v>
      </c>
    </row>
    <row r="248" spans="1:11" x14ac:dyDescent="0.35">
      <c r="A248">
        <v>26.12</v>
      </c>
      <c r="B248" s="2">
        <f t="shared" si="24"/>
        <v>0.16178481674738349</v>
      </c>
      <c r="C248" s="2">
        <f t="shared" si="25"/>
        <v>9.637154147917709</v>
      </c>
      <c r="D248">
        <v>42.385999999999996</v>
      </c>
      <c r="E248">
        <f t="shared" si="26"/>
        <v>315.38599999999997</v>
      </c>
      <c r="G248">
        <f t="shared" si="30"/>
        <v>58.361288100000003</v>
      </c>
      <c r="H248">
        <f t="shared" si="31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29"/>
        <v>978.04609999999991</v>
      </c>
    </row>
    <row r="249" spans="1:11" x14ac:dyDescent="0.35">
      <c r="A249">
        <v>26.05</v>
      </c>
      <c r="B249" s="2">
        <f t="shared" si="24"/>
        <v>0.16251334607076207</v>
      </c>
      <c r="C249" s="2">
        <f t="shared" si="25"/>
        <v>9.6759379552737954</v>
      </c>
      <c r="D249">
        <v>42.415999999999997</v>
      </c>
      <c r="E249">
        <f t="shared" si="26"/>
        <v>315.416</v>
      </c>
      <c r="G249">
        <f t="shared" si="30"/>
        <v>58.358613599999998</v>
      </c>
      <c r="H249">
        <f t="shared" si="31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29"/>
        <v>978.04609999999991</v>
      </c>
    </row>
    <row r="250" spans="1:11" x14ac:dyDescent="0.35">
      <c r="A250">
        <v>26.14</v>
      </c>
      <c r="B250" s="2">
        <f t="shared" si="24"/>
        <v>0.16159040494715099</v>
      </c>
      <c r="C250" s="2">
        <f t="shared" si="25"/>
        <v>9.6209866465699339</v>
      </c>
      <c r="D250">
        <v>42.415999999999997</v>
      </c>
      <c r="E250">
        <f t="shared" si="26"/>
        <v>315.416</v>
      </c>
      <c r="G250">
        <f t="shared" si="30"/>
        <v>58.358613599999998</v>
      </c>
      <c r="H250">
        <f t="shared" si="31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29"/>
        <v>978.04609999999991</v>
      </c>
    </row>
    <row r="251" spans="1:11" x14ac:dyDescent="0.35">
      <c r="A251">
        <v>26.14</v>
      </c>
      <c r="B251" s="2">
        <f t="shared" si="24"/>
        <v>0.16159040494715099</v>
      </c>
      <c r="C251" s="2">
        <f t="shared" si="25"/>
        <v>9.6209866465699339</v>
      </c>
      <c r="D251">
        <v>42.415999999999997</v>
      </c>
      <c r="E251">
        <f t="shared" si="26"/>
        <v>315.416</v>
      </c>
      <c r="G251">
        <f t="shared" si="30"/>
        <v>58.358613599999998</v>
      </c>
      <c r="H251">
        <f t="shared" si="31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29"/>
        <v>978.04609999999991</v>
      </c>
    </row>
    <row r="252" spans="1:11" x14ac:dyDescent="0.35">
      <c r="A252">
        <v>26.06</v>
      </c>
      <c r="B252" s="2">
        <f t="shared" si="24"/>
        <v>0.16241050432026433</v>
      </c>
      <c r="C252" s="2">
        <f t="shared" si="25"/>
        <v>9.6698148249519651</v>
      </c>
      <c r="D252">
        <v>42.415999999999997</v>
      </c>
      <c r="E252">
        <f t="shared" si="26"/>
        <v>315.416</v>
      </c>
      <c r="G252">
        <f t="shared" si="30"/>
        <v>58.358613599999998</v>
      </c>
      <c r="H252">
        <f t="shared" si="31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29"/>
        <v>978.04609999999991</v>
      </c>
    </row>
    <row r="253" spans="1:11" x14ac:dyDescent="0.35">
      <c r="A253">
        <v>26.01</v>
      </c>
      <c r="B253" s="2">
        <f t="shared" si="24"/>
        <v>0.16294053932433292</v>
      </c>
      <c r="C253" s="2">
        <f t="shared" si="25"/>
        <v>9.694592773148262</v>
      </c>
      <c r="D253">
        <v>42.46</v>
      </c>
      <c r="E253">
        <f t="shared" si="26"/>
        <v>315.45999999999998</v>
      </c>
      <c r="G253">
        <f t="shared" si="30"/>
        <v>58.354691000000003</v>
      </c>
      <c r="H253">
        <f t="shared" si="31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29"/>
        <v>978.04609999999991</v>
      </c>
    </row>
    <row r="254" spans="1:11" x14ac:dyDescent="0.35">
      <c r="A254">
        <v>25.93</v>
      </c>
      <c r="B254" s="2">
        <f t="shared" si="24"/>
        <v>0.16376842384089571</v>
      </c>
      <c r="C254" s="2">
        <f t="shared" si="25"/>
        <v>9.7438500254229421</v>
      </c>
      <c r="D254">
        <v>42.46</v>
      </c>
      <c r="E254">
        <f t="shared" si="26"/>
        <v>315.45999999999998</v>
      </c>
      <c r="G254">
        <f t="shared" si="30"/>
        <v>58.354691000000003</v>
      </c>
      <c r="H254">
        <f t="shared" si="31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29"/>
        <v>978.04609999999991</v>
      </c>
    </row>
    <row r="255" spans="1:11" x14ac:dyDescent="0.35">
      <c r="A255">
        <v>25.99</v>
      </c>
      <c r="B255" s="2">
        <f t="shared" si="24"/>
        <v>0.16315221827431681</v>
      </c>
      <c r="C255" s="2">
        <f t="shared" si="25"/>
        <v>9.7048737989171094</v>
      </c>
      <c r="D255">
        <v>42.475000000000001</v>
      </c>
      <c r="E255">
        <f t="shared" si="26"/>
        <v>315.47500000000002</v>
      </c>
      <c r="G255">
        <f t="shared" si="30"/>
        <v>58.353353750000004</v>
      </c>
      <c r="H255">
        <f t="shared" si="31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29"/>
        <v>978.04609999999991</v>
      </c>
    </row>
    <row r="256" spans="1:11" x14ac:dyDescent="0.35">
      <c r="A256">
        <v>26</v>
      </c>
      <c r="B256" s="2">
        <f t="shared" si="24"/>
        <v>0.16304891249130107</v>
      </c>
      <c r="C256" s="2">
        <f t="shared" si="25"/>
        <v>9.6987288037863646</v>
      </c>
      <c r="D256">
        <v>42.475000000000001</v>
      </c>
      <c r="E256">
        <f t="shared" si="26"/>
        <v>315.47500000000002</v>
      </c>
      <c r="G256">
        <f t="shared" si="30"/>
        <v>58.353353750000004</v>
      </c>
      <c r="H256">
        <f t="shared" si="31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29"/>
        <v>978.04609999999991</v>
      </c>
    </row>
    <row r="257" spans="1:11" x14ac:dyDescent="0.35">
      <c r="A257">
        <v>25.96</v>
      </c>
      <c r="B257" s="2">
        <f t="shared" si="24"/>
        <v>0.1634575830494151</v>
      </c>
      <c r="C257" s="2">
        <f t="shared" si="25"/>
        <v>9.7252784375248016</v>
      </c>
      <c r="D257">
        <v>42.460499999999996</v>
      </c>
      <c r="E257">
        <f t="shared" si="26"/>
        <v>315.46050000000002</v>
      </c>
      <c r="G257">
        <f t="shared" si="30"/>
        <v>58.354646424999999</v>
      </c>
      <c r="H257">
        <f t="shared" si="31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29"/>
        <v>978.04609999999991</v>
      </c>
    </row>
    <row r="258" spans="1:11" x14ac:dyDescent="0.35">
      <c r="A258">
        <v>25.92</v>
      </c>
      <c r="B258" s="2">
        <f t="shared" ref="B258:B321" si="32">(TAN((PI()/180)*G258)-TAN((PI()/180)*A258))/TAN((PI()/180)*A258)*H258</f>
        <v>0.16387241686321702</v>
      </c>
      <c r="C258" s="2">
        <f t="shared" ref="C258:C321" si="33">(K258-J258)/1013*B258*0.2095*I258*1000*(32/22.414)*10</f>
        <v>9.7499599131055597</v>
      </c>
      <c r="D258">
        <v>42.460499999999996</v>
      </c>
      <c r="E258">
        <f t="shared" ref="E258:E321" si="34">273+D258</f>
        <v>315.46050000000002</v>
      </c>
      <c r="G258">
        <f t="shared" si="30"/>
        <v>58.354646424999999</v>
      </c>
      <c r="H258">
        <f t="shared" si="31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ref="K258:K321" si="37">(28.9+28.87)/2*33.86</f>
        <v>978.04609999999991</v>
      </c>
    </row>
    <row r="259" spans="1:11" x14ac:dyDescent="0.35">
      <c r="A259">
        <v>25.95</v>
      </c>
      <c r="B259" s="2">
        <f t="shared" si="32"/>
        <v>0.16366367229227291</v>
      </c>
      <c r="C259" s="2">
        <f t="shared" si="33"/>
        <v>9.6915288964763278</v>
      </c>
      <c r="D259">
        <v>42.758499999999998</v>
      </c>
      <c r="E259">
        <f t="shared" si="34"/>
        <v>315.75850000000003</v>
      </c>
      <c r="G259">
        <f t="shared" ref="G259:G322" si="38">62.14-0.08915*D259</f>
        <v>58.328079725000002</v>
      </c>
      <c r="H259">
        <f t="shared" ref="H259:H322" si="39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si="37"/>
        <v>978.04609999999991</v>
      </c>
    </row>
    <row r="260" spans="1:11" x14ac:dyDescent="0.35">
      <c r="A260">
        <v>26</v>
      </c>
      <c r="B260" s="2">
        <f t="shared" si="32"/>
        <v>0.1631458751154739</v>
      </c>
      <c r="C260" s="2">
        <f t="shared" si="33"/>
        <v>9.6608669528013777</v>
      </c>
      <c r="D260">
        <v>42.758499999999998</v>
      </c>
      <c r="E260">
        <f t="shared" si="34"/>
        <v>315.75850000000003</v>
      </c>
      <c r="G260">
        <f t="shared" si="38"/>
        <v>58.328079725000002</v>
      </c>
      <c r="H260">
        <f t="shared" si="39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7"/>
        <v>978.04609999999991</v>
      </c>
    </row>
    <row r="261" spans="1:11" x14ac:dyDescent="0.35">
      <c r="A261">
        <v>25.99</v>
      </c>
      <c r="B261" s="2">
        <f t="shared" si="32"/>
        <v>0.16340214231886502</v>
      </c>
      <c r="C261" s="2">
        <f t="shared" si="33"/>
        <v>9.6070314319246162</v>
      </c>
      <c r="D261">
        <v>43.208500000000001</v>
      </c>
      <c r="E261">
        <f t="shared" si="34"/>
        <v>316.20850000000002</v>
      </c>
      <c r="G261">
        <f t="shared" si="38"/>
        <v>58.287962225000001</v>
      </c>
      <c r="H261">
        <f t="shared" si="39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7"/>
        <v>978.04609999999991</v>
      </c>
    </row>
    <row r="262" spans="1:11" x14ac:dyDescent="0.35">
      <c r="A262">
        <v>26</v>
      </c>
      <c r="B262" s="2">
        <f t="shared" si="32"/>
        <v>0.1632985645275481</v>
      </c>
      <c r="C262" s="2">
        <f t="shared" si="33"/>
        <v>9.6009417008922693</v>
      </c>
      <c r="D262">
        <v>43.208500000000001</v>
      </c>
      <c r="E262">
        <f t="shared" si="34"/>
        <v>316.20850000000002</v>
      </c>
      <c r="G262">
        <f t="shared" si="38"/>
        <v>58.287962225000001</v>
      </c>
      <c r="H262">
        <f t="shared" si="39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7"/>
        <v>978.04609999999991</v>
      </c>
    </row>
    <row r="263" spans="1:11" x14ac:dyDescent="0.35">
      <c r="A263">
        <v>25.93</v>
      </c>
      <c r="B263" s="2">
        <f t="shared" si="32"/>
        <v>0.16406102457464733</v>
      </c>
      <c r="C263" s="2">
        <f t="shared" si="33"/>
        <v>9.6295863541641076</v>
      </c>
      <c r="D263">
        <v>43.314</v>
      </c>
      <c r="E263">
        <f t="shared" si="34"/>
        <v>316.31400000000002</v>
      </c>
      <c r="G263">
        <f t="shared" si="38"/>
        <v>58.278556899999998</v>
      </c>
      <c r="H263">
        <f t="shared" si="39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7"/>
        <v>978.04609999999991</v>
      </c>
    </row>
    <row r="264" spans="1:11" x14ac:dyDescent="0.35">
      <c r="A264">
        <v>25.9</v>
      </c>
      <c r="B264" s="2">
        <f t="shared" si="32"/>
        <v>0.16437366343369367</v>
      </c>
      <c r="C264" s="2">
        <f t="shared" si="33"/>
        <v>9.6479367387155843</v>
      </c>
      <c r="D264">
        <v>43.314</v>
      </c>
      <c r="E264">
        <f t="shared" si="34"/>
        <v>316.31400000000002</v>
      </c>
      <c r="G264">
        <f t="shared" si="38"/>
        <v>58.278556899999998</v>
      </c>
      <c r="H264">
        <f t="shared" si="39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7"/>
        <v>978.04609999999991</v>
      </c>
    </row>
    <row r="265" spans="1:11" x14ac:dyDescent="0.35">
      <c r="A265">
        <v>25.9</v>
      </c>
      <c r="B265" s="2">
        <f t="shared" si="32"/>
        <v>0.16438387743956506</v>
      </c>
      <c r="C265" s="2">
        <f t="shared" si="33"/>
        <v>9.643929498152561</v>
      </c>
      <c r="D265">
        <v>43.344000000000001</v>
      </c>
      <c r="E265">
        <f t="shared" si="34"/>
        <v>316.34399999999999</v>
      </c>
      <c r="G265">
        <f t="shared" si="38"/>
        <v>58.2758824</v>
      </c>
      <c r="H265">
        <f t="shared" si="39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7"/>
        <v>978.04609999999991</v>
      </c>
    </row>
    <row r="266" spans="1:11" x14ac:dyDescent="0.35">
      <c r="A266">
        <v>25.91</v>
      </c>
      <c r="B266" s="2">
        <f t="shared" si="32"/>
        <v>0.1642795784570405</v>
      </c>
      <c r="C266" s="2">
        <f t="shared" si="33"/>
        <v>9.6378105766995414</v>
      </c>
      <c r="D266">
        <v>43.344000000000001</v>
      </c>
      <c r="E266">
        <f t="shared" si="34"/>
        <v>316.34399999999999</v>
      </c>
      <c r="G266">
        <f t="shared" si="38"/>
        <v>58.2758824</v>
      </c>
      <c r="H266">
        <f t="shared" si="39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7"/>
        <v>978.04609999999991</v>
      </c>
    </row>
    <row r="267" spans="1:11" x14ac:dyDescent="0.35">
      <c r="A267">
        <v>26.04</v>
      </c>
      <c r="B267" s="2">
        <f t="shared" si="32"/>
        <v>0.16293550447130883</v>
      </c>
      <c r="C267" s="2">
        <f t="shared" si="33"/>
        <v>9.5566752231563399</v>
      </c>
      <c r="D267">
        <v>43.358999999999995</v>
      </c>
      <c r="E267">
        <f t="shared" si="34"/>
        <v>316.35899999999998</v>
      </c>
      <c r="G267">
        <f t="shared" si="38"/>
        <v>58.274545150000002</v>
      </c>
      <c r="H267">
        <f t="shared" si="39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7"/>
        <v>978.04609999999991</v>
      </c>
    </row>
    <row r="268" spans="1:11" x14ac:dyDescent="0.35">
      <c r="A268">
        <v>25.93</v>
      </c>
      <c r="B268" s="2">
        <f t="shared" si="32"/>
        <v>0.16407629295637438</v>
      </c>
      <c r="C268" s="2">
        <f t="shared" si="33"/>
        <v>9.6235860237547914</v>
      </c>
      <c r="D268">
        <v>43.358999999999995</v>
      </c>
      <c r="E268">
        <f t="shared" si="34"/>
        <v>316.35899999999998</v>
      </c>
      <c r="G268">
        <f t="shared" si="38"/>
        <v>58.274545150000002</v>
      </c>
      <c r="H268">
        <f t="shared" si="39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7"/>
        <v>978.04609999999991</v>
      </c>
    </row>
    <row r="269" spans="1:11" x14ac:dyDescent="0.35">
      <c r="A269">
        <v>25.94</v>
      </c>
      <c r="B269" s="2">
        <f t="shared" si="32"/>
        <v>0.16397221290393607</v>
      </c>
      <c r="C269" s="2">
        <f t="shared" si="33"/>
        <v>9.6174814042515742</v>
      </c>
      <c r="D269">
        <v>43.358999999999995</v>
      </c>
      <c r="E269">
        <f t="shared" si="34"/>
        <v>316.35899999999998</v>
      </c>
      <c r="G269">
        <f t="shared" si="38"/>
        <v>58.274545150000002</v>
      </c>
      <c r="H269">
        <f t="shared" si="39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7"/>
        <v>978.04609999999991</v>
      </c>
    </row>
    <row r="270" spans="1:11" x14ac:dyDescent="0.35">
      <c r="A270">
        <v>25.97</v>
      </c>
      <c r="B270" s="2">
        <f t="shared" si="32"/>
        <v>0.16366042036489006</v>
      </c>
      <c r="C270" s="2">
        <f t="shared" si="33"/>
        <v>9.5991937999486669</v>
      </c>
      <c r="D270">
        <v>43.358999999999995</v>
      </c>
      <c r="E270">
        <f t="shared" si="34"/>
        <v>316.35899999999998</v>
      </c>
      <c r="G270">
        <f t="shared" si="38"/>
        <v>58.274545150000002</v>
      </c>
      <c r="H270">
        <f t="shared" si="39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7"/>
        <v>978.04609999999991</v>
      </c>
    </row>
    <row r="271" spans="1:11" x14ac:dyDescent="0.35">
      <c r="A271">
        <v>25.9</v>
      </c>
      <c r="B271" s="2">
        <f t="shared" si="32"/>
        <v>0.1643889819467404</v>
      </c>
      <c r="C271" s="2">
        <f t="shared" si="33"/>
        <v>9.6419262077219461</v>
      </c>
      <c r="D271">
        <v>43.358999999999995</v>
      </c>
      <c r="E271">
        <f t="shared" si="34"/>
        <v>316.35899999999998</v>
      </c>
      <c r="G271">
        <f t="shared" si="38"/>
        <v>58.274545150000002</v>
      </c>
      <c r="H271">
        <f t="shared" si="39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7"/>
        <v>978.04609999999991</v>
      </c>
    </row>
    <row r="272" spans="1:11" x14ac:dyDescent="0.35">
      <c r="A272">
        <v>26.01</v>
      </c>
      <c r="B272" s="2">
        <f t="shared" si="32"/>
        <v>0.16324573819638666</v>
      </c>
      <c r="C272" s="2">
        <f t="shared" si="33"/>
        <v>9.5748713981610383</v>
      </c>
      <c r="D272">
        <v>43.358999999999995</v>
      </c>
      <c r="E272">
        <f t="shared" si="34"/>
        <v>316.35899999999998</v>
      </c>
      <c r="G272">
        <f t="shared" si="38"/>
        <v>58.274545150000002</v>
      </c>
      <c r="H272">
        <f t="shared" si="39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7"/>
        <v>978.04609999999991</v>
      </c>
    </row>
    <row r="273" spans="1:11" x14ac:dyDescent="0.35">
      <c r="A273">
        <v>25.84</v>
      </c>
      <c r="B273" s="2">
        <f t="shared" si="32"/>
        <v>0.16501124949278803</v>
      </c>
      <c r="C273" s="2">
        <f t="shared" si="33"/>
        <v>9.6807356128679061</v>
      </c>
      <c r="D273">
        <v>43.344000000000001</v>
      </c>
      <c r="E273">
        <f t="shared" si="34"/>
        <v>316.34399999999999</v>
      </c>
      <c r="G273">
        <f t="shared" si="38"/>
        <v>58.2758824</v>
      </c>
      <c r="H273">
        <f t="shared" si="39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7"/>
        <v>978.04609999999991</v>
      </c>
    </row>
    <row r="274" spans="1:11" x14ac:dyDescent="0.35">
      <c r="A274">
        <v>25.99</v>
      </c>
      <c r="B274" s="2">
        <f t="shared" si="32"/>
        <v>0.16344787633250146</v>
      </c>
      <c r="C274" s="2">
        <f t="shared" si="33"/>
        <v>9.5890170041336003</v>
      </c>
      <c r="D274">
        <v>43.344000000000001</v>
      </c>
      <c r="E274">
        <f t="shared" si="34"/>
        <v>316.34399999999999</v>
      </c>
      <c r="G274">
        <f t="shared" si="38"/>
        <v>58.2758824</v>
      </c>
      <c r="H274">
        <f t="shared" si="39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7"/>
        <v>978.04609999999991</v>
      </c>
    </row>
    <row r="275" spans="1:11" x14ac:dyDescent="0.35">
      <c r="A275">
        <v>25.99</v>
      </c>
      <c r="B275" s="2">
        <f t="shared" si="32"/>
        <v>0.16360045942978846</v>
      </c>
      <c r="C275" s="2">
        <f t="shared" si="33"/>
        <v>9.5286545043255479</v>
      </c>
      <c r="D275">
        <v>43.798999999999999</v>
      </c>
      <c r="E275">
        <f t="shared" si="34"/>
        <v>316.79899999999998</v>
      </c>
      <c r="G275">
        <f t="shared" si="38"/>
        <v>58.235319150000002</v>
      </c>
      <c r="H275">
        <f t="shared" si="39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7"/>
        <v>978.04609999999991</v>
      </c>
    </row>
    <row r="276" spans="1:11" x14ac:dyDescent="0.35">
      <c r="A276">
        <v>25.99</v>
      </c>
      <c r="B276" s="2">
        <f t="shared" si="32"/>
        <v>0.16360045942978846</v>
      </c>
      <c r="C276" s="2">
        <f t="shared" si="33"/>
        <v>9.5286545043255479</v>
      </c>
      <c r="D276">
        <v>43.798999999999999</v>
      </c>
      <c r="E276">
        <f t="shared" si="34"/>
        <v>316.79899999999998</v>
      </c>
      <c r="G276">
        <f t="shared" si="38"/>
        <v>58.235319150000002</v>
      </c>
      <c r="H276">
        <f t="shared" si="39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7"/>
        <v>978.04609999999991</v>
      </c>
    </row>
    <row r="277" spans="1:11" x14ac:dyDescent="0.35">
      <c r="A277">
        <v>25.89</v>
      </c>
      <c r="B277" s="2">
        <f t="shared" si="32"/>
        <v>0.16475528957791338</v>
      </c>
      <c r="C277" s="2">
        <f t="shared" si="33"/>
        <v>9.5447078627138744</v>
      </c>
      <c r="D277">
        <v>44.134500000000003</v>
      </c>
      <c r="E277">
        <f t="shared" si="34"/>
        <v>317.1345</v>
      </c>
      <c r="G277">
        <f t="shared" si="38"/>
        <v>58.205409324999998</v>
      </c>
      <c r="H277">
        <f t="shared" si="39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7"/>
        <v>978.04609999999991</v>
      </c>
    </row>
    <row r="278" spans="1:11" x14ac:dyDescent="0.35">
      <c r="A278">
        <v>26.02</v>
      </c>
      <c r="B278" s="2">
        <f t="shared" si="32"/>
        <v>0.16340046160176439</v>
      </c>
      <c r="C278" s="2">
        <f t="shared" si="33"/>
        <v>9.466219109668657</v>
      </c>
      <c r="D278">
        <v>44.134500000000003</v>
      </c>
      <c r="E278">
        <f t="shared" si="34"/>
        <v>317.1345</v>
      </c>
      <c r="G278">
        <f t="shared" si="38"/>
        <v>58.205409324999998</v>
      </c>
      <c r="H278">
        <f t="shared" si="39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7"/>
        <v>978.04609999999991</v>
      </c>
    </row>
    <row r="279" spans="1:11" x14ac:dyDescent="0.35">
      <c r="A279">
        <v>26.06</v>
      </c>
      <c r="B279" s="2">
        <f t="shared" si="32"/>
        <v>0.16301124291220015</v>
      </c>
      <c r="C279" s="2">
        <f t="shared" si="33"/>
        <v>9.4321480325811979</v>
      </c>
      <c r="D279">
        <v>44.210999999999999</v>
      </c>
      <c r="E279">
        <f t="shared" si="34"/>
        <v>317.21100000000001</v>
      </c>
      <c r="G279">
        <f t="shared" si="38"/>
        <v>58.198589349999999</v>
      </c>
      <c r="H279">
        <f t="shared" si="39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7"/>
        <v>978.04609999999991</v>
      </c>
    </row>
    <row r="280" spans="1:11" x14ac:dyDescent="0.35">
      <c r="A280">
        <v>26.01</v>
      </c>
      <c r="B280" s="2">
        <f t="shared" si="32"/>
        <v>0.16352949215309237</v>
      </c>
      <c r="C280" s="2">
        <f t="shared" si="33"/>
        <v>9.4621349431190236</v>
      </c>
      <c r="D280">
        <v>44.210999999999999</v>
      </c>
      <c r="E280">
        <f t="shared" si="34"/>
        <v>317.21100000000001</v>
      </c>
      <c r="G280">
        <f t="shared" si="38"/>
        <v>58.198589349999999</v>
      </c>
      <c r="H280">
        <f t="shared" si="39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7"/>
        <v>978.04609999999991</v>
      </c>
    </row>
    <row r="281" spans="1:11" x14ac:dyDescent="0.35">
      <c r="A281">
        <v>26.02</v>
      </c>
      <c r="B281" s="2">
        <f t="shared" si="32"/>
        <v>0.16343590683179043</v>
      </c>
      <c r="C281" s="2">
        <f t="shared" si="33"/>
        <v>9.4520416075362572</v>
      </c>
      <c r="D281">
        <v>44.242000000000004</v>
      </c>
      <c r="E281">
        <f t="shared" si="34"/>
        <v>317.24200000000002</v>
      </c>
      <c r="G281">
        <f t="shared" si="38"/>
        <v>58.1958257</v>
      </c>
      <c r="H281">
        <f t="shared" si="39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7"/>
        <v>978.04609999999991</v>
      </c>
    </row>
    <row r="282" spans="1:11" x14ac:dyDescent="0.35">
      <c r="A282">
        <v>25.9</v>
      </c>
      <c r="B282" s="2">
        <f t="shared" si="32"/>
        <v>0.16468654180342318</v>
      </c>
      <c r="C282" s="2">
        <f t="shared" si="33"/>
        <v>9.5243699839430338</v>
      </c>
      <c r="D282">
        <v>44.242000000000004</v>
      </c>
      <c r="E282">
        <f t="shared" si="34"/>
        <v>317.24200000000002</v>
      </c>
      <c r="G282">
        <f t="shared" si="38"/>
        <v>58.1958257</v>
      </c>
      <c r="H282">
        <f t="shared" si="39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7"/>
        <v>978.04609999999991</v>
      </c>
    </row>
    <row r="283" spans="1:11" x14ac:dyDescent="0.35">
      <c r="A283">
        <v>26.03</v>
      </c>
      <c r="B283" s="2">
        <f t="shared" si="32"/>
        <v>0.16334236602106489</v>
      </c>
      <c r="C283" s="2">
        <f t="shared" si="33"/>
        <v>9.441958012152508</v>
      </c>
      <c r="D283">
        <v>44.272999999999996</v>
      </c>
      <c r="E283">
        <f t="shared" si="34"/>
        <v>317.27300000000002</v>
      </c>
      <c r="G283">
        <f t="shared" si="38"/>
        <v>58.193062050000002</v>
      </c>
      <c r="H283">
        <f t="shared" si="39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7"/>
        <v>978.04609999999991</v>
      </c>
    </row>
    <row r="284" spans="1:11" x14ac:dyDescent="0.35">
      <c r="A284">
        <v>25.94</v>
      </c>
      <c r="B284" s="2">
        <f t="shared" si="32"/>
        <v>0.16427876365407498</v>
      </c>
      <c r="C284" s="2">
        <f t="shared" si="33"/>
        <v>9.4960862052779849</v>
      </c>
      <c r="D284">
        <v>44.272999999999996</v>
      </c>
      <c r="E284">
        <f t="shared" si="34"/>
        <v>317.27300000000002</v>
      </c>
      <c r="G284">
        <f t="shared" si="38"/>
        <v>58.193062050000002</v>
      </c>
      <c r="H284">
        <f t="shared" si="39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7"/>
        <v>978.04609999999991</v>
      </c>
    </row>
    <row r="285" spans="1:11" x14ac:dyDescent="0.35">
      <c r="A285">
        <v>25.88</v>
      </c>
      <c r="B285" s="2">
        <f t="shared" si="32"/>
        <v>0.1649012137838555</v>
      </c>
      <c r="C285" s="2">
        <f t="shared" si="33"/>
        <v>9.5344257380161626</v>
      </c>
      <c r="D285">
        <v>44.2575</v>
      </c>
      <c r="E285">
        <f t="shared" si="34"/>
        <v>317.25749999999999</v>
      </c>
      <c r="G285">
        <f t="shared" si="38"/>
        <v>58.194443875000005</v>
      </c>
      <c r="H285">
        <f t="shared" si="39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7"/>
        <v>978.04609999999991</v>
      </c>
    </row>
    <row r="286" spans="1:11" x14ac:dyDescent="0.35">
      <c r="A286">
        <v>25.9</v>
      </c>
      <c r="B286" s="2">
        <f t="shared" si="32"/>
        <v>0.16469171383562861</v>
      </c>
      <c r="C286" s="2">
        <f t="shared" si="33"/>
        <v>9.5223126573865322</v>
      </c>
      <c r="D286">
        <v>44.2575</v>
      </c>
      <c r="E286">
        <f t="shared" si="34"/>
        <v>317.25749999999999</v>
      </c>
      <c r="G286">
        <f t="shared" si="38"/>
        <v>58.194443875000005</v>
      </c>
      <c r="H286">
        <f t="shared" si="39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7"/>
        <v>978.04609999999991</v>
      </c>
    </row>
    <row r="287" spans="1:11" x14ac:dyDescent="0.35">
      <c r="A287">
        <v>25.98</v>
      </c>
      <c r="B287" s="2">
        <f t="shared" si="32"/>
        <v>0.16386184165419593</v>
      </c>
      <c r="C287" s="2">
        <f t="shared" si="33"/>
        <v>9.4719861502029108</v>
      </c>
      <c r="D287">
        <v>44.272999999999996</v>
      </c>
      <c r="E287">
        <f t="shared" si="34"/>
        <v>317.27300000000002</v>
      </c>
      <c r="G287">
        <f t="shared" si="38"/>
        <v>58.193062050000002</v>
      </c>
      <c r="H287">
        <f t="shared" si="39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7"/>
        <v>978.04609999999991</v>
      </c>
    </row>
    <row r="288" spans="1:11" x14ac:dyDescent="0.35">
      <c r="A288">
        <v>25.92</v>
      </c>
      <c r="B288" s="2">
        <f t="shared" si="32"/>
        <v>0.16448767372405451</v>
      </c>
      <c r="C288" s="2">
        <f t="shared" si="33"/>
        <v>9.5081621911787177</v>
      </c>
      <c r="D288">
        <v>44.272999999999996</v>
      </c>
      <c r="E288">
        <f t="shared" si="34"/>
        <v>317.27300000000002</v>
      </c>
      <c r="G288">
        <f t="shared" si="38"/>
        <v>58.193062050000002</v>
      </c>
      <c r="H288">
        <f t="shared" si="39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7"/>
        <v>978.04609999999991</v>
      </c>
    </row>
    <row r="289" spans="1:11" x14ac:dyDescent="0.35">
      <c r="A289">
        <v>25.9</v>
      </c>
      <c r="B289" s="2">
        <f t="shared" si="32"/>
        <v>0.16472220954841704</v>
      </c>
      <c r="C289" s="2">
        <f t="shared" si="33"/>
        <v>9.5101719656915051</v>
      </c>
      <c r="D289">
        <v>44.349000000000004</v>
      </c>
      <c r="E289">
        <f t="shared" si="34"/>
        <v>317.34899999999999</v>
      </c>
      <c r="G289">
        <f t="shared" si="38"/>
        <v>58.18628665</v>
      </c>
      <c r="H289">
        <f t="shared" si="39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7"/>
        <v>978.04609999999991</v>
      </c>
    </row>
    <row r="290" spans="1:11" x14ac:dyDescent="0.35">
      <c r="A290">
        <v>26.01</v>
      </c>
      <c r="B290" s="2">
        <f t="shared" si="32"/>
        <v>0.16357495184449042</v>
      </c>
      <c r="C290" s="2">
        <f t="shared" si="33"/>
        <v>9.4439354934925372</v>
      </c>
      <c r="D290">
        <v>44.349000000000004</v>
      </c>
      <c r="E290">
        <f t="shared" si="34"/>
        <v>317.34899999999999</v>
      </c>
      <c r="G290">
        <f t="shared" si="38"/>
        <v>58.18628665</v>
      </c>
      <c r="H290">
        <f t="shared" si="39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7"/>
        <v>978.04609999999991</v>
      </c>
    </row>
    <row r="291" spans="1:11" x14ac:dyDescent="0.35">
      <c r="A291">
        <v>25.94</v>
      </c>
      <c r="B291" s="2">
        <f t="shared" si="32"/>
        <v>0.16446175168076305</v>
      </c>
      <c r="C291" s="2">
        <f t="shared" si="33"/>
        <v>9.4227922494735861</v>
      </c>
      <c r="D291">
        <v>44.827500000000001</v>
      </c>
      <c r="E291">
        <f t="shared" si="34"/>
        <v>317.82749999999999</v>
      </c>
      <c r="G291">
        <f t="shared" si="38"/>
        <v>58.143628374999999</v>
      </c>
      <c r="H291">
        <f t="shared" si="39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7"/>
        <v>978.04609999999991</v>
      </c>
    </row>
    <row r="292" spans="1:11" x14ac:dyDescent="0.35">
      <c r="A292">
        <v>25.93</v>
      </c>
      <c r="B292" s="2">
        <f t="shared" si="32"/>
        <v>0.16456637263933041</v>
      </c>
      <c r="C292" s="2">
        <f t="shared" si="33"/>
        <v>9.4287864794233851</v>
      </c>
      <c r="D292">
        <v>44.827500000000001</v>
      </c>
      <c r="E292">
        <f t="shared" si="34"/>
        <v>317.82749999999999</v>
      </c>
      <c r="G292">
        <f t="shared" si="38"/>
        <v>58.143628374999999</v>
      </c>
      <c r="H292">
        <f t="shared" si="39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7"/>
        <v>978.04609999999991</v>
      </c>
    </row>
    <row r="293" spans="1:11" x14ac:dyDescent="0.35">
      <c r="A293">
        <v>25.89</v>
      </c>
      <c r="B293" s="2">
        <f t="shared" si="32"/>
        <v>0.16507275139567715</v>
      </c>
      <c r="C293" s="2">
        <f t="shared" si="33"/>
        <v>9.4177657785471212</v>
      </c>
      <c r="D293">
        <v>45.092500000000001</v>
      </c>
      <c r="E293">
        <f t="shared" si="34"/>
        <v>318.09249999999997</v>
      </c>
      <c r="G293">
        <f t="shared" si="38"/>
        <v>58.120003625000003</v>
      </c>
      <c r="H293">
        <f t="shared" si="39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7"/>
        <v>978.04609999999991</v>
      </c>
    </row>
    <row r="294" spans="1:11" x14ac:dyDescent="0.35">
      <c r="A294">
        <v>25.86</v>
      </c>
      <c r="B294" s="2">
        <f t="shared" si="32"/>
        <v>0.16538826259175515</v>
      </c>
      <c r="C294" s="2">
        <f t="shared" si="33"/>
        <v>9.4357663905200173</v>
      </c>
      <c r="D294">
        <v>45.092500000000001</v>
      </c>
      <c r="E294">
        <f t="shared" si="34"/>
        <v>318.09249999999997</v>
      </c>
      <c r="G294">
        <f t="shared" si="38"/>
        <v>58.120003625000003</v>
      </c>
      <c r="H294">
        <f t="shared" si="39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7"/>
        <v>978.04609999999991</v>
      </c>
    </row>
    <row r="295" spans="1:11" x14ac:dyDescent="0.35">
      <c r="A295">
        <v>25.92</v>
      </c>
      <c r="B295" s="2">
        <f t="shared" si="32"/>
        <v>0.16477816615493057</v>
      </c>
      <c r="C295" s="2">
        <f t="shared" si="33"/>
        <v>9.3916274373296798</v>
      </c>
      <c r="D295">
        <v>45.154499999999999</v>
      </c>
      <c r="E295">
        <f t="shared" si="34"/>
        <v>318.15449999999998</v>
      </c>
      <c r="G295">
        <f t="shared" si="38"/>
        <v>58.114476324999998</v>
      </c>
      <c r="H295">
        <f t="shared" si="39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7"/>
        <v>978.04609999999991</v>
      </c>
    </row>
    <row r="296" spans="1:11" x14ac:dyDescent="0.35">
      <c r="A296">
        <v>26</v>
      </c>
      <c r="B296" s="2">
        <f t="shared" si="32"/>
        <v>0.16394174210243645</v>
      </c>
      <c r="C296" s="2">
        <f t="shared" si="33"/>
        <v>9.3439549618801081</v>
      </c>
      <c r="D296">
        <v>45.154499999999999</v>
      </c>
      <c r="E296">
        <f t="shared" si="34"/>
        <v>318.15449999999998</v>
      </c>
      <c r="G296">
        <f t="shared" si="38"/>
        <v>58.114476324999998</v>
      </c>
      <c r="H296">
        <f t="shared" si="39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7"/>
        <v>978.04609999999991</v>
      </c>
    </row>
    <row r="297" spans="1:11" x14ac:dyDescent="0.35">
      <c r="A297">
        <v>25.97</v>
      </c>
      <c r="B297" s="2">
        <f t="shared" si="32"/>
        <v>0.16425483913620428</v>
      </c>
      <c r="C297" s="2">
        <f t="shared" si="33"/>
        <v>9.3618001094594039</v>
      </c>
      <c r="D297">
        <v>45.154499999999999</v>
      </c>
      <c r="E297">
        <f t="shared" si="34"/>
        <v>318.15449999999998</v>
      </c>
      <c r="G297">
        <f t="shared" si="38"/>
        <v>58.114476324999998</v>
      </c>
      <c r="H297">
        <f t="shared" si="39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7"/>
        <v>978.04609999999991</v>
      </c>
    </row>
    <row r="298" spans="1:11" x14ac:dyDescent="0.35">
      <c r="A298">
        <v>25.93</v>
      </c>
      <c r="B298" s="2">
        <f t="shared" si="32"/>
        <v>0.16467335048202986</v>
      </c>
      <c r="C298" s="2">
        <f t="shared" si="33"/>
        <v>9.385653407077692</v>
      </c>
      <c r="D298">
        <v>45.154499999999999</v>
      </c>
      <c r="E298">
        <f t="shared" si="34"/>
        <v>318.15449999999998</v>
      </c>
      <c r="G298">
        <f t="shared" si="38"/>
        <v>58.114476324999998</v>
      </c>
      <c r="H298">
        <f t="shared" si="39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7"/>
        <v>978.04609999999991</v>
      </c>
    </row>
    <row r="299" spans="1:11" x14ac:dyDescent="0.35">
      <c r="A299">
        <v>25.98</v>
      </c>
      <c r="B299" s="2">
        <f t="shared" si="32"/>
        <v>0.1641554219097186</v>
      </c>
      <c r="C299" s="2">
        <f t="shared" si="33"/>
        <v>9.3538107366920347</v>
      </c>
      <c r="D299">
        <v>45.17</v>
      </c>
      <c r="E299">
        <f t="shared" si="34"/>
        <v>318.17</v>
      </c>
      <c r="G299">
        <f t="shared" si="38"/>
        <v>58.113094500000003</v>
      </c>
      <c r="H299">
        <f t="shared" si="39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7"/>
        <v>978.04609999999991</v>
      </c>
    </row>
    <row r="300" spans="1:11" x14ac:dyDescent="0.35">
      <c r="A300">
        <v>25.88</v>
      </c>
      <c r="B300" s="2">
        <f t="shared" si="32"/>
        <v>0.16520326259983692</v>
      </c>
      <c r="C300" s="2">
        <f t="shared" si="33"/>
        <v>9.4135181979720031</v>
      </c>
      <c r="D300">
        <v>45.17</v>
      </c>
      <c r="E300">
        <f t="shared" si="34"/>
        <v>318.17</v>
      </c>
      <c r="G300">
        <f t="shared" si="38"/>
        <v>58.113094500000003</v>
      </c>
      <c r="H300">
        <f t="shared" si="39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7"/>
        <v>978.04609999999991</v>
      </c>
    </row>
    <row r="301" spans="1:11" x14ac:dyDescent="0.35">
      <c r="A301">
        <v>25.86</v>
      </c>
      <c r="B301" s="2">
        <f t="shared" si="32"/>
        <v>0.16541373590542177</v>
      </c>
      <c r="C301" s="2">
        <f t="shared" si="33"/>
        <v>9.4255112679703199</v>
      </c>
      <c r="D301">
        <v>45.17</v>
      </c>
      <c r="E301">
        <f t="shared" si="34"/>
        <v>318.17</v>
      </c>
      <c r="G301">
        <f t="shared" si="38"/>
        <v>58.113094500000003</v>
      </c>
      <c r="H301">
        <f t="shared" si="39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7"/>
        <v>978.04609999999991</v>
      </c>
    </row>
    <row r="302" spans="1:11" x14ac:dyDescent="0.35">
      <c r="A302">
        <v>25.82</v>
      </c>
      <c r="B302" s="2">
        <f t="shared" si="32"/>
        <v>0.16583559331628242</v>
      </c>
      <c r="C302" s="2">
        <f t="shared" si="33"/>
        <v>9.4495493066360901</v>
      </c>
      <c r="D302">
        <v>45.17</v>
      </c>
      <c r="E302">
        <f t="shared" si="34"/>
        <v>318.17</v>
      </c>
      <c r="G302">
        <f t="shared" si="38"/>
        <v>58.113094500000003</v>
      </c>
      <c r="H302">
        <f t="shared" si="39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7"/>
        <v>978.04609999999991</v>
      </c>
    </row>
    <row r="303" spans="1:11" x14ac:dyDescent="0.35">
      <c r="A303">
        <v>25.86</v>
      </c>
      <c r="B303" s="2">
        <f t="shared" si="32"/>
        <v>0.16541390010673573</v>
      </c>
      <c r="C303" s="2">
        <f t="shared" si="33"/>
        <v>9.4254451205038787</v>
      </c>
      <c r="D303">
        <v>45.170500000000004</v>
      </c>
      <c r="E303">
        <f t="shared" si="34"/>
        <v>318.1705</v>
      </c>
      <c r="G303">
        <f t="shared" si="38"/>
        <v>58.113049924999999</v>
      </c>
      <c r="H303">
        <f t="shared" si="39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7"/>
        <v>978.04609999999991</v>
      </c>
    </row>
    <row r="304" spans="1:11" x14ac:dyDescent="0.35">
      <c r="A304">
        <v>25.87</v>
      </c>
      <c r="B304" s="2">
        <f t="shared" si="32"/>
        <v>0.1653086253942623</v>
      </c>
      <c r="C304" s="2">
        <f t="shared" si="33"/>
        <v>9.4194464648627587</v>
      </c>
      <c r="D304">
        <v>45.170500000000004</v>
      </c>
      <c r="E304">
        <f t="shared" si="34"/>
        <v>318.1705</v>
      </c>
      <c r="G304">
        <f t="shared" si="38"/>
        <v>58.113049924999999</v>
      </c>
      <c r="H304">
        <f t="shared" si="39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7"/>
        <v>978.04609999999991</v>
      </c>
    </row>
    <row r="305" spans="1:11" x14ac:dyDescent="0.35">
      <c r="A305">
        <v>26</v>
      </c>
      <c r="B305" s="2">
        <f t="shared" si="32"/>
        <v>0.1639922663848718</v>
      </c>
      <c r="C305" s="2">
        <f t="shared" si="33"/>
        <v>9.3234220401279373</v>
      </c>
      <c r="D305">
        <v>45.311</v>
      </c>
      <c r="E305">
        <f t="shared" si="34"/>
        <v>318.31099999999998</v>
      </c>
      <c r="G305">
        <f t="shared" si="38"/>
        <v>58.100524350000001</v>
      </c>
      <c r="H305">
        <f t="shared" si="39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7"/>
        <v>978.04609999999991</v>
      </c>
    </row>
    <row r="306" spans="1:11" x14ac:dyDescent="0.35">
      <c r="A306">
        <v>25.83</v>
      </c>
      <c r="B306" s="2">
        <f t="shared" si="32"/>
        <v>0.16577640247425068</v>
      </c>
      <c r="C306" s="2">
        <f t="shared" si="33"/>
        <v>9.424855199782332</v>
      </c>
      <c r="D306">
        <v>45.311</v>
      </c>
      <c r="E306">
        <f t="shared" si="34"/>
        <v>318.31099999999998</v>
      </c>
      <c r="G306">
        <f t="shared" si="38"/>
        <v>58.100524350000001</v>
      </c>
      <c r="H306">
        <f t="shared" si="39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7"/>
        <v>978.04609999999991</v>
      </c>
    </row>
    <row r="307" spans="1:11" x14ac:dyDescent="0.35">
      <c r="A307">
        <v>25.88</v>
      </c>
      <c r="B307" s="2">
        <f t="shared" si="32"/>
        <v>0.16541777516104156</v>
      </c>
      <c r="C307" s="2">
        <f t="shared" si="33"/>
        <v>9.3265255962863574</v>
      </c>
      <c r="D307">
        <v>45.829499999999996</v>
      </c>
      <c r="E307">
        <f t="shared" si="34"/>
        <v>318.8295</v>
      </c>
      <c r="G307">
        <f t="shared" si="38"/>
        <v>58.054300075</v>
      </c>
      <c r="H307">
        <f t="shared" si="39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7"/>
        <v>978.04609999999991</v>
      </c>
    </row>
    <row r="308" spans="1:11" x14ac:dyDescent="0.35">
      <c r="A308">
        <v>25.8</v>
      </c>
      <c r="B308" s="2">
        <f t="shared" si="32"/>
        <v>0.16626342384642526</v>
      </c>
      <c r="C308" s="2">
        <f t="shared" si="33"/>
        <v>9.3742046567864641</v>
      </c>
      <c r="D308">
        <v>45.829499999999996</v>
      </c>
      <c r="E308">
        <f t="shared" si="34"/>
        <v>318.8295</v>
      </c>
      <c r="G308">
        <f t="shared" si="38"/>
        <v>58.054300075</v>
      </c>
      <c r="H308">
        <f t="shared" si="39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7"/>
        <v>978.04609999999991</v>
      </c>
    </row>
    <row r="309" spans="1:11" x14ac:dyDescent="0.35">
      <c r="A309">
        <v>25.88</v>
      </c>
      <c r="B309" s="2">
        <f t="shared" si="32"/>
        <v>0.16547898793366311</v>
      </c>
      <c r="C309" s="2">
        <f t="shared" si="33"/>
        <v>9.3015189938445779</v>
      </c>
      <c r="D309">
        <v>46.019500000000001</v>
      </c>
      <c r="E309">
        <f t="shared" si="34"/>
        <v>319.01949999999999</v>
      </c>
      <c r="G309">
        <f t="shared" si="38"/>
        <v>58.037361574999998</v>
      </c>
      <c r="H309">
        <f t="shared" si="39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7"/>
        <v>978.04609999999991</v>
      </c>
    </row>
    <row r="310" spans="1:11" x14ac:dyDescent="0.35">
      <c r="A310">
        <v>25.85</v>
      </c>
      <c r="B310" s="2">
        <f t="shared" si="32"/>
        <v>0.16579574258522894</v>
      </c>
      <c r="C310" s="2">
        <f t="shared" si="33"/>
        <v>9.3193236676869713</v>
      </c>
      <c r="D310">
        <v>46.019500000000001</v>
      </c>
      <c r="E310">
        <f t="shared" si="34"/>
        <v>319.01949999999999</v>
      </c>
      <c r="G310">
        <f t="shared" si="38"/>
        <v>58.037361574999998</v>
      </c>
      <c r="H310">
        <f t="shared" si="39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7"/>
        <v>978.04609999999991</v>
      </c>
    </row>
    <row r="311" spans="1:11" x14ac:dyDescent="0.35">
      <c r="A311">
        <v>25.92</v>
      </c>
      <c r="B311" s="2">
        <f t="shared" si="32"/>
        <v>0.16507290366051239</v>
      </c>
      <c r="C311" s="2">
        <f t="shared" si="33"/>
        <v>9.2716054030208603</v>
      </c>
      <c r="D311">
        <v>46.067</v>
      </c>
      <c r="E311">
        <f t="shared" si="34"/>
        <v>319.06700000000001</v>
      </c>
      <c r="G311">
        <f t="shared" si="38"/>
        <v>58.033126950000003</v>
      </c>
      <c r="H311">
        <f t="shared" si="39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7"/>
        <v>978.04609999999991</v>
      </c>
    </row>
    <row r="312" spans="1:11" x14ac:dyDescent="0.35">
      <c r="A312">
        <v>25.9</v>
      </c>
      <c r="B312" s="2">
        <f t="shared" si="32"/>
        <v>0.16528342545196012</v>
      </c>
      <c r="C312" s="2">
        <f t="shared" si="33"/>
        <v>9.2834297238861101</v>
      </c>
      <c r="D312">
        <v>46.067</v>
      </c>
      <c r="E312">
        <f t="shared" si="34"/>
        <v>319.06700000000001</v>
      </c>
      <c r="G312">
        <f t="shared" si="38"/>
        <v>58.033126950000003</v>
      </c>
      <c r="H312">
        <f t="shared" si="39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7"/>
        <v>978.04609999999991</v>
      </c>
    </row>
    <row r="313" spans="1:11" x14ac:dyDescent="0.35">
      <c r="A313">
        <v>25.88</v>
      </c>
      <c r="B313" s="2">
        <f t="shared" si="32"/>
        <v>0.16549938740159556</v>
      </c>
      <c r="C313" s="2">
        <f t="shared" si="33"/>
        <v>9.2931668193165518</v>
      </c>
      <c r="D313">
        <v>46.082999999999998</v>
      </c>
      <c r="E313">
        <f t="shared" si="34"/>
        <v>319.08299999999997</v>
      </c>
      <c r="G313">
        <f t="shared" si="38"/>
        <v>58.031700550000004</v>
      </c>
      <c r="H313">
        <f t="shared" si="39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7"/>
        <v>978.04609999999991</v>
      </c>
    </row>
    <row r="314" spans="1:11" x14ac:dyDescent="0.35">
      <c r="A314">
        <v>25.86</v>
      </c>
      <c r="B314" s="2">
        <f t="shared" si="32"/>
        <v>0.16571052732348798</v>
      </c>
      <c r="C314" s="2">
        <f t="shared" si="33"/>
        <v>9.3050228058985578</v>
      </c>
      <c r="D314">
        <v>46.082999999999998</v>
      </c>
      <c r="E314">
        <f t="shared" si="34"/>
        <v>319.08299999999997</v>
      </c>
      <c r="G314">
        <f t="shared" si="38"/>
        <v>58.031700550000004</v>
      </c>
      <c r="H314">
        <f t="shared" si="39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7"/>
        <v>978.04609999999991</v>
      </c>
    </row>
    <row r="315" spans="1:11" x14ac:dyDescent="0.35">
      <c r="A315">
        <v>25.97</v>
      </c>
      <c r="B315" s="2">
        <f t="shared" si="32"/>
        <v>0.16455300484333429</v>
      </c>
      <c r="C315" s="2">
        <f t="shared" si="33"/>
        <v>9.2400252873332818</v>
      </c>
      <c r="D315">
        <v>46.082999999999998</v>
      </c>
      <c r="E315">
        <f t="shared" si="34"/>
        <v>319.08299999999997</v>
      </c>
      <c r="G315">
        <f t="shared" si="38"/>
        <v>58.031700550000004</v>
      </c>
      <c r="H315">
        <f t="shared" si="39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7"/>
        <v>978.04609999999991</v>
      </c>
    </row>
    <row r="316" spans="1:11" x14ac:dyDescent="0.35">
      <c r="A316">
        <v>25.82</v>
      </c>
      <c r="B316" s="2">
        <f t="shared" si="32"/>
        <v>0.16613372085167152</v>
      </c>
      <c r="C316" s="2">
        <f t="shared" si="33"/>
        <v>9.3287860845185673</v>
      </c>
      <c r="D316">
        <v>46.082999999999998</v>
      </c>
      <c r="E316">
        <f t="shared" si="34"/>
        <v>319.08299999999997</v>
      </c>
      <c r="G316">
        <f t="shared" si="38"/>
        <v>58.031700550000004</v>
      </c>
      <c r="H316">
        <f t="shared" si="39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7"/>
        <v>978.04609999999991</v>
      </c>
    </row>
    <row r="317" spans="1:11" x14ac:dyDescent="0.35">
      <c r="A317">
        <v>25.88</v>
      </c>
      <c r="B317" s="2">
        <f t="shared" si="32"/>
        <v>0.16549938740159556</v>
      </c>
      <c r="C317" s="2">
        <f t="shared" si="33"/>
        <v>9.2931668193165518</v>
      </c>
      <c r="D317">
        <v>46.082999999999998</v>
      </c>
      <c r="E317">
        <f t="shared" si="34"/>
        <v>319.08299999999997</v>
      </c>
      <c r="G317">
        <f t="shared" si="38"/>
        <v>58.031700550000004</v>
      </c>
      <c r="H317">
        <f t="shared" si="39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7"/>
        <v>978.04609999999991</v>
      </c>
    </row>
    <row r="318" spans="1:11" x14ac:dyDescent="0.35">
      <c r="A318">
        <v>25.8</v>
      </c>
      <c r="B318" s="2">
        <f t="shared" si="32"/>
        <v>0.16634577588029698</v>
      </c>
      <c r="C318" s="2">
        <f t="shared" si="33"/>
        <v>9.3406934564238728</v>
      </c>
      <c r="D318">
        <v>46.082999999999998</v>
      </c>
      <c r="E318">
        <f t="shared" si="34"/>
        <v>319.08299999999997</v>
      </c>
      <c r="G318">
        <f t="shared" si="38"/>
        <v>58.031700550000004</v>
      </c>
      <c r="H318">
        <f t="shared" si="39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7"/>
        <v>978.04609999999991</v>
      </c>
    </row>
    <row r="319" spans="1:11" x14ac:dyDescent="0.35">
      <c r="A319">
        <v>25.75</v>
      </c>
      <c r="B319" s="2">
        <f t="shared" si="32"/>
        <v>0.16687725578966794</v>
      </c>
      <c r="C319" s="2">
        <f t="shared" si="33"/>
        <v>9.3705372615064544</v>
      </c>
      <c r="D319">
        <v>46.082999999999998</v>
      </c>
      <c r="E319">
        <f t="shared" si="34"/>
        <v>319.08299999999997</v>
      </c>
      <c r="G319">
        <f t="shared" si="38"/>
        <v>58.031700550000004</v>
      </c>
      <c r="H319">
        <f t="shared" si="39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7"/>
        <v>978.04609999999991</v>
      </c>
    </row>
    <row r="320" spans="1:11" x14ac:dyDescent="0.35">
      <c r="A320">
        <v>25.86</v>
      </c>
      <c r="B320" s="2">
        <f t="shared" si="32"/>
        <v>0.16571052732348798</v>
      </c>
      <c r="C320" s="2">
        <f t="shared" si="33"/>
        <v>9.3050228058985578</v>
      </c>
      <c r="D320">
        <v>46.082999999999998</v>
      </c>
      <c r="E320">
        <f t="shared" si="34"/>
        <v>319.08299999999997</v>
      </c>
      <c r="G320">
        <f t="shared" si="38"/>
        <v>58.031700550000004</v>
      </c>
      <c r="H320">
        <f t="shared" si="39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7"/>
        <v>978.04609999999991</v>
      </c>
    </row>
    <row r="321" spans="1:11" x14ac:dyDescent="0.35">
      <c r="A321">
        <v>25.85</v>
      </c>
      <c r="B321" s="2">
        <f t="shared" si="32"/>
        <v>0.16589282841072134</v>
      </c>
      <c r="C321" s="2">
        <f t="shared" si="33"/>
        <v>9.2795566701192769</v>
      </c>
      <c r="D321">
        <v>46.3215</v>
      </c>
      <c r="E321">
        <f t="shared" si="34"/>
        <v>319.32150000000001</v>
      </c>
      <c r="G321">
        <f t="shared" si="38"/>
        <v>58.010438274999998</v>
      </c>
      <c r="H321">
        <f t="shared" si="39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7"/>
        <v>978.04609999999991</v>
      </c>
    </row>
    <row r="322" spans="1:11" x14ac:dyDescent="0.35">
      <c r="A322">
        <v>25.96</v>
      </c>
      <c r="B322" s="2">
        <f t="shared" ref="B322:B385" si="40">(TAN((PI()/180)*G322)-TAN((PI()/180)*A322))/TAN((PI()/180)*A322)*H322</f>
        <v>0.16473352340425695</v>
      </c>
      <c r="C322" s="2">
        <f t="shared" ref="C322:C385" si="41">(K322-J322)/1013*B322*0.2095*I322*1000*(32/22.414)*10</f>
        <v>9.214708559393209</v>
      </c>
      <c r="D322">
        <v>46.3215</v>
      </c>
      <c r="E322">
        <f t="shared" ref="E322:E385" si="42">273+D322</f>
        <v>319.32150000000001</v>
      </c>
      <c r="G322">
        <f t="shared" si="38"/>
        <v>58.010438274999998</v>
      </c>
      <c r="H322">
        <f t="shared" si="39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ref="K322:K385" si="45">(28.9+28.87)/2*33.86</f>
        <v>978.04609999999991</v>
      </c>
    </row>
    <row r="323" spans="1:11" x14ac:dyDescent="0.35">
      <c r="A323">
        <v>25.88</v>
      </c>
      <c r="B323" s="2">
        <f t="shared" si="40"/>
        <v>0.16571300223479607</v>
      </c>
      <c r="C323" s="2">
        <f t="shared" si="41"/>
        <v>9.2051299688142976</v>
      </c>
      <c r="D323">
        <v>46.753500000000003</v>
      </c>
      <c r="E323">
        <f t="shared" si="42"/>
        <v>319.75350000000003</v>
      </c>
      <c r="G323">
        <f t="shared" ref="G323:G386" si="46">62.14-0.08915*D323</f>
        <v>57.971925474999999</v>
      </c>
      <c r="H323">
        <f t="shared" ref="H323:H386" si="47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si="45"/>
        <v>978.04609999999991</v>
      </c>
    </row>
    <row r="324" spans="1:11" x14ac:dyDescent="0.35">
      <c r="A324">
        <v>25.95</v>
      </c>
      <c r="B324" s="2">
        <f t="shared" si="40"/>
        <v>0.16497470291508756</v>
      </c>
      <c r="C324" s="2">
        <f t="shared" si="41"/>
        <v>9.1641184543154228</v>
      </c>
      <c r="D324">
        <v>46.753500000000003</v>
      </c>
      <c r="E324">
        <f t="shared" si="42"/>
        <v>319.75350000000003</v>
      </c>
      <c r="G324">
        <f t="shared" si="46"/>
        <v>57.971925474999999</v>
      </c>
      <c r="H324">
        <f t="shared" si="47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5"/>
        <v>978.04609999999991</v>
      </c>
    </row>
    <row r="325" spans="1:11" x14ac:dyDescent="0.35">
      <c r="A325">
        <v>25.74</v>
      </c>
      <c r="B325" s="2">
        <f t="shared" si="40"/>
        <v>0.16724747937472667</v>
      </c>
      <c r="C325" s="2">
        <f t="shared" si="41"/>
        <v>9.2685541405455236</v>
      </c>
      <c r="D325">
        <v>46.899000000000001</v>
      </c>
      <c r="E325">
        <f t="shared" si="42"/>
        <v>319.899</v>
      </c>
      <c r="G325">
        <f t="shared" si="46"/>
        <v>57.958954150000004</v>
      </c>
      <c r="H325">
        <f t="shared" si="47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5"/>
        <v>978.04609999999991</v>
      </c>
    </row>
    <row r="326" spans="1:11" x14ac:dyDescent="0.35">
      <c r="A326">
        <v>25.87</v>
      </c>
      <c r="B326" s="2">
        <f t="shared" si="40"/>
        <v>0.16586475503293396</v>
      </c>
      <c r="C326" s="2">
        <f t="shared" si="41"/>
        <v>9.1919260474270548</v>
      </c>
      <c r="D326">
        <v>46.899000000000001</v>
      </c>
      <c r="E326">
        <f t="shared" si="42"/>
        <v>319.899</v>
      </c>
      <c r="G326">
        <f t="shared" si="46"/>
        <v>57.958954150000004</v>
      </c>
      <c r="H326">
        <f t="shared" si="47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5"/>
        <v>978.04609999999991</v>
      </c>
    </row>
    <row r="327" spans="1:11" x14ac:dyDescent="0.35">
      <c r="A327">
        <v>25.97</v>
      </c>
      <c r="B327" s="2">
        <f t="shared" si="40"/>
        <v>0.16482984030979647</v>
      </c>
      <c r="C327" s="2">
        <f t="shared" si="41"/>
        <v>9.1251267472542672</v>
      </c>
      <c r="D327">
        <v>46.963000000000001</v>
      </c>
      <c r="E327">
        <f t="shared" si="42"/>
        <v>319.96300000000002</v>
      </c>
      <c r="G327">
        <f t="shared" si="46"/>
        <v>57.953248549999998</v>
      </c>
      <c r="H327">
        <f t="shared" si="47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5"/>
        <v>978.04609999999991</v>
      </c>
    </row>
    <row r="328" spans="1:11" x14ac:dyDescent="0.35">
      <c r="A328">
        <v>25.78</v>
      </c>
      <c r="B328" s="2">
        <f t="shared" si="40"/>
        <v>0.16684102627933758</v>
      </c>
      <c r="C328" s="2">
        <f t="shared" si="41"/>
        <v>9.2364677935712987</v>
      </c>
      <c r="D328">
        <v>46.963000000000001</v>
      </c>
      <c r="E328">
        <f t="shared" si="42"/>
        <v>319.96300000000002</v>
      </c>
      <c r="G328">
        <f t="shared" si="46"/>
        <v>57.953248549999998</v>
      </c>
      <c r="H328">
        <f t="shared" si="47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5"/>
        <v>978.04609999999991</v>
      </c>
    </row>
    <row r="329" spans="1:11" x14ac:dyDescent="0.35">
      <c r="A329">
        <v>25.83</v>
      </c>
      <c r="B329" s="2">
        <f t="shared" si="40"/>
        <v>0.16630403166971358</v>
      </c>
      <c r="C329" s="2">
        <f t="shared" si="41"/>
        <v>9.2091213735964477</v>
      </c>
      <c r="D329">
        <v>46.947000000000003</v>
      </c>
      <c r="E329">
        <f t="shared" si="42"/>
        <v>319.947</v>
      </c>
      <c r="G329">
        <f t="shared" si="46"/>
        <v>57.954674949999998</v>
      </c>
      <c r="H329">
        <f t="shared" si="47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5"/>
        <v>978.04609999999991</v>
      </c>
    </row>
    <row r="330" spans="1:11" x14ac:dyDescent="0.35">
      <c r="A330">
        <v>25.84</v>
      </c>
      <c r="B330" s="2">
        <f t="shared" si="40"/>
        <v>0.16619788147238804</v>
      </c>
      <c r="C330" s="2">
        <f t="shared" si="41"/>
        <v>9.2032432836837295</v>
      </c>
      <c r="D330">
        <v>46.947000000000003</v>
      </c>
      <c r="E330">
        <f t="shared" si="42"/>
        <v>319.947</v>
      </c>
      <c r="G330">
        <f t="shared" si="46"/>
        <v>57.954674949999998</v>
      </c>
      <c r="H330">
        <f t="shared" si="47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5"/>
        <v>978.04609999999991</v>
      </c>
    </row>
    <row r="331" spans="1:11" x14ac:dyDescent="0.35">
      <c r="A331">
        <v>25.92</v>
      </c>
      <c r="B331" s="2">
        <f t="shared" si="40"/>
        <v>0.16535659477368378</v>
      </c>
      <c r="C331" s="2">
        <f t="shared" si="41"/>
        <v>9.154214333839068</v>
      </c>
      <c r="D331">
        <v>46.963499999999996</v>
      </c>
      <c r="E331">
        <f t="shared" si="42"/>
        <v>319.96350000000001</v>
      </c>
      <c r="G331">
        <f t="shared" si="46"/>
        <v>57.953203975000001</v>
      </c>
      <c r="H331">
        <f t="shared" si="47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5"/>
        <v>978.04609999999991</v>
      </c>
    </row>
    <row r="332" spans="1:11" x14ac:dyDescent="0.35">
      <c r="A332">
        <v>25.8</v>
      </c>
      <c r="B332" s="2">
        <f t="shared" si="40"/>
        <v>0.16662818244587982</v>
      </c>
      <c r="C332" s="2">
        <f t="shared" si="41"/>
        <v>9.2246099906405501</v>
      </c>
      <c r="D332">
        <v>46.963499999999996</v>
      </c>
      <c r="E332">
        <f t="shared" si="42"/>
        <v>319.96350000000001</v>
      </c>
      <c r="G332">
        <f t="shared" si="46"/>
        <v>57.953203975000001</v>
      </c>
      <c r="H332">
        <f t="shared" si="47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5"/>
        <v>978.04609999999991</v>
      </c>
    </row>
    <row r="333" spans="1:11" x14ac:dyDescent="0.35">
      <c r="A333">
        <v>25.8</v>
      </c>
      <c r="B333" s="2">
        <f t="shared" si="40"/>
        <v>0.16662818244587982</v>
      </c>
      <c r="C333" s="2">
        <f t="shared" si="41"/>
        <v>9.2246099906405501</v>
      </c>
      <c r="D333">
        <v>46.963499999999996</v>
      </c>
      <c r="E333">
        <f t="shared" si="42"/>
        <v>319.96350000000001</v>
      </c>
      <c r="G333">
        <f t="shared" si="46"/>
        <v>57.953203975000001</v>
      </c>
      <c r="H333">
        <f t="shared" si="47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5"/>
        <v>978.04609999999991</v>
      </c>
    </row>
    <row r="334" spans="1:11" x14ac:dyDescent="0.35">
      <c r="A334">
        <v>25.7</v>
      </c>
      <c r="B334" s="2">
        <f t="shared" si="40"/>
        <v>0.16769628556365776</v>
      </c>
      <c r="C334" s="2">
        <f t="shared" si="41"/>
        <v>9.2837406523729307</v>
      </c>
      <c r="D334">
        <v>46.963499999999996</v>
      </c>
      <c r="E334">
        <f t="shared" si="42"/>
        <v>319.96350000000001</v>
      </c>
      <c r="G334">
        <f t="shared" si="46"/>
        <v>57.953203975000001</v>
      </c>
      <c r="H334">
        <f t="shared" si="47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5"/>
        <v>978.04609999999991</v>
      </c>
    </row>
    <row r="335" spans="1:11" x14ac:dyDescent="0.35">
      <c r="A335">
        <v>25.91</v>
      </c>
      <c r="B335" s="2">
        <f t="shared" si="40"/>
        <v>0.16545194679338107</v>
      </c>
      <c r="C335" s="2">
        <f t="shared" si="41"/>
        <v>9.1643072560133341</v>
      </c>
      <c r="D335">
        <v>46.930999999999997</v>
      </c>
      <c r="E335">
        <f t="shared" si="42"/>
        <v>319.93099999999998</v>
      </c>
      <c r="G335">
        <f t="shared" si="46"/>
        <v>57.956101349999997</v>
      </c>
      <c r="H335">
        <f t="shared" si="47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5"/>
        <v>978.04609999999991</v>
      </c>
    </row>
    <row r="336" spans="1:11" x14ac:dyDescent="0.35">
      <c r="A336">
        <v>25.84</v>
      </c>
      <c r="B336" s="2">
        <f t="shared" si="40"/>
        <v>0.16619282118254633</v>
      </c>
      <c r="C336" s="2">
        <f t="shared" si="41"/>
        <v>9.2053439477658987</v>
      </c>
      <c r="D336">
        <v>46.930999999999997</v>
      </c>
      <c r="E336">
        <f t="shared" si="42"/>
        <v>319.93099999999998</v>
      </c>
      <c r="G336">
        <f t="shared" si="46"/>
        <v>57.956101349999997</v>
      </c>
      <c r="H336">
        <f t="shared" si="47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5"/>
        <v>978.04609999999991</v>
      </c>
    </row>
    <row r="337" spans="1:11" x14ac:dyDescent="0.35">
      <c r="A337">
        <v>25.82</v>
      </c>
      <c r="B337" s="2">
        <f t="shared" si="40"/>
        <v>0.16651759801000951</v>
      </c>
      <c r="C337" s="2">
        <f t="shared" si="41"/>
        <v>9.1703471298722388</v>
      </c>
      <c r="D337">
        <v>47.286999999999999</v>
      </c>
      <c r="E337">
        <f t="shared" si="42"/>
        <v>320.28699999999998</v>
      </c>
      <c r="G337">
        <f t="shared" si="46"/>
        <v>57.92436395</v>
      </c>
      <c r="H337">
        <f t="shared" si="47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5"/>
        <v>978.04609999999991</v>
      </c>
    </row>
    <row r="338" spans="1:11" x14ac:dyDescent="0.35">
      <c r="A338">
        <v>25.73</v>
      </c>
      <c r="B338" s="2">
        <f t="shared" si="40"/>
        <v>0.16747820956444748</v>
      </c>
      <c r="C338" s="2">
        <f t="shared" si="41"/>
        <v>9.2232492946670526</v>
      </c>
      <c r="D338">
        <v>47.286999999999999</v>
      </c>
      <c r="E338">
        <f t="shared" si="42"/>
        <v>320.28699999999998</v>
      </c>
      <c r="G338">
        <f t="shared" si="46"/>
        <v>57.92436395</v>
      </c>
      <c r="H338">
        <f t="shared" si="47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5"/>
        <v>978.04609999999991</v>
      </c>
    </row>
    <row r="339" spans="1:11" x14ac:dyDescent="0.35">
      <c r="A339">
        <v>25.84</v>
      </c>
      <c r="B339" s="2">
        <f t="shared" si="40"/>
        <v>0.1664373595481565</v>
      </c>
      <c r="C339" s="2">
        <f t="shared" si="41"/>
        <v>9.1030980183092005</v>
      </c>
      <c r="D339">
        <v>47.710999999999999</v>
      </c>
      <c r="E339">
        <f t="shared" si="42"/>
        <v>320.71100000000001</v>
      </c>
      <c r="G339">
        <f t="shared" si="46"/>
        <v>57.88656435</v>
      </c>
      <c r="H339">
        <f t="shared" si="47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5"/>
        <v>978.04609999999991</v>
      </c>
    </row>
    <row r="340" spans="1:11" x14ac:dyDescent="0.35">
      <c r="A340">
        <v>25.83</v>
      </c>
      <c r="B340" s="2">
        <f t="shared" si="40"/>
        <v>0.16654378516259966</v>
      </c>
      <c r="C340" s="2">
        <f t="shared" si="41"/>
        <v>9.1089188436489241</v>
      </c>
      <c r="D340">
        <v>47.710999999999999</v>
      </c>
      <c r="E340">
        <f t="shared" si="42"/>
        <v>320.71100000000001</v>
      </c>
      <c r="G340">
        <f t="shared" si="46"/>
        <v>57.88656435</v>
      </c>
      <c r="H340">
        <f t="shared" si="47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5"/>
        <v>978.04609999999991</v>
      </c>
    </row>
    <row r="341" spans="1:11" x14ac:dyDescent="0.35">
      <c r="A341">
        <v>25.75</v>
      </c>
      <c r="B341" s="2">
        <f t="shared" si="40"/>
        <v>0.16743401717567005</v>
      </c>
      <c r="C341" s="2">
        <f t="shared" si="41"/>
        <v>9.1405111407031843</v>
      </c>
      <c r="D341">
        <v>47.825999999999993</v>
      </c>
      <c r="E341">
        <f t="shared" si="42"/>
        <v>320.82600000000002</v>
      </c>
      <c r="G341">
        <f t="shared" si="46"/>
        <v>57.8763121</v>
      </c>
      <c r="H341">
        <f t="shared" si="47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5"/>
        <v>978.04609999999991</v>
      </c>
    </row>
    <row r="342" spans="1:11" x14ac:dyDescent="0.35">
      <c r="A342">
        <v>25.82</v>
      </c>
      <c r="B342" s="2">
        <f t="shared" si="40"/>
        <v>0.16668605317994553</v>
      </c>
      <c r="C342" s="2">
        <f t="shared" si="41"/>
        <v>9.0996784989790616</v>
      </c>
      <c r="D342">
        <v>47.825999999999993</v>
      </c>
      <c r="E342">
        <f t="shared" si="42"/>
        <v>320.82600000000002</v>
      </c>
      <c r="G342">
        <f t="shared" si="46"/>
        <v>57.8763121</v>
      </c>
      <c r="H342">
        <f t="shared" si="47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5"/>
        <v>978.04609999999991</v>
      </c>
    </row>
    <row r="343" spans="1:11" x14ac:dyDescent="0.35">
      <c r="A343">
        <v>25.83</v>
      </c>
      <c r="B343" s="2">
        <f t="shared" si="40"/>
        <v>0.16659996916119582</v>
      </c>
      <c r="C343" s="2">
        <f t="shared" si="41"/>
        <v>9.0852237566631473</v>
      </c>
      <c r="D343">
        <v>47.891999999999996</v>
      </c>
      <c r="E343">
        <f t="shared" si="42"/>
        <v>320.892</v>
      </c>
      <c r="G343">
        <f t="shared" si="46"/>
        <v>57.870428199999999</v>
      </c>
      <c r="H343">
        <f t="shared" si="47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5"/>
        <v>978.04609999999991</v>
      </c>
    </row>
    <row r="344" spans="1:11" x14ac:dyDescent="0.35">
      <c r="A344">
        <v>25.82</v>
      </c>
      <c r="B344" s="2">
        <f t="shared" si="40"/>
        <v>0.16670653657033649</v>
      </c>
      <c r="C344" s="2">
        <f t="shared" si="41"/>
        <v>9.0910352148650055</v>
      </c>
      <c r="D344">
        <v>47.891999999999996</v>
      </c>
      <c r="E344">
        <f t="shared" si="42"/>
        <v>320.892</v>
      </c>
      <c r="G344">
        <f t="shared" si="46"/>
        <v>57.870428199999999</v>
      </c>
      <c r="H344">
        <f t="shared" si="47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5"/>
        <v>978.04609999999991</v>
      </c>
    </row>
    <row r="345" spans="1:11" x14ac:dyDescent="0.35">
      <c r="A345">
        <v>25.79</v>
      </c>
      <c r="B345" s="2">
        <f t="shared" si="40"/>
        <v>0.16701642724034146</v>
      </c>
      <c r="C345" s="2">
        <f t="shared" si="41"/>
        <v>9.1128235810978371</v>
      </c>
      <c r="D345">
        <v>47.858999999999995</v>
      </c>
      <c r="E345">
        <f t="shared" si="42"/>
        <v>320.85899999999998</v>
      </c>
      <c r="G345">
        <f t="shared" si="46"/>
        <v>57.87337015</v>
      </c>
      <c r="H345">
        <f t="shared" si="47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5"/>
        <v>978.04609999999991</v>
      </c>
    </row>
    <row r="346" spans="1:11" x14ac:dyDescent="0.35">
      <c r="A346">
        <v>25.83</v>
      </c>
      <c r="B346" s="2">
        <f t="shared" si="40"/>
        <v>0.16658974322898049</v>
      </c>
      <c r="C346" s="2">
        <f t="shared" si="41"/>
        <v>9.0895426608634917</v>
      </c>
      <c r="D346">
        <v>47.858999999999995</v>
      </c>
      <c r="E346">
        <f t="shared" si="42"/>
        <v>320.85899999999998</v>
      </c>
      <c r="G346">
        <f t="shared" si="46"/>
        <v>57.87337015</v>
      </c>
      <c r="H346">
        <f t="shared" si="47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5"/>
        <v>978.04609999999991</v>
      </c>
    </row>
    <row r="347" spans="1:11" x14ac:dyDescent="0.35">
      <c r="A347">
        <v>25.85</v>
      </c>
      <c r="B347" s="2">
        <f t="shared" si="40"/>
        <v>0.16638196455761492</v>
      </c>
      <c r="C347" s="2">
        <f t="shared" si="41"/>
        <v>9.0757703186939072</v>
      </c>
      <c r="D347">
        <v>47.875500000000002</v>
      </c>
      <c r="E347">
        <f t="shared" si="42"/>
        <v>320.87549999999999</v>
      </c>
      <c r="G347">
        <f t="shared" si="46"/>
        <v>57.871899175000003</v>
      </c>
      <c r="H347">
        <f t="shared" si="47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5"/>
        <v>978.04609999999991</v>
      </c>
    </row>
    <row r="348" spans="1:11" x14ac:dyDescent="0.35">
      <c r="A348">
        <v>25.87</v>
      </c>
      <c r="B348" s="2">
        <f t="shared" si="40"/>
        <v>0.16616937848727237</v>
      </c>
      <c r="C348" s="2">
        <f t="shared" si="41"/>
        <v>9.0641742160002501</v>
      </c>
      <c r="D348">
        <v>47.875500000000002</v>
      </c>
      <c r="E348">
        <f t="shared" si="42"/>
        <v>320.87549999999999</v>
      </c>
      <c r="G348">
        <f t="shared" si="46"/>
        <v>57.871899175000003</v>
      </c>
      <c r="H348">
        <f t="shared" si="47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5"/>
        <v>978.04609999999991</v>
      </c>
    </row>
    <row r="349" spans="1:11" x14ac:dyDescent="0.35">
      <c r="A349">
        <v>25.77</v>
      </c>
      <c r="B349" s="2">
        <f t="shared" si="40"/>
        <v>0.16723023190851083</v>
      </c>
      <c r="C349" s="2">
        <f t="shared" si="41"/>
        <v>9.1244892852087194</v>
      </c>
      <c r="D349">
        <v>47.858999999999995</v>
      </c>
      <c r="E349">
        <f t="shared" si="42"/>
        <v>320.85899999999998</v>
      </c>
      <c r="G349">
        <f t="shared" si="46"/>
        <v>57.87337015</v>
      </c>
      <c r="H349">
        <f t="shared" si="47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5"/>
        <v>978.04609999999991</v>
      </c>
    </row>
    <row r="350" spans="1:11" x14ac:dyDescent="0.35">
      <c r="A350">
        <v>25.82</v>
      </c>
      <c r="B350" s="2">
        <f t="shared" si="40"/>
        <v>0.16669629879108774</v>
      </c>
      <c r="C350" s="2">
        <f t="shared" si="41"/>
        <v>9.0953565921941539</v>
      </c>
      <c r="D350">
        <v>47.858999999999995</v>
      </c>
      <c r="E350">
        <f t="shared" si="42"/>
        <v>320.85899999999998</v>
      </c>
      <c r="G350">
        <f t="shared" si="46"/>
        <v>57.87337015</v>
      </c>
      <c r="H350">
        <f t="shared" si="47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5"/>
        <v>978.04609999999991</v>
      </c>
    </row>
    <row r="351" spans="1:11" x14ac:dyDescent="0.35">
      <c r="A351">
        <v>25.78</v>
      </c>
      <c r="B351" s="2">
        <f t="shared" si="40"/>
        <v>0.16713871588197149</v>
      </c>
      <c r="C351" s="2">
        <f t="shared" si="41"/>
        <v>9.1121575916351745</v>
      </c>
      <c r="D351">
        <v>47.908500000000004</v>
      </c>
      <c r="E351">
        <f t="shared" si="42"/>
        <v>320.9085</v>
      </c>
      <c r="G351">
        <f t="shared" si="46"/>
        <v>57.868957225000003</v>
      </c>
      <c r="H351">
        <f t="shared" si="47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5"/>
        <v>978.04609999999991</v>
      </c>
    </row>
    <row r="352" spans="1:11" x14ac:dyDescent="0.35">
      <c r="A352">
        <v>25.84</v>
      </c>
      <c r="B352" s="2">
        <f t="shared" si="40"/>
        <v>0.16649858268463205</v>
      </c>
      <c r="C352" s="2">
        <f t="shared" si="41"/>
        <v>9.0772584688136639</v>
      </c>
      <c r="D352">
        <v>47.908500000000004</v>
      </c>
      <c r="E352">
        <f t="shared" si="42"/>
        <v>320.9085</v>
      </c>
      <c r="G352">
        <f t="shared" si="46"/>
        <v>57.868957225000003</v>
      </c>
      <c r="H352">
        <f t="shared" si="47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5"/>
        <v>978.04609999999991</v>
      </c>
    </row>
    <row r="353" spans="1:11" x14ac:dyDescent="0.35">
      <c r="A353">
        <v>25.79</v>
      </c>
      <c r="B353" s="2">
        <f t="shared" si="40"/>
        <v>0.16719538786437094</v>
      </c>
      <c r="C353" s="2">
        <f t="shared" si="41"/>
        <v>9.0370125208168712</v>
      </c>
      <c r="D353">
        <v>48.4375</v>
      </c>
      <c r="E353">
        <f t="shared" si="42"/>
        <v>321.4375</v>
      </c>
      <c r="G353">
        <f t="shared" si="46"/>
        <v>57.821796875000004</v>
      </c>
      <c r="H353">
        <f t="shared" si="47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5"/>
        <v>978.04609999999991</v>
      </c>
    </row>
    <row r="354" spans="1:11" x14ac:dyDescent="0.35">
      <c r="A354">
        <v>25.78</v>
      </c>
      <c r="B354" s="2">
        <f t="shared" si="40"/>
        <v>0.16730245934511051</v>
      </c>
      <c r="C354" s="2">
        <f t="shared" si="41"/>
        <v>9.0427997995476144</v>
      </c>
      <c r="D354">
        <v>48.4375</v>
      </c>
      <c r="E354">
        <f t="shared" si="42"/>
        <v>321.4375</v>
      </c>
      <c r="G354">
        <f t="shared" si="46"/>
        <v>57.821796875000004</v>
      </c>
      <c r="H354">
        <f t="shared" si="47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5"/>
        <v>978.04609999999991</v>
      </c>
    </row>
    <row r="355" spans="1:11" x14ac:dyDescent="0.35">
      <c r="A355">
        <v>25.92</v>
      </c>
      <c r="B355" s="2">
        <f t="shared" si="40"/>
        <v>0.16590093386848281</v>
      </c>
      <c r="C355" s="2">
        <f t="shared" si="41"/>
        <v>8.9231927712232881</v>
      </c>
      <c r="D355">
        <v>48.737499999999997</v>
      </c>
      <c r="E355">
        <f t="shared" si="42"/>
        <v>321.73750000000001</v>
      </c>
      <c r="G355">
        <f t="shared" si="46"/>
        <v>57.795051874999999</v>
      </c>
      <c r="H355">
        <f t="shared" si="47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5"/>
        <v>978.04609999999991</v>
      </c>
    </row>
    <row r="356" spans="1:11" x14ac:dyDescent="0.35">
      <c r="A356">
        <v>25.85</v>
      </c>
      <c r="B356" s="2">
        <f t="shared" si="40"/>
        <v>0.16664579725738568</v>
      </c>
      <c r="C356" s="2">
        <f t="shared" si="41"/>
        <v>8.9632561961385218</v>
      </c>
      <c r="D356">
        <v>48.737499999999997</v>
      </c>
      <c r="E356">
        <f t="shared" si="42"/>
        <v>321.73750000000001</v>
      </c>
      <c r="G356">
        <f t="shared" si="46"/>
        <v>57.795051874999999</v>
      </c>
      <c r="H356">
        <f t="shared" si="47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5"/>
        <v>978.04609999999991</v>
      </c>
    </row>
    <row r="357" spans="1:11" x14ac:dyDescent="0.35">
      <c r="A357">
        <v>25.8</v>
      </c>
      <c r="B357" s="2">
        <f t="shared" si="40"/>
        <v>0.16720556974449896</v>
      </c>
      <c r="C357" s="2">
        <f t="shared" si="41"/>
        <v>8.9810839380216905</v>
      </c>
      <c r="D357">
        <v>48.820999999999998</v>
      </c>
      <c r="E357">
        <f t="shared" si="42"/>
        <v>321.82100000000003</v>
      </c>
      <c r="G357">
        <f t="shared" si="46"/>
        <v>57.787607850000001</v>
      </c>
      <c r="H357">
        <f t="shared" si="47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5"/>
        <v>978.04609999999991</v>
      </c>
    </row>
    <row r="358" spans="1:11" x14ac:dyDescent="0.35">
      <c r="A358">
        <v>25.79</v>
      </c>
      <c r="B358" s="2">
        <f t="shared" si="40"/>
        <v>0.16731270095557135</v>
      </c>
      <c r="C358" s="2">
        <f t="shared" si="41"/>
        <v>8.9868382582904065</v>
      </c>
      <c r="D358">
        <v>48.820999999999998</v>
      </c>
      <c r="E358">
        <f t="shared" si="42"/>
        <v>321.82100000000003</v>
      </c>
      <c r="G358">
        <f t="shared" si="46"/>
        <v>57.787607850000001</v>
      </c>
      <c r="H358">
        <f t="shared" si="47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5"/>
        <v>978.04609999999991</v>
      </c>
    </row>
    <row r="359" spans="1:11" x14ac:dyDescent="0.35">
      <c r="A359">
        <v>25.92</v>
      </c>
      <c r="B359" s="2">
        <f t="shared" si="40"/>
        <v>0.16593619402108958</v>
      </c>
      <c r="C359" s="2">
        <f t="shared" si="41"/>
        <v>8.9079424127183984</v>
      </c>
      <c r="D359">
        <v>48.855000000000004</v>
      </c>
      <c r="E359">
        <f t="shared" si="42"/>
        <v>321.85500000000002</v>
      </c>
      <c r="G359">
        <f t="shared" si="46"/>
        <v>57.784576749999999</v>
      </c>
      <c r="H359">
        <f t="shared" si="47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5"/>
        <v>978.04609999999991</v>
      </c>
    </row>
    <row r="360" spans="1:11" x14ac:dyDescent="0.35">
      <c r="A360">
        <v>25.86</v>
      </c>
      <c r="B360" s="2">
        <f t="shared" si="40"/>
        <v>0.16657466834772466</v>
      </c>
      <c r="C360" s="2">
        <f t="shared" si="41"/>
        <v>8.9422175903986929</v>
      </c>
      <c r="D360">
        <v>48.855000000000004</v>
      </c>
      <c r="E360">
        <f t="shared" si="42"/>
        <v>321.85500000000002</v>
      </c>
      <c r="G360">
        <f t="shared" si="46"/>
        <v>57.784576749999999</v>
      </c>
      <c r="H360">
        <f t="shared" si="47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5"/>
        <v>978.04609999999991</v>
      </c>
    </row>
    <row r="361" spans="1:11" x14ac:dyDescent="0.35">
      <c r="A361">
        <v>25.84</v>
      </c>
      <c r="B361" s="2">
        <f t="shared" si="40"/>
        <v>0.16677781728987254</v>
      </c>
      <c r="C361" s="2">
        <f t="shared" si="41"/>
        <v>8.9581081441796258</v>
      </c>
      <c r="D361">
        <v>48.820999999999998</v>
      </c>
      <c r="E361">
        <f t="shared" si="42"/>
        <v>321.82100000000003</v>
      </c>
      <c r="G361">
        <f t="shared" si="46"/>
        <v>57.787607850000001</v>
      </c>
      <c r="H361">
        <f t="shared" si="47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5"/>
        <v>978.04609999999991</v>
      </c>
    </row>
    <row r="362" spans="1:11" x14ac:dyDescent="0.35">
      <c r="A362">
        <v>25.74</v>
      </c>
      <c r="B362" s="2">
        <f t="shared" si="40"/>
        <v>0.16784952011473356</v>
      </c>
      <c r="C362" s="2">
        <f t="shared" si="41"/>
        <v>9.0156723332278705</v>
      </c>
      <c r="D362">
        <v>48.820999999999998</v>
      </c>
      <c r="E362">
        <f t="shared" si="42"/>
        <v>321.82100000000003</v>
      </c>
      <c r="G362">
        <f t="shared" si="46"/>
        <v>57.787607850000001</v>
      </c>
      <c r="H362">
        <f t="shared" si="47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5"/>
        <v>978.04609999999991</v>
      </c>
    </row>
    <row r="363" spans="1:11" x14ac:dyDescent="0.35">
      <c r="A363">
        <v>25.74</v>
      </c>
      <c r="B363" s="2">
        <f t="shared" si="40"/>
        <v>0.16784446492771796</v>
      </c>
      <c r="C363" s="2">
        <f t="shared" si="41"/>
        <v>9.01783598775096</v>
      </c>
      <c r="D363">
        <v>48.804500000000004</v>
      </c>
      <c r="E363">
        <f t="shared" si="42"/>
        <v>321.80450000000002</v>
      </c>
      <c r="G363">
        <f t="shared" si="46"/>
        <v>57.789078825000004</v>
      </c>
      <c r="H363">
        <f t="shared" si="47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5"/>
        <v>978.04609999999991</v>
      </c>
    </row>
    <row r="364" spans="1:11" x14ac:dyDescent="0.35">
      <c r="A364">
        <v>25.67</v>
      </c>
      <c r="B364" s="2">
        <f t="shared" si="40"/>
        <v>0.16859924352247418</v>
      </c>
      <c r="C364" s="2">
        <f t="shared" si="41"/>
        <v>9.0583882310287365</v>
      </c>
      <c r="D364">
        <v>48.804500000000004</v>
      </c>
      <c r="E364">
        <f t="shared" si="42"/>
        <v>321.80450000000002</v>
      </c>
      <c r="G364">
        <f t="shared" si="46"/>
        <v>57.789078825000004</v>
      </c>
      <c r="H364">
        <f t="shared" si="47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5"/>
        <v>978.04609999999991</v>
      </c>
    </row>
    <row r="365" spans="1:11" x14ac:dyDescent="0.35">
      <c r="A365">
        <v>25.79</v>
      </c>
      <c r="B365" s="2">
        <f t="shared" si="40"/>
        <v>0.16730767526707568</v>
      </c>
      <c r="C365" s="2">
        <f t="shared" si="41"/>
        <v>8.9889957092128707</v>
      </c>
      <c r="D365">
        <v>48.804500000000004</v>
      </c>
      <c r="E365">
        <f t="shared" si="42"/>
        <v>321.80450000000002</v>
      </c>
      <c r="G365">
        <f t="shared" si="46"/>
        <v>57.789078825000004</v>
      </c>
      <c r="H365">
        <f t="shared" si="47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5"/>
        <v>978.04609999999991</v>
      </c>
    </row>
    <row r="366" spans="1:11" x14ac:dyDescent="0.35">
      <c r="A366">
        <v>25.62</v>
      </c>
      <c r="B366" s="2">
        <f t="shared" si="40"/>
        <v>0.16914072457215751</v>
      </c>
      <c r="C366" s="2">
        <f t="shared" si="41"/>
        <v>9.0874805654028386</v>
      </c>
      <c r="D366">
        <v>48.804500000000004</v>
      </c>
      <c r="E366">
        <f t="shared" si="42"/>
        <v>321.80450000000002</v>
      </c>
      <c r="G366">
        <f t="shared" si="46"/>
        <v>57.789078825000004</v>
      </c>
      <c r="H366">
        <f t="shared" si="47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5"/>
        <v>978.04609999999991</v>
      </c>
    </row>
    <row r="367" spans="1:11" x14ac:dyDescent="0.35">
      <c r="A367">
        <v>25.78</v>
      </c>
      <c r="B367" s="2">
        <f t="shared" si="40"/>
        <v>0.16745066649146986</v>
      </c>
      <c r="C367" s="2">
        <f t="shared" si="41"/>
        <v>8.9793853915401982</v>
      </c>
      <c r="D367">
        <v>48.921999999999997</v>
      </c>
      <c r="E367">
        <f t="shared" si="42"/>
        <v>321.92200000000003</v>
      </c>
      <c r="G367">
        <f t="shared" si="46"/>
        <v>57.778603700000005</v>
      </c>
      <c r="H367">
        <f t="shared" si="47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5"/>
        <v>978.04609999999991</v>
      </c>
    </row>
    <row r="368" spans="1:11" x14ac:dyDescent="0.35">
      <c r="A368">
        <v>25.75</v>
      </c>
      <c r="B368" s="2">
        <f t="shared" si="40"/>
        <v>0.16777286608854977</v>
      </c>
      <c r="C368" s="2">
        <f t="shared" si="41"/>
        <v>8.9966630436140811</v>
      </c>
      <c r="D368">
        <v>48.921999999999997</v>
      </c>
      <c r="E368">
        <f t="shared" si="42"/>
        <v>321.92200000000003</v>
      </c>
      <c r="G368">
        <f t="shared" si="46"/>
        <v>57.778603700000005</v>
      </c>
      <c r="H368">
        <f t="shared" si="47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5"/>
        <v>978.04609999999991</v>
      </c>
    </row>
    <row r="369" spans="1:11" x14ac:dyDescent="0.35">
      <c r="A369">
        <v>25.83</v>
      </c>
      <c r="B369" s="2">
        <f t="shared" si="40"/>
        <v>0.16707238744101408</v>
      </c>
      <c r="C369" s="2">
        <f t="shared" si="41"/>
        <v>8.8825223506947353</v>
      </c>
      <c r="D369">
        <v>49.445</v>
      </c>
      <c r="E369">
        <f t="shared" si="42"/>
        <v>322.44499999999999</v>
      </c>
      <c r="G369">
        <f t="shared" si="46"/>
        <v>57.731978249999997</v>
      </c>
      <c r="H369">
        <f t="shared" si="47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5"/>
        <v>978.04609999999991</v>
      </c>
    </row>
    <row r="370" spans="1:11" x14ac:dyDescent="0.35">
      <c r="A370">
        <v>25.61</v>
      </c>
      <c r="B370" s="2">
        <f t="shared" si="40"/>
        <v>0.16944704801627852</v>
      </c>
      <c r="C370" s="2">
        <f t="shared" si="41"/>
        <v>9.0087728697552052</v>
      </c>
      <c r="D370">
        <v>49.445</v>
      </c>
      <c r="E370">
        <f t="shared" si="42"/>
        <v>322.44499999999999</v>
      </c>
      <c r="G370">
        <f t="shared" si="46"/>
        <v>57.731978249999997</v>
      </c>
      <c r="H370">
        <f t="shared" si="47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5"/>
        <v>978.04609999999991</v>
      </c>
    </row>
    <row r="371" spans="1:11" x14ac:dyDescent="0.35">
      <c r="A371">
        <v>25.85</v>
      </c>
      <c r="B371" s="2">
        <f t="shared" si="40"/>
        <v>0.16692923580660984</v>
      </c>
      <c r="C371" s="2">
        <f t="shared" si="41"/>
        <v>8.8401365977589705</v>
      </c>
      <c r="D371">
        <v>49.683499999999995</v>
      </c>
      <c r="E371">
        <f t="shared" si="42"/>
        <v>322.68349999999998</v>
      </c>
      <c r="G371">
        <f t="shared" si="46"/>
        <v>57.710715974999999</v>
      </c>
      <c r="H371">
        <f t="shared" si="47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5"/>
        <v>978.04609999999991</v>
      </c>
    </row>
    <row r="372" spans="1:11" x14ac:dyDescent="0.35">
      <c r="A372">
        <v>25.71</v>
      </c>
      <c r="B372" s="2">
        <f t="shared" si="40"/>
        <v>0.16843500530857769</v>
      </c>
      <c r="C372" s="2">
        <f t="shared" si="41"/>
        <v>8.9198782201165798</v>
      </c>
      <c r="D372">
        <v>49.683499999999995</v>
      </c>
      <c r="E372">
        <f t="shared" si="42"/>
        <v>322.68349999999998</v>
      </c>
      <c r="G372">
        <f t="shared" si="46"/>
        <v>57.710715974999999</v>
      </c>
      <c r="H372">
        <f t="shared" si="47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5"/>
        <v>978.04609999999991</v>
      </c>
    </row>
    <row r="373" spans="1:11" x14ac:dyDescent="0.35">
      <c r="A373">
        <v>25.86</v>
      </c>
      <c r="B373" s="2">
        <f t="shared" si="40"/>
        <v>0.16683734386662924</v>
      </c>
      <c r="C373" s="2">
        <f t="shared" si="41"/>
        <v>8.8278474597090586</v>
      </c>
      <c r="D373">
        <v>49.734499999999997</v>
      </c>
      <c r="E373">
        <f t="shared" si="42"/>
        <v>322.73450000000003</v>
      </c>
      <c r="G373">
        <f t="shared" si="46"/>
        <v>57.706169325000005</v>
      </c>
      <c r="H373">
        <f t="shared" si="47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5"/>
        <v>978.04609999999991</v>
      </c>
    </row>
    <row r="374" spans="1:11" x14ac:dyDescent="0.35">
      <c r="A374">
        <v>25.76</v>
      </c>
      <c r="B374" s="2">
        <f t="shared" si="40"/>
        <v>0.16791074230251746</v>
      </c>
      <c r="C374" s="2">
        <f t="shared" si="41"/>
        <v>8.8846440823110502</v>
      </c>
      <c r="D374">
        <v>49.734499999999997</v>
      </c>
      <c r="E374">
        <f t="shared" si="42"/>
        <v>322.73450000000003</v>
      </c>
      <c r="G374">
        <f t="shared" si="46"/>
        <v>57.706169325000005</v>
      </c>
      <c r="H374">
        <f t="shared" si="47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5"/>
        <v>978.04609999999991</v>
      </c>
    </row>
    <row r="375" spans="1:11" x14ac:dyDescent="0.35">
      <c r="A375">
        <v>25.73</v>
      </c>
      <c r="B375" s="2">
        <f t="shared" si="40"/>
        <v>0.1682393786572591</v>
      </c>
      <c r="C375" s="2">
        <f t="shared" si="41"/>
        <v>8.8995388596919085</v>
      </c>
      <c r="D375">
        <v>49.7515</v>
      </c>
      <c r="E375">
        <f t="shared" si="42"/>
        <v>322.75150000000002</v>
      </c>
      <c r="G375">
        <f t="shared" si="46"/>
        <v>57.704653774999997</v>
      </c>
      <c r="H375">
        <f t="shared" si="47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5"/>
        <v>978.04609999999991</v>
      </c>
    </row>
    <row r="376" spans="1:11" x14ac:dyDescent="0.35">
      <c r="A376">
        <v>25.71</v>
      </c>
      <c r="B376" s="2">
        <f t="shared" si="40"/>
        <v>0.168455471586933</v>
      </c>
      <c r="C376" s="2">
        <f t="shared" si="41"/>
        <v>8.9109697591655408</v>
      </c>
      <c r="D376">
        <v>49.7515</v>
      </c>
      <c r="E376">
        <f t="shared" si="42"/>
        <v>322.75150000000002</v>
      </c>
      <c r="G376">
        <f t="shared" si="46"/>
        <v>57.704653774999997</v>
      </c>
      <c r="H376">
        <f t="shared" si="47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5"/>
        <v>978.04609999999991</v>
      </c>
    </row>
    <row r="377" spans="1:11" x14ac:dyDescent="0.35">
      <c r="A377">
        <v>25.75</v>
      </c>
      <c r="B377" s="2">
        <f t="shared" si="40"/>
        <v>0.16801850924549222</v>
      </c>
      <c r="C377" s="2">
        <f t="shared" si="41"/>
        <v>8.8903463436377539</v>
      </c>
      <c r="D377">
        <v>49.734499999999997</v>
      </c>
      <c r="E377">
        <f t="shared" si="42"/>
        <v>322.73450000000003</v>
      </c>
      <c r="G377">
        <f t="shared" si="46"/>
        <v>57.706169325000005</v>
      </c>
      <c r="H377">
        <f t="shared" si="47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5"/>
        <v>978.04609999999991</v>
      </c>
    </row>
    <row r="378" spans="1:11" x14ac:dyDescent="0.35">
      <c r="A378">
        <v>25.62</v>
      </c>
      <c r="B378" s="2">
        <f t="shared" si="40"/>
        <v>0.16942661252135033</v>
      </c>
      <c r="C378" s="2">
        <f t="shared" si="41"/>
        <v>8.9648531695000067</v>
      </c>
      <c r="D378">
        <v>49.734499999999997</v>
      </c>
      <c r="E378">
        <f t="shared" si="42"/>
        <v>322.73450000000003</v>
      </c>
      <c r="G378">
        <f t="shared" si="46"/>
        <v>57.706169325000005</v>
      </c>
      <c r="H378">
        <f t="shared" si="47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5"/>
        <v>978.04609999999991</v>
      </c>
    </row>
    <row r="379" spans="1:11" x14ac:dyDescent="0.35">
      <c r="A379">
        <v>25.66</v>
      </c>
      <c r="B379" s="2">
        <f t="shared" si="40"/>
        <v>0.16900221904619389</v>
      </c>
      <c r="C379" s="2">
        <f t="shared" si="41"/>
        <v>8.9373863763543895</v>
      </c>
      <c r="D379">
        <v>49.768500000000003</v>
      </c>
      <c r="E379">
        <f t="shared" si="42"/>
        <v>322.76850000000002</v>
      </c>
      <c r="G379">
        <f t="shared" si="46"/>
        <v>57.703138225000004</v>
      </c>
      <c r="H379">
        <f t="shared" si="47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5"/>
        <v>978.04609999999991</v>
      </c>
    </row>
    <row r="380" spans="1:11" x14ac:dyDescent="0.35">
      <c r="A380">
        <v>25.67</v>
      </c>
      <c r="B380" s="2">
        <f t="shared" si="40"/>
        <v>0.16889373449907272</v>
      </c>
      <c r="C380" s="2">
        <f t="shared" si="41"/>
        <v>8.9316493610716456</v>
      </c>
      <c r="D380">
        <v>49.768500000000003</v>
      </c>
      <c r="E380">
        <f t="shared" si="42"/>
        <v>322.76850000000002</v>
      </c>
      <c r="G380">
        <f t="shared" si="46"/>
        <v>57.703138225000004</v>
      </c>
      <c r="H380">
        <f t="shared" si="47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5"/>
        <v>978.04609999999991</v>
      </c>
    </row>
    <row r="381" spans="1:11" x14ac:dyDescent="0.35">
      <c r="A381">
        <v>25.55</v>
      </c>
      <c r="B381" s="2">
        <f t="shared" si="40"/>
        <v>0.17020077386780438</v>
      </c>
      <c r="C381" s="2">
        <f t="shared" si="41"/>
        <v>9.0007698490355832</v>
      </c>
      <c r="D381">
        <v>49.768500000000003</v>
      </c>
      <c r="E381">
        <f t="shared" si="42"/>
        <v>322.76850000000002</v>
      </c>
      <c r="G381">
        <f t="shared" si="46"/>
        <v>57.703138225000004</v>
      </c>
      <c r="H381">
        <f t="shared" si="47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5"/>
        <v>978.04609999999991</v>
      </c>
    </row>
    <row r="382" spans="1:11" x14ac:dyDescent="0.35">
      <c r="A382">
        <v>25.53</v>
      </c>
      <c r="B382" s="2">
        <f t="shared" si="40"/>
        <v>0.17041972771981018</v>
      </c>
      <c r="C382" s="2">
        <f t="shared" si="41"/>
        <v>9.0123488400394347</v>
      </c>
      <c r="D382">
        <v>49.768500000000003</v>
      </c>
      <c r="E382">
        <f t="shared" si="42"/>
        <v>322.76850000000002</v>
      </c>
      <c r="G382">
        <f t="shared" si="46"/>
        <v>57.703138225000004</v>
      </c>
      <c r="H382">
        <f t="shared" si="47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5"/>
        <v>978.04609999999991</v>
      </c>
    </row>
    <row r="383" spans="1:11" x14ac:dyDescent="0.35">
      <c r="A383">
        <v>25.71</v>
      </c>
      <c r="B383" s="2">
        <f t="shared" si="40"/>
        <v>0.16850679250937309</v>
      </c>
      <c r="C383" s="2">
        <f t="shared" si="41"/>
        <v>8.8885748594419169</v>
      </c>
      <c r="D383">
        <v>49.922499999999999</v>
      </c>
      <c r="E383">
        <f t="shared" si="42"/>
        <v>322.92250000000001</v>
      </c>
      <c r="G383">
        <f t="shared" si="46"/>
        <v>57.689409124999997</v>
      </c>
      <c r="H383">
        <f t="shared" si="47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5"/>
        <v>978.04609999999991</v>
      </c>
    </row>
    <row r="384" spans="1:11" x14ac:dyDescent="0.35">
      <c r="A384">
        <v>25.67</v>
      </c>
      <c r="B384" s="2">
        <f t="shared" si="40"/>
        <v>0.16894016342703211</v>
      </c>
      <c r="C384" s="2">
        <f t="shared" si="41"/>
        <v>8.9114347678536383</v>
      </c>
      <c r="D384">
        <v>49.922499999999999</v>
      </c>
      <c r="E384">
        <f t="shared" si="42"/>
        <v>322.92250000000001</v>
      </c>
      <c r="G384">
        <f t="shared" si="46"/>
        <v>57.689409124999997</v>
      </c>
      <c r="H384">
        <f t="shared" si="47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5"/>
        <v>978.04609999999991</v>
      </c>
    </row>
    <row r="385" spans="1:11" x14ac:dyDescent="0.35">
      <c r="A385">
        <v>25.56</v>
      </c>
      <c r="B385" s="2">
        <f t="shared" si="40"/>
        <v>0.17028984289737786</v>
      </c>
      <c r="C385" s="2">
        <f t="shared" si="41"/>
        <v>8.9087154797188735</v>
      </c>
      <c r="D385">
        <v>50.421999999999997</v>
      </c>
      <c r="E385">
        <f t="shared" si="42"/>
        <v>323.42200000000003</v>
      </c>
      <c r="G385">
        <f t="shared" si="46"/>
        <v>57.6448787</v>
      </c>
      <c r="H385">
        <f t="shared" si="47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5"/>
        <v>978.04609999999991</v>
      </c>
    </row>
    <row r="386" spans="1:11" x14ac:dyDescent="0.35">
      <c r="A386">
        <v>25.6</v>
      </c>
      <c r="B386" s="2">
        <f t="shared" ref="B386:B449" si="48">(TAN((PI()/180)*G386)-TAN((PI()/180)*A386))/TAN((PI()/180)*A386)*H386</f>
        <v>0.16985227509844644</v>
      </c>
      <c r="C386" s="2">
        <f t="shared" ref="C386:C449" si="49">(K386-J386)/1013*B386*0.2095*I386*1000*(32/22.414)*10</f>
        <v>8.8858241142830856</v>
      </c>
      <c r="D386">
        <v>50.421999999999997</v>
      </c>
      <c r="E386">
        <f t="shared" ref="E386:E441" si="50">273+D386</f>
        <v>323.42200000000003</v>
      </c>
      <c r="G386">
        <f t="shared" si="46"/>
        <v>57.6448787</v>
      </c>
      <c r="H386">
        <f t="shared" si="47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ref="K386:K449" si="53">(28.9+28.87)/2*33.86</f>
        <v>978.04609999999991</v>
      </c>
    </row>
    <row r="387" spans="1:11" x14ac:dyDescent="0.35">
      <c r="A387">
        <v>25.56</v>
      </c>
      <c r="B387" s="2">
        <f t="shared" si="48"/>
        <v>0.17033675817052513</v>
      </c>
      <c r="C387" s="2">
        <f t="shared" si="49"/>
        <v>8.8881421120797732</v>
      </c>
      <c r="D387">
        <v>50.578000000000003</v>
      </c>
      <c r="E387">
        <f t="shared" si="50"/>
        <v>323.57799999999997</v>
      </c>
      <c r="G387">
        <f t="shared" ref="G387:G418" si="54">62.14-0.08915*D387</f>
        <v>57.630971299999999</v>
      </c>
      <c r="H387">
        <f t="shared" ref="H387:H418" si="55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si="53"/>
        <v>978.04609999999991</v>
      </c>
    </row>
    <row r="388" spans="1:11" x14ac:dyDescent="0.35">
      <c r="A388">
        <v>25.6</v>
      </c>
      <c r="B388" s="2">
        <f t="shared" si="48"/>
        <v>0.16989896762583373</v>
      </c>
      <c r="C388" s="2">
        <f t="shared" si="49"/>
        <v>8.8652982783803758</v>
      </c>
      <c r="D388">
        <v>50.578000000000003</v>
      </c>
      <c r="E388">
        <f t="shared" si="50"/>
        <v>323.57799999999997</v>
      </c>
      <c r="G388">
        <f t="shared" si="54"/>
        <v>57.630971299999999</v>
      </c>
      <c r="H388">
        <f t="shared" si="55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3"/>
        <v>978.04609999999991</v>
      </c>
    </row>
    <row r="389" spans="1:11" x14ac:dyDescent="0.35">
      <c r="A389">
        <v>25.55</v>
      </c>
      <c r="B389" s="2">
        <f t="shared" si="48"/>
        <v>0.1704567699123572</v>
      </c>
      <c r="C389" s="2">
        <f t="shared" si="49"/>
        <v>8.8893120188222561</v>
      </c>
      <c r="D389">
        <v>50.612499999999997</v>
      </c>
      <c r="E389">
        <f t="shared" si="50"/>
        <v>323.61250000000001</v>
      </c>
      <c r="G389">
        <f t="shared" si="54"/>
        <v>57.627895625000001</v>
      </c>
      <c r="H389">
        <f t="shared" si="55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3"/>
        <v>978.04609999999991</v>
      </c>
    </row>
    <row r="390" spans="1:11" x14ac:dyDescent="0.35">
      <c r="A390">
        <v>25.51</v>
      </c>
      <c r="B390" s="2">
        <f t="shared" si="48"/>
        <v>0.17089621077332662</v>
      </c>
      <c r="C390" s="2">
        <f t="shared" si="49"/>
        <v>8.9122288377258734</v>
      </c>
      <c r="D390">
        <v>50.612499999999997</v>
      </c>
      <c r="E390">
        <f t="shared" si="50"/>
        <v>323.61250000000001</v>
      </c>
      <c r="G390">
        <f t="shared" si="54"/>
        <v>57.627895625000001</v>
      </c>
      <c r="H390">
        <f t="shared" si="55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3"/>
        <v>978.04609999999991</v>
      </c>
    </row>
    <row r="391" spans="1:11" x14ac:dyDescent="0.35">
      <c r="A391">
        <v>25.51</v>
      </c>
      <c r="B391" s="2">
        <f t="shared" si="48"/>
        <v>0.1709067667371546</v>
      </c>
      <c r="C391" s="2">
        <f t="shared" si="49"/>
        <v>8.9076010751712182</v>
      </c>
      <c r="D391">
        <v>50.647500000000001</v>
      </c>
      <c r="E391">
        <f t="shared" si="50"/>
        <v>323.64749999999998</v>
      </c>
      <c r="G391">
        <f t="shared" si="54"/>
        <v>57.624775374999999</v>
      </c>
      <c r="H391">
        <f t="shared" si="55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3"/>
        <v>978.04609999999991</v>
      </c>
    </row>
    <row r="392" spans="1:11" x14ac:dyDescent="0.35">
      <c r="A392">
        <v>25.65</v>
      </c>
      <c r="B392" s="2">
        <f t="shared" si="48"/>
        <v>0.16937414298660233</v>
      </c>
      <c r="C392" s="2">
        <f t="shared" si="49"/>
        <v>8.8277212598257648</v>
      </c>
      <c r="D392">
        <v>50.647500000000001</v>
      </c>
      <c r="E392">
        <f t="shared" si="50"/>
        <v>323.64749999999998</v>
      </c>
      <c r="G392">
        <f t="shared" si="54"/>
        <v>57.624775374999999</v>
      </c>
      <c r="H392">
        <f t="shared" si="55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3"/>
        <v>978.04609999999991</v>
      </c>
    </row>
    <row r="393" spans="1:11" x14ac:dyDescent="0.35">
      <c r="A393">
        <v>25.52</v>
      </c>
      <c r="B393" s="2">
        <f t="shared" si="48"/>
        <v>0.17079677349949457</v>
      </c>
      <c r="C393" s="2">
        <f t="shared" si="49"/>
        <v>8.9018682659867281</v>
      </c>
      <c r="D393">
        <v>50.647500000000001</v>
      </c>
      <c r="E393">
        <f t="shared" si="50"/>
        <v>323.64749999999998</v>
      </c>
      <c r="G393">
        <f t="shared" si="54"/>
        <v>57.624775374999999</v>
      </c>
      <c r="H393">
        <f t="shared" si="55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3"/>
        <v>978.04609999999991</v>
      </c>
    </row>
    <row r="394" spans="1:11" x14ac:dyDescent="0.35">
      <c r="A394">
        <v>25.48</v>
      </c>
      <c r="B394" s="2">
        <f t="shared" si="48"/>
        <v>0.17123722976972855</v>
      </c>
      <c r="C394" s="2">
        <f t="shared" si="49"/>
        <v>8.9248246931733473</v>
      </c>
      <c r="D394">
        <v>50.647500000000001</v>
      </c>
      <c r="E394">
        <f t="shared" si="50"/>
        <v>323.64749999999998</v>
      </c>
      <c r="G394">
        <f t="shared" si="54"/>
        <v>57.624775374999999</v>
      </c>
      <c r="H394">
        <f t="shared" si="55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3"/>
        <v>978.04609999999991</v>
      </c>
    </row>
    <row r="395" spans="1:11" x14ac:dyDescent="0.35">
      <c r="A395">
        <v>25.45</v>
      </c>
      <c r="B395" s="2">
        <f t="shared" si="48"/>
        <v>0.17156841978341161</v>
      </c>
      <c r="C395" s="2">
        <f t="shared" si="49"/>
        <v>8.9420862011773377</v>
      </c>
      <c r="D395">
        <v>50.647500000000001</v>
      </c>
      <c r="E395">
        <f t="shared" si="50"/>
        <v>323.64749999999998</v>
      </c>
      <c r="G395">
        <f t="shared" si="54"/>
        <v>57.624775374999999</v>
      </c>
      <c r="H395">
        <f t="shared" si="55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3"/>
        <v>978.04609999999991</v>
      </c>
    </row>
    <row r="396" spans="1:11" x14ac:dyDescent="0.35">
      <c r="A396">
        <v>25.4</v>
      </c>
      <c r="B396" s="2">
        <f t="shared" si="48"/>
        <v>0.17212202567624055</v>
      </c>
      <c r="C396" s="2">
        <f t="shared" si="49"/>
        <v>8.9709399472304003</v>
      </c>
      <c r="D396">
        <v>50.647500000000001</v>
      </c>
      <c r="E396">
        <f t="shared" si="50"/>
        <v>323.64749999999998</v>
      </c>
      <c r="G396">
        <f t="shared" si="54"/>
        <v>57.624775374999999</v>
      </c>
      <c r="H396">
        <f t="shared" si="55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3"/>
        <v>978.04609999999991</v>
      </c>
    </row>
    <row r="397" spans="1:11" x14ac:dyDescent="0.35">
      <c r="A397">
        <v>25.48</v>
      </c>
      <c r="B397" s="2">
        <f t="shared" si="48"/>
        <v>0.17124252329586648</v>
      </c>
      <c r="C397" s="2">
        <f t="shared" si="49"/>
        <v>8.9225069304660423</v>
      </c>
      <c r="D397">
        <v>50.664999999999999</v>
      </c>
      <c r="E397">
        <f t="shared" si="50"/>
        <v>323.66500000000002</v>
      </c>
      <c r="G397">
        <f t="shared" si="54"/>
        <v>57.623215250000001</v>
      </c>
      <c r="H397">
        <f t="shared" si="55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3"/>
        <v>978.04609999999991</v>
      </c>
    </row>
    <row r="398" spans="1:11" x14ac:dyDescent="0.35">
      <c r="A398">
        <v>25.34</v>
      </c>
      <c r="B398" s="2">
        <f t="shared" si="48"/>
        <v>0.17279442673468226</v>
      </c>
      <c r="C398" s="2">
        <f t="shared" si="49"/>
        <v>9.0033680911271947</v>
      </c>
      <c r="D398">
        <v>50.664999999999999</v>
      </c>
      <c r="E398">
        <f t="shared" si="50"/>
        <v>323.66500000000002</v>
      </c>
      <c r="G398">
        <f t="shared" si="54"/>
        <v>57.623215250000001</v>
      </c>
      <c r="H398">
        <f t="shared" si="55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3"/>
        <v>978.04609999999991</v>
      </c>
    </row>
    <row r="399" spans="1:11" x14ac:dyDescent="0.35">
      <c r="A399">
        <v>25.43</v>
      </c>
      <c r="B399" s="2">
        <f t="shared" si="48"/>
        <v>0.17189539904446494</v>
      </c>
      <c r="C399" s="2">
        <f t="shared" si="49"/>
        <v>8.9072756404837747</v>
      </c>
      <c r="D399">
        <v>50.996499999999997</v>
      </c>
      <c r="E399">
        <f t="shared" si="50"/>
        <v>323.99649999999997</v>
      </c>
      <c r="G399">
        <f t="shared" si="54"/>
        <v>57.593662025</v>
      </c>
      <c r="H399">
        <f t="shared" si="55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3"/>
        <v>978.04609999999991</v>
      </c>
    </row>
    <row r="400" spans="1:11" x14ac:dyDescent="0.35">
      <c r="A400">
        <v>25.43</v>
      </c>
      <c r="B400" s="2">
        <f t="shared" si="48"/>
        <v>0.17189539904446494</v>
      </c>
      <c r="C400" s="2">
        <f t="shared" si="49"/>
        <v>8.9072756404837747</v>
      </c>
      <c r="D400">
        <v>50.996499999999997</v>
      </c>
      <c r="E400">
        <f t="shared" si="50"/>
        <v>323.99649999999997</v>
      </c>
      <c r="G400">
        <f t="shared" si="54"/>
        <v>57.593662025</v>
      </c>
      <c r="H400">
        <f t="shared" si="55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3"/>
        <v>978.04609999999991</v>
      </c>
    </row>
    <row r="401" spans="1:11" x14ac:dyDescent="0.35">
      <c r="A401">
        <v>25.32</v>
      </c>
      <c r="B401" s="2">
        <f t="shared" si="48"/>
        <v>0.17323717129001293</v>
      </c>
      <c r="C401" s="2">
        <f t="shared" si="49"/>
        <v>8.9189519470113847</v>
      </c>
      <c r="D401">
        <v>51.384</v>
      </c>
      <c r="E401">
        <f t="shared" si="50"/>
        <v>324.38400000000001</v>
      </c>
      <c r="G401">
        <f t="shared" si="54"/>
        <v>57.559116400000001</v>
      </c>
      <c r="H401">
        <f t="shared" si="55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3"/>
        <v>978.04609999999991</v>
      </c>
    </row>
    <row r="402" spans="1:11" x14ac:dyDescent="0.35">
      <c r="A402">
        <v>25.45</v>
      </c>
      <c r="B402" s="2">
        <f t="shared" si="48"/>
        <v>0.17179009967074452</v>
      </c>
      <c r="C402" s="2">
        <f t="shared" si="49"/>
        <v>8.8444508330758982</v>
      </c>
      <c r="D402">
        <v>51.384</v>
      </c>
      <c r="E402">
        <f t="shared" si="50"/>
        <v>324.38400000000001</v>
      </c>
      <c r="G402">
        <f t="shared" si="54"/>
        <v>57.559116400000001</v>
      </c>
      <c r="H402">
        <f t="shared" si="55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3"/>
        <v>978.04609999999991</v>
      </c>
    </row>
    <row r="403" spans="1:11" x14ac:dyDescent="0.35">
      <c r="A403">
        <v>25.29</v>
      </c>
      <c r="B403" s="2">
        <f t="shared" si="48"/>
        <v>0.17360512738734571</v>
      </c>
      <c r="C403" s="2">
        <f t="shared" si="49"/>
        <v>8.9221424088634524</v>
      </c>
      <c r="D403">
        <v>51.4895</v>
      </c>
      <c r="E403">
        <f t="shared" si="50"/>
        <v>324.48950000000002</v>
      </c>
      <c r="G403">
        <f t="shared" si="54"/>
        <v>57.549711075000005</v>
      </c>
      <c r="H403">
        <f t="shared" si="55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3"/>
        <v>978.04609999999991</v>
      </c>
    </row>
    <row r="404" spans="1:11" x14ac:dyDescent="0.35">
      <c r="A404">
        <v>25.37</v>
      </c>
      <c r="B404" s="2">
        <f t="shared" si="48"/>
        <v>0.17271070616288023</v>
      </c>
      <c r="C404" s="2">
        <f t="shared" si="49"/>
        <v>8.8761751401641469</v>
      </c>
      <c r="D404">
        <v>51.4895</v>
      </c>
      <c r="E404">
        <f t="shared" si="50"/>
        <v>324.48950000000002</v>
      </c>
      <c r="G404">
        <f t="shared" si="54"/>
        <v>57.549711075000005</v>
      </c>
      <c r="H404">
        <f t="shared" si="55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3"/>
        <v>978.04609999999991</v>
      </c>
    </row>
    <row r="405" spans="1:11" x14ac:dyDescent="0.35">
      <c r="A405">
        <v>25.41</v>
      </c>
      <c r="B405" s="2">
        <f t="shared" si="48"/>
        <v>0.17228668163706215</v>
      </c>
      <c r="C405" s="2">
        <f t="shared" si="49"/>
        <v>8.843869052979235</v>
      </c>
      <c r="D405">
        <v>51.560500000000005</v>
      </c>
      <c r="E405">
        <f t="shared" si="50"/>
        <v>324.56049999999999</v>
      </c>
      <c r="G405">
        <f t="shared" si="54"/>
        <v>57.543381425</v>
      </c>
      <c r="H405">
        <f t="shared" si="55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3"/>
        <v>978.04609999999991</v>
      </c>
    </row>
    <row r="406" spans="1:11" x14ac:dyDescent="0.35">
      <c r="A406">
        <v>25.35</v>
      </c>
      <c r="B406" s="2">
        <f t="shared" si="48"/>
        <v>0.17295518361599474</v>
      </c>
      <c r="C406" s="2">
        <f t="shared" si="49"/>
        <v>8.8781847871216524</v>
      </c>
      <c r="D406">
        <v>51.560500000000005</v>
      </c>
      <c r="E406">
        <f t="shared" si="50"/>
        <v>324.56049999999999</v>
      </c>
      <c r="G406">
        <f t="shared" si="54"/>
        <v>57.543381425</v>
      </c>
      <c r="H406">
        <f t="shared" si="55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3"/>
        <v>978.04609999999991</v>
      </c>
    </row>
    <row r="407" spans="1:11" x14ac:dyDescent="0.35">
      <c r="A407">
        <v>25.22</v>
      </c>
      <c r="B407" s="2">
        <f t="shared" si="48"/>
        <v>0.17440844833192581</v>
      </c>
      <c r="C407" s="2">
        <f t="shared" si="49"/>
        <v>8.955407049056225</v>
      </c>
      <c r="D407">
        <v>51.543000000000006</v>
      </c>
      <c r="E407">
        <f t="shared" si="50"/>
        <v>324.54300000000001</v>
      </c>
      <c r="G407">
        <f t="shared" si="54"/>
        <v>57.544941550000004</v>
      </c>
      <c r="H407">
        <f t="shared" si="55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3"/>
        <v>978.04609999999991</v>
      </c>
    </row>
    <row r="408" spans="1:11" x14ac:dyDescent="0.35">
      <c r="A408">
        <v>25.37</v>
      </c>
      <c r="B408" s="2">
        <f t="shared" si="48"/>
        <v>0.17272677112539453</v>
      </c>
      <c r="C408" s="2">
        <f t="shared" si="49"/>
        <v>8.8690574252068917</v>
      </c>
      <c r="D408">
        <v>51.543000000000006</v>
      </c>
      <c r="E408">
        <f t="shared" si="50"/>
        <v>324.54300000000001</v>
      </c>
      <c r="G408">
        <f t="shared" si="54"/>
        <v>57.544941550000004</v>
      </c>
      <c r="H408">
        <f t="shared" si="55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3"/>
        <v>978.04609999999991</v>
      </c>
    </row>
    <row r="409" spans="1:11" x14ac:dyDescent="0.35">
      <c r="A409">
        <v>25.31</v>
      </c>
      <c r="B409" s="2">
        <f t="shared" si="48"/>
        <v>0.17338647319985012</v>
      </c>
      <c r="C409" s="2">
        <f t="shared" si="49"/>
        <v>8.9082219400370555</v>
      </c>
      <c r="D409">
        <v>51.5075</v>
      </c>
      <c r="E409">
        <f t="shared" si="50"/>
        <v>324.50749999999999</v>
      </c>
      <c r="G409">
        <f t="shared" si="54"/>
        <v>57.548106375000003</v>
      </c>
      <c r="H409">
        <f t="shared" si="55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3"/>
        <v>978.04609999999991</v>
      </c>
    </row>
    <row r="410" spans="1:11" x14ac:dyDescent="0.35">
      <c r="A410">
        <v>25.2</v>
      </c>
      <c r="B410" s="2">
        <f t="shared" si="48"/>
        <v>0.17462320925425345</v>
      </c>
      <c r="C410" s="2">
        <f t="shared" si="49"/>
        <v>8.9717627633236088</v>
      </c>
      <c r="D410">
        <v>51.5075</v>
      </c>
      <c r="E410">
        <f t="shared" si="50"/>
        <v>324.50749999999999</v>
      </c>
      <c r="G410">
        <f t="shared" si="54"/>
        <v>57.548106375000003</v>
      </c>
      <c r="H410">
        <f t="shared" si="55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3"/>
        <v>978.04609999999991</v>
      </c>
    </row>
    <row r="411" spans="1:11" x14ac:dyDescent="0.35">
      <c r="A411">
        <v>25.27</v>
      </c>
      <c r="B411" s="2">
        <f t="shared" si="48"/>
        <v>0.17384034936834011</v>
      </c>
      <c r="C411" s="2">
        <f t="shared" si="49"/>
        <v>8.9289260736644707</v>
      </c>
      <c r="D411">
        <v>51.525000000000006</v>
      </c>
      <c r="E411">
        <f t="shared" si="50"/>
        <v>324.52499999999998</v>
      </c>
      <c r="G411">
        <f t="shared" si="54"/>
        <v>57.546546249999999</v>
      </c>
      <c r="H411">
        <f t="shared" si="55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3"/>
        <v>978.04609999999991</v>
      </c>
    </row>
    <row r="412" spans="1:11" x14ac:dyDescent="0.35">
      <c r="A412">
        <v>25.33</v>
      </c>
      <c r="B412" s="2">
        <f t="shared" si="48"/>
        <v>0.17316797048179425</v>
      </c>
      <c r="C412" s="2">
        <f t="shared" si="49"/>
        <v>8.8943908153468509</v>
      </c>
      <c r="D412">
        <v>51.525000000000006</v>
      </c>
      <c r="E412">
        <f t="shared" si="50"/>
        <v>324.52499999999998</v>
      </c>
      <c r="G412">
        <f t="shared" si="54"/>
        <v>57.546546249999999</v>
      </c>
      <c r="H412">
        <f t="shared" si="55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3"/>
        <v>978.04609999999991</v>
      </c>
    </row>
    <row r="413" spans="1:11" x14ac:dyDescent="0.35">
      <c r="A413">
        <v>25.31</v>
      </c>
      <c r="B413" s="2">
        <f t="shared" si="48"/>
        <v>0.17337572983858396</v>
      </c>
      <c r="C413" s="2">
        <f t="shared" si="49"/>
        <v>8.9129616839171586</v>
      </c>
      <c r="D413">
        <v>51.471999999999994</v>
      </c>
      <c r="E413">
        <f t="shared" si="50"/>
        <v>324.47199999999998</v>
      </c>
      <c r="G413">
        <f t="shared" si="54"/>
        <v>57.551271200000002</v>
      </c>
      <c r="H413">
        <f t="shared" si="55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3"/>
        <v>978.04609999999991</v>
      </c>
    </row>
    <row r="414" spans="1:11" x14ac:dyDescent="0.35">
      <c r="A414">
        <v>25.18</v>
      </c>
      <c r="B414" s="2">
        <f t="shared" si="48"/>
        <v>0.17483824439580523</v>
      </c>
      <c r="C414" s="2">
        <f t="shared" si="49"/>
        <v>8.9881471566636648</v>
      </c>
      <c r="D414">
        <v>51.471999999999994</v>
      </c>
      <c r="E414">
        <f t="shared" si="50"/>
        <v>324.47199999999998</v>
      </c>
      <c r="G414">
        <f t="shared" si="54"/>
        <v>57.551271200000002</v>
      </c>
      <c r="H414">
        <f t="shared" si="55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3"/>
        <v>978.04609999999991</v>
      </c>
    </row>
    <row r="415" spans="1:11" x14ac:dyDescent="0.35">
      <c r="A415">
        <v>25.28</v>
      </c>
      <c r="B415" s="2">
        <f t="shared" si="48"/>
        <v>0.17384092081204125</v>
      </c>
      <c r="C415" s="2">
        <f t="shared" si="49"/>
        <v>8.8732271464241279</v>
      </c>
      <c r="D415">
        <v>51.898499999999999</v>
      </c>
      <c r="E415">
        <f t="shared" si="50"/>
        <v>324.89850000000001</v>
      </c>
      <c r="G415">
        <f t="shared" si="54"/>
        <v>57.513248725000004</v>
      </c>
      <c r="H415">
        <f t="shared" si="55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3"/>
        <v>978.04609999999991</v>
      </c>
    </row>
    <row r="416" spans="1:11" x14ac:dyDescent="0.35">
      <c r="A416">
        <v>25.17</v>
      </c>
      <c r="B416" s="2">
        <f t="shared" si="48"/>
        <v>0.17508196617462118</v>
      </c>
      <c r="C416" s="2">
        <f t="shared" si="49"/>
        <v>8.936572861286594</v>
      </c>
      <c r="D416">
        <v>51.898499999999999</v>
      </c>
      <c r="E416">
        <f t="shared" si="50"/>
        <v>324.89850000000001</v>
      </c>
      <c r="G416">
        <f t="shared" si="54"/>
        <v>57.513248725000004</v>
      </c>
      <c r="H416">
        <f t="shared" si="55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3"/>
        <v>978.04609999999991</v>
      </c>
    </row>
    <row r="417" spans="1:11" x14ac:dyDescent="0.35">
      <c r="A417">
        <v>25.28</v>
      </c>
      <c r="B417" s="2">
        <f t="shared" si="48"/>
        <v>0.17393769902559747</v>
      </c>
      <c r="C417" s="2">
        <f t="shared" si="49"/>
        <v>8.8300750631141529</v>
      </c>
      <c r="D417">
        <v>52.221499999999999</v>
      </c>
      <c r="E417">
        <f t="shared" si="50"/>
        <v>325.22149999999999</v>
      </c>
      <c r="G417">
        <f t="shared" si="54"/>
        <v>57.484453275</v>
      </c>
      <c r="H417">
        <f t="shared" si="55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3"/>
        <v>978.04609999999991</v>
      </c>
    </row>
    <row r="418" spans="1:11" x14ac:dyDescent="0.35">
      <c r="A418">
        <v>25.15</v>
      </c>
      <c r="B418" s="2">
        <f t="shared" si="48"/>
        <v>0.17540699727237147</v>
      </c>
      <c r="C418" s="2">
        <f t="shared" si="49"/>
        <v>8.904665067936552</v>
      </c>
      <c r="D418">
        <v>52.221499999999999</v>
      </c>
      <c r="E418">
        <f t="shared" si="50"/>
        <v>325.22149999999999</v>
      </c>
      <c r="G418">
        <f t="shared" si="54"/>
        <v>57.484453275</v>
      </c>
      <c r="H418">
        <f t="shared" si="55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3"/>
        <v>978.04609999999991</v>
      </c>
    </row>
    <row r="419" spans="1:11" x14ac:dyDescent="0.35">
      <c r="A419">
        <v>25.26</v>
      </c>
      <c r="B419" s="2">
        <f t="shared" si="48"/>
        <v>0.17418972270161612</v>
      </c>
      <c r="C419" s="2">
        <f t="shared" si="49"/>
        <v>8.8294705502817177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3"/>
        <v>978.04609999999991</v>
      </c>
    </row>
    <row r="420" spans="1:11" x14ac:dyDescent="0.35">
      <c r="A420">
        <v>25.35</v>
      </c>
      <c r="B420" s="2">
        <f t="shared" si="48"/>
        <v>0.17317897932477677</v>
      </c>
      <c r="C420" s="2">
        <f t="shared" si="49"/>
        <v>8.7782371666969556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3"/>
        <v>978.04609999999991</v>
      </c>
    </row>
    <row r="421" spans="1:11" x14ac:dyDescent="0.35">
      <c r="A421">
        <v>25.16</v>
      </c>
      <c r="B421" s="2">
        <f t="shared" si="48"/>
        <v>0.17534242946726411</v>
      </c>
      <c r="C421" s="2">
        <f t="shared" si="49"/>
        <v>8.8771165734066138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3"/>
        <v>978.04609999999991</v>
      </c>
    </row>
    <row r="422" spans="1:11" x14ac:dyDescent="0.35">
      <c r="A422">
        <v>25.23</v>
      </c>
      <c r="B422" s="2">
        <f t="shared" si="48"/>
        <v>0.17454968826357126</v>
      </c>
      <c r="C422" s="2">
        <f t="shared" si="49"/>
        <v>8.8369822140327603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3"/>
        <v>978.04609999999991</v>
      </c>
    </row>
    <row r="423" spans="1:11" x14ac:dyDescent="0.35">
      <c r="A423">
        <v>25.25</v>
      </c>
      <c r="B423" s="2">
        <f t="shared" si="48"/>
        <v>0.17434004780992771</v>
      </c>
      <c r="C423" s="2">
        <f t="shared" si="49"/>
        <v>8.8183312182935367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3"/>
        <v>978.04609999999991</v>
      </c>
    </row>
    <row r="424" spans="1:11" x14ac:dyDescent="0.35">
      <c r="A424">
        <v>25.27</v>
      </c>
      <c r="B424" s="2">
        <f t="shared" si="48"/>
        <v>0.17411460002681833</v>
      </c>
      <c r="C424" s="2">
        <f t="shared" si="49"/>
        <v>8.8069277957932961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3"/>
        <v>978.04609999999991</v>
      </c>
    </row>
    <row r="425" spans="1:11" x14ac:dyDescent="0.35">
      <c r="A425">
        <v>25.28</v>
      </c>
      <c r="B425" s="2">
        <f t="shared" si="48"/>
        <v>0.17400749298086879</v>
      </c>
      <c r="C425" s="2">
        <f t="shared" si="49"/>
        <v>8.7987626129480905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3"/>
        <v>978.04609999999991</v>
      </c>
    </row>
    <row r="426" spans="1:11" x14ac:dyDescent="0.35">
      <c r="A426">
        <v>25.18</v>
      </c>
      <c r="B426" s="2">
        <f t="shared" si="48"/>
        <v>0.17513730872029279</v>
      </c>
      <c r="C426" s="2">
        <f t="shared" si="49"/>
        <v>8.8558922245370404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3"/>
        <v>978.04609999999991</v>
      </c>
    </row>
    <row r="427" spans="1:11" x14ac:dyDescent="0.35">
      <c r="A427">
        <v>25.15</v>
      </c>
      <c r="B427" s="2">
        <f t="shared" si="48"/>
        <v>0.17547246301945638</v>
      </c>
      <c r="C427" s="2">
        <f t="shared" si="49"/>
        <v>8.8755352649331236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3"/>
        <v>978.04609999999991</v>
      </c>
    </row>
    <row r="428" spans="1:11" x14ac:dyDescent="0.35">
      <c r="A428">
        <v>25.19</v>
      </c>
      <c r="B428" s="2">
        <f t="shared" si="48"/>
        <v>0.17501854823174678</v>
      </c>
      <c r="C428" s="2">
        <f t="shared" si="49"/>
        <v>8.8525758977693734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3"/>
        <v>978.04609999999991</v>
      </c>
    </row>
    <row r="429" spans="1:11" x14ac:dyDescent="0.35">
      <c r="A429">
        <v>25.17</v>
      </c>
      <c r="B429" s="2">
        <f t="shared" si="48"/>
        <v>0.17526157412196078</v>
      </c>
      <c r="C429" s="2">
        <f t="shared" si="49"/>
        <v>8.856791678894254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3"/>
        <v>978.04609999999991</v>
      </c>
    </row>
    <row r="430" spans="1:11" x14ac:dyDescent="0.35">
      <c r="A430">
        <v>25.19</v>
      </c>
      <c r="B430" s="2">
        <f t="shared" si="48"/>
        <v>0.17503474630574833</v>
      </c>
      <c r="C430" s="2">
        <f t="shared" si="49"/>
        <v>8.8453290024619733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3"/>
        <v>978.04609999999991</v>
      </c>
    </row>
    <row r="431" spans="1:11" x14ac:dyDescent="0.35">
      <c r="A431">
        <v>25.14</v>
      </c>
      <c r="B431" s="2">
        <f t="shared" si="48"/>
        <v>0.17577139728352167</v>
      </c>
      <c r="C431" s="2">
        <f t="shared" si="49"/>
        <v>8.7981469145202205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3"/>
        <v>978.04609999999991</v>
      </c>
    </row>
    <row r="432" spans="1:11" x14ac:dyDescent="0.35">
      <c r="A432">
        <v>25.11</v>
      </c>
      <c r="B432" s="2">
        <f t="shared" si="48"/>
        <v>0.17611364501064974</v>
      </c>
      <c r="C432" s="2">
        <f t="shared" si="49"/>
        <v>8.8152779485278536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3"/>
        <v>978.04609999999991</v>
      </c>
    </row>
    <row r="433" spans="1:11" x14ac:dyDescent="0.35">
      <c r="A433">
        <v>25.06</v>
      </c>
      <c r="B433" s="2">
        <f t="shared" si="48"/>
        <v>0.17678480809083291</v>
      </c>
      <c r="C433" s="2">
        <f t="shared" si="49"/>
        <v>8.7992120420388602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3"/>
        <v>978.04609999999991</v>
      </c>
    </row>
    <row r="434" spans="1:11" x14ac:dyDescent="0.35">
      <c r="A434">
        <v>25.2</v>
      </c>
      <c r="B434" s="2">
        <f t="shared" si="48"/>
        <v>0.17518656655809373</v>
      </c>
      <c r="C434" s="2">
        <f t="shared" si="49"/>
        <v>8.71966184599634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3"/>
        <v>978.04609999999991</v>
      </c>
    </row>
    <row r="435" spans="1:11" x14ac:dyDescent="0.35">
      <c r="A435">
        <v>25.02</v>
      </c>
      <c r="B435" s="2">
        <f t="shared" si="48"/>
        <v>0.17727204376636616</v>
      </c>
      <c r="C435" s="2">
        <f t="shared" si="49"/>
        <v>8.8096436095584245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3"/>
        <v>978.04609999999991</v>
      </c>
    </row>
    <row r="436" spans="1:11" x14ac:dyDescent="0.35">
      <c r="A436">
        <v>25.18</v>
      </c>
      <c r="B436" s="2">
        <f t="shared" si="48"/>
        <v>0.17544086256911273</v>
      </c>
      <c r="C436" s="2">
        <f t="shared" si="49"/>
        <v>8.7186419299388902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3"/>
        <v>978.04609999999991</v>
      </c>
    </row>
    <row r="437" spans="1:11" x14ac:dyDescent="0.35">
      <c r="A437">
        <v>25.17</v>
      </c>
      <c r="B437" s="2">
        <f t="shared" si="48"/>
        <v>0.17555467354510529</v>
      </c>
      <c r="C437" s="2">
        <f t="shared" si="49"/>
        <v>8.7242978366236006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3"/>
        <v>978.04609999999991</v>
      </c>
    </row>
    <row r="438" spans="1:11" x14ac:dyDescent="0.35">
      <c r="A438">
        <v>25.13</v>
      </c>
      <c r="B438" s="2">
        <f t="shared" si="48"/>
        <v>0.17601076417804981</v>
      </c>
      <c r="C438" s="2">
        <f t="shared" si="49"/>
        <v>8.7469635420813354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3"/>
        <v>978.04609999999991</v>
      </c>
    </row>
    <row r="439" spans="1:11" x14ac:dyDescent="0.35">
      <c r="A439">
        <v>25.19</v>
      </c>
      <c r="B439" s="2">
        <f t="shared" si="48"/>
        <v>0.17532171954681805</v>
      </c>
      <c r="C439" s="2">
        <f t="shared" si="49"/>
        <v>8.7154687452544017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3"/>
        <v>978.04609999999991</v>
      </c>
    </row>
    <row r="440" spans="1:11" x14ac:dyDescent="0.35">
      <c r="A440">
        <v>24.99</v>
      </c>
      <c r="B440" s="2">
        <f t="shared" si="48"/>
        <v>0.17761228174204186</v>
      </c>
      <c r="C440" s="2">
        <f t="shared" si="49"/>
        <v>8.8293355455181501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3"/>
        <v>978.04609999999991</v>
      </c>
    </row>
    <row r="441" spans="1:11" x14ac:dyDescent="0.35">
      <c r="A441">
        <v>25.12</v>
      </c>
      <c r="B441" s="2">
        <f t="shared" si="48"/>
        <v>0.17611407066848103</v>
      </c>
      <c r="C441" s="2">
        <f t="shared" si="49"/>
        <v>8.7576180268277302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3"/>
        <v>978.04609999999991</v>
      </c>
    </row>
    <row r="442" spans="1:11" x14ac:dyDescent="0.35">
      <c r="A442">
        <v>25.02</v>
      </c>
      <c r="B442" s="2">
        <f t="shared" ref="B442:B505" si="58">(TAN((PI()/180)*G442)-TAN((PI()/180)*A442))/TAN((PI()/180)*A442)*H442</f>
        <v>0.17726098187107087</v>
      </c>
      <c r="C442" s="2">
        <f t="shared" ref="C442:C505" si="59">(K442-J442)/1013*B442*0.2095*I442*1000*(32/22.414)*10</f>
        <v>8.8146504387460176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3"/>
        <v>978.04609999999991</v>
      </c>
    </row>
    <row r="443" spans="1:11" x14ac:dyDescent="0.35">
      <c r="A443">
        <v>25.04</v>
      </c>
      <c r="B443" s="2">
        <f t="shared" si="58"/>
        <v>0.17703643293487095</v>
      </c>
      <c r="C443" s="2">
        <f t="shared" si="59"/>
        <v>8.8007093587920373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3"/>
        <v>978.04609999999991</v>
      </c>
    </row>
    <row r="444" spans="1:11" x14ac:dyDescent="0.35">
      <c r="A444">
        <v>24.94</v>
      </c>
      <c r="B444" s="2">
        <f t="shared" si="58"/>
        <v>0.17819029090466681</v>
      </c>
      <c r="C444" s="2">
        <f t="shared" si="59"/>
        <v>8.8580691262995295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3"/>
        <v>978.04609999999991</v>
      </c>
    </row>
    <row r="445" spans="1:11" x14ac:dyDescent="0.35">
      <c r="A445">
        <v>25.09</v>
      </c>
      <c r="B445" s="2">
        <f t="shared" si="58"/>
        <v>0.17651213742821129</v>
      </c>
      <c r="C445" s="2">
        <f t="shared" si="59"/>
        <v>8.7496872313455327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3"/>
        <v>978.04609999999991</v>
      </c>
    </row>
    <row r="446" spans="1:11" x14ac:dyDescent="0.35">
      <c r="A446">
        <v>25.08</v>
      </c>
      <c r="B446" s="2">
        <f t="shared" si="58"/>
        <v>0.1766267666974651</v>
      </c>
      <c r="C446" s="2">
        <f t="shared" si="59"/>
        <v>8.7553693916102144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3"/>
        <v>978.04609999999991</v>
      </c>
    </row>
    <row r="447" spans="1:11" x14ac:dyDescent="0.35">
      <c r="A447">
        <v>25.02</v>
      </c>
      <c r="B447" s="2">
        <f t="shared" si="58"/>
        <v>0.17745432625140684</v>
      </c>
      <c r="C447" s="2">
        <f t="shared" si="59"/>
        <v>8.726531688275891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3"/>
        <v>978.04609999999991</v>
      </c>
    </row>
    <row r="448" spans="1:11" x14ac:dyDescent="0.35">
      <c r="A448">
        <v>25.01</v>
      </c>
      <c r="B448" s="2">
        <f t="shared" si="58"/>
        <v>0.17756972465276341</v>
      </c>
      <c r="C448" s="2">
        <f t="shared" si="59"/>
        <v>8.7322065446036419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3"/>
        <v>978.04609999999991</v>
      </c>
    </row>
    <row r="449" spans="1:11" x14ac:dyDescent="0.35">
      <c r="A449">
        <v>25.01</v>
      </c>
      <c r="B449" s="2">
        <f t="shared" si="58"/>
        <v>0.17763059449011123</v>
      </c>
      <c r="C449" s="2">
        <f t="shared" si="59"/>
        <v>8.7042104986147191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3"/>
        <v>978.04609999999991</v>
      </c>
    </row>
    <row r="450" spans="1:11" x14ac:dyDescent="0.35">
      <c r="A450">
        <v>24.98</v>
      </c>
      <c r="B450" s="2">
        <f t="shared" si="58"/>
        <v>0.17797753226610163</v>
      </c>
      <c r="C450" s="2">
        <f t="shared" si="59"/>
        <v>8.7212110577853394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ref="K450:K513" si="65">(28.9+28.87)/2*33.86</f>
        <v>978.04609999999991</v>
      </c>
    </row>
    <row r="451" spans="1:11" x14ac:dyDescent="0.35">
      <c r="A451">
        <v>24.95</v>
      </c>
      <c r="B451" s="2">
        <f t="shared" si="58"/>
        <v>0.17833632627643922</v>
      </c>
      <c r="C451" s="2">
        <f t="shared" si="59"/>
        <v>8.7331610839506624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si="65"/>
        <v>978.04609999999991</v>
      </c>
    </row>
    <row r="452" spans="1:11" x14ac:dyDescent="0.35">
      <c r="A452">
        <v>24.95</v>
      </c>
      <c r="B452" s="2">
        <f t="shared" si="58"/>
        <v>0.17833632627643922</v>
      </c>
      <c r="C452" s="2">
        <f t="shared" si="59"/>
        <v>8.7331610839506624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24.99</v>
      </c>
      <c r="B453" s="2">
        <f t="shared" si="58"/>
        <v>0.17787840147268333</v>
      </c>
      <c r="C453" s="2">
        <f t="shared" si="59"/>
        <v>8.7078910154026836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25</v>
      </c>
      <c r="B454" s="2">
        <f t="shared" si="58"/>
        <v>0.17776273523615235</v>
      </c>
      <c r="C454" s="2">
        <f t="shared" si="59"/>
        <v>8.7022286698141542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24.96</v>
      </c>
      <c r="B455" s="2">
        <f t="shared" si="58"/>
        <v>0.1782313715603151</v>
      </c>
      <c r="C455" s="2">
        <f t="shared" si="59"/>
        <v>8.722394709508972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25.02</v>
      </c>
      <c r="B456" s="2">
        <f t="shared" si="58"/>
        <v>0.1775370733627484</v>
      </c>
      <c r="C456" s="2">
        <f t="shared" si="59"/>
        <v>8.688416724195493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24.95</v>
      </c>
      <c r="B457" s="2">
        <f t="shared" si="58"/>
        <v>0.1783473917307761</v>
      </c>
      <c r="C457" s="2">
        <f t="shared" si="59"/>
        <v>8.7280725748149841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24.98</v>
      </c>
      <c r="B458" s="2">
        <f t="shared" si="58"/>
        <v>0.17799959204144247</v>
      </c>
      <c r="C458" s="2">
        <f t="shared" si="59"/>
        <v>8.7110517431642229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25.08</v>
      </c>
      <c r="B459" s="2">
        <f t="shared" si="58"/>
        <v>0.17684588375385316</v>
      </c>
      <c r="C459" s="2">
        <f t="shared" si="59"/>
        <v>8.6545908688754309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24.82</v>
      </c>
      <c r="B460" s="2">
        <f t="shared" si="58"/>
        <v>0.17986361672949702</v>
      </c>
      <c r="C460" s="2">
        <f t="shared" si="59"/>
        <v>8.8022745112725786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24.89</v>
      </c>
      <c r="B461" s="2">
        <f t="shared" si="58"/>
        <v>0.17903984724961722</v>
      </c>
      <c r="C461" s="2">
        <f t="shared" si="59"/>
        <v>8.7647486392744227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24.85</v>
      </c>
      <c r="B462" s="2">
        <f t="shared" si="58"/>
        <v>0.17950687550271788</v>
      </c>
      <c r="C462" s="2">
        <f t="shared" si="59"/>
        <v>8.7876116237370923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24.99</v>
      </c>
      <c r="B463" s="2">
        <f t="shared" si="58"/>
        <v>0.17787282113265188</v>
      </c>
      <c r="C463" s="2">
        <f t="shared" si="59"/>
        <v>8.7104631560049022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24.98</v>
      </c>
      <c r="B464" s="2">
        <f t="shared" si="58"/>
        <v>0.17798856717988304</v>
      </c>
      <c r="C464" s="2">
        <f t="shared" si="59"/>
        <v>8.7161312601786634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25.01</v>
      </c>
      <c r="B465" s="2">
        <f t="shared" si="58"/>
        <v>0.17765257324844469</v>
      </c>
      <c r="C465" s="2">
        <f t="shared" si="59"/>
        <v>8.6940691274908648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25.04</v>
      </c>
      <c r="B466" s="2">
        <f t="shared" si="58"/>
        <v>0.17730633253513886</v>
      </c>
      <c r="C466" s="2">
        <f t="shared" si="59"/>
        <v>8.6771245899522906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24.84</v>
      </c>
      <c r="B467" s="2">
        <f t="shared" si="58"/>
        <v>0.1796237031019742</v>
      </c>
      <c r="C467" s="2">
        <f t="shared" si="59"/>
        <v>8.7934064319390171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24.98</v>
      </c>
      <c r="B468" s="2">
        <f t="shared" si="58"/>
        <v>0.17799400736773341</v>
      </c>
      <c r="C468" s="2">
        <f t="shared" si="59"/>
        <v>8.7136253300905544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24.86</v>
      </c>
      <c r="B469" s="2">
        <f t="shared" si="58"/>
        <v>0.17940116916648785</v>
      </c>
      <c r="C469" s="2">
        <f t="shared" si="59"/>
        <v>8.7767739526242607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24.95</v>
      </c>
      <c r="B470" s="2">
        <f t="shared" si="58"/>
        <v>0.17835299438636881</v>
      </c>
      <c r="C470" s="2">
        <f t="shared" si="59"/>
        <v>8.7254945036067966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24.91</v>
      </c>
      <c r="B471" s="2">
        <f t="shared" si="58"/>
        <v>0.17881234427117423</v>
      </c>
      <c r="C471" s="2">
        <f t="shared" si="59"/>
        <v>8.7508267035805218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24.93</v>
      </c>
      <c r="B472" s="2">
        <f t="shared" si="58"/>
        <v>0.17857969341869553</v>
      </c>
      <c r="C472" s="2">
        <f t="shared" si="59"/>
        <v>8.7394410953845103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24.94</v>
      </c>
      <c r="B473" s="2">
        <f t="shared" si="58"/>
        <v>0.17846910850164921</v>
      </c>
      <c r="C473" s="2">
        <f t="shared" si="59"/>
        <v>8.7311751095206827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24.94</v>
      </c>
      <c r="B474" s="2">
        <f t="shared" si="58"/>
        <v>0.17846910850164921</v>
      </c>
      <c r="C474" s="2">
        <f t="shared" si="59"/>
        <v>8.7311751095206827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24.82</v>
      </c>
      <c r="B475" s="2">
        <f t="shared" si="58"/>
        <v>0.17986361672949702</v>
      </c>
      <c r="C475" s="2">
        <f t="shared" si="59"/>
        <v>8.8022745112725786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24.99</v>
      </c>
      <c r="B476" s="2">
        <f t="shared" si="58"/>
        <v>0.17788383248355527</v>
      </c>
      <c r="C476" s="2">
        <f t="shared" si="59"/>
        <v>8.7053866318740418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24.86</v>
      </c>
      <c r="B477" s="2">
        <f t="shared" si="58"/>
        <v>0.17939550454695755</v>
      </c>
      <c r="C477" s="2">
        <f t="shared" si="59"/>
        <v>8.7793657540280261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24.91</v>
      </c>
      <c r="B478" s="2">
        <f t="shared" si="58"/>
        <v>0.17881234427117423</v>
      </c>
      <c r="C478" s="2">
        <f t="shared" si="59"/>
        <v>8.7508267035805218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24.89</v>
      </c>
      <c r="B479" s="2">
        <f t="shared" si="58"/>
        <v>0.17903984724961722</v>
      </c>
      <c r="C479" s="2">
        <f t="shared" si="59"/>
        <v>8.7647486392744227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24.86</v>
      </c>
      <c r="B480" s="2">
        <f t="shared" si="58"/>
        <v>0.17938998650381374</v>
      </c>
      <c r="C480" s="2">
        <f t="shared" si="59"/>
        <v>8.7818894188210948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24.86</v>
      </c>
      <c r="B481" s="2">
        <f t="shared" si="58"/>
        <v>0.17939565364912513</v>
      </c>
      <c r="C481" s="2">
        <f t="shared" si="59"/>
        <v>8.7792975478124227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24.78</v>
      </c>
      <c r="B482" s="2">
        <f t="shared" si="58"/>
        <v>0.18033329485117763</v>
      </c>
      <c r="C482" s="2">
        <f t="shared" si="59"/>
        <v>8.8251840056973379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24.78</v>
      </c>
      <c r="B483" s="2">
        <f t="shared" si="58"/>
        <v>0.18033886434248128</v>
      </c>
      <c r="C483" s="2">
        <f t="shared" si="59"/>
        <v>8.8226484507359437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24.85</v>
      </c>
      <c r="B484" s="2">
        <f t="shared" si="58"/>
        <v>0.17951807180631041</v>
      </c>
      <c r="C484" s="2">
        <f t="shared" si="59"/>
        <v>8.7824931352190898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24.87</v>
      </c>
      <c r="B485" s="2">
        <f t="shared" si="58"/>
        <v>0.17929000968638259</v>
      </c>
      <c r="C485" s="2">
        <f t="shared" si="59"/>
        <v>8.7684688772995969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24.71</v>
      </c>
      <c r="B486" s="2">
        <f t="shared" si="58"/>
        <v>0.18116977907211104</v>
      </c>
      <c r="C486" s="2">
        <f t="shared" si="59"/>
        <v>8.8604020496168552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24.88</v>
      </c>
      <c r="B487" s="2">
        <f t="shared" si="58"/>
        <v>0.1791676278953315</v>
      </c>
      <c r="C487" s="2">
        <f t="shared" si="59"/>
        <v>8.7653485034197161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24.82</v>
      </c>
      <c r="B488" s="2">
        <f t="shared" si="58"/>
        <v>0.17986930902359982</v>
      </c>
      <c r="C488" s="2">
        <f t="shared" si="59"/>
        <v>8.7996765776359887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24.86</v>
      </c>
      <c r="B489" s="2">
        <f t="shared" si="58"/>
        <v>0.17939550454695755</v>
      </c>
      <c r="C489" s="2">
        <f t="shared" si="59"/>
        <v>8.7793657540280261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24.99</v>
      </c>
      <c r="B490" s="2">
        <f t="shared" si="58"/>
        <v>0.17788383248355527</v>
      </c>
      <c r="C490" s="2">
        <f t="shared" si="59"/>
        <v>8.7053866318740418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24.8</v>
      </c>
      <c r="B491" s="2">
        <f t="shared" si="58"/>
        <v>0.1800924943941149</v>
      </c>
      <c r="C491" s="2">
        <f t="shared" si="59"/>
        <v>8.816355921857987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24.9</v>
      </c>
      <c r="B492" s="2">
        <f t="shared" si="58"/>
        <v>0.17892316128042887</v>
      </c>
      <c r="C492" s="2">
        <f t="shared" si="59"/>
        <v>8.7591116876873532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24.94</v>
      </c>
      <c r="B493" s="2">
        <f t="shared" si="58"/>
        <v>0.17845788687746855</v>
      </c>
      <c r="C493" s="2">
        <f t="shared" si="59"/>
        <v>8.7363343656694177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24.87</v>
      </c>
      <c r="B494" s="2">
        <f t="shared" si="58"/>
        <v>0.17927303654431079</v>
      </c>
      <c r="C494" s="2">
        <f t="shared" si="59"/>
        <v>8.7762396910781355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24.76</v>
      </c>
      <c r="B495" s="2">
        <f t="shared" si="58"/>
        <v>0.18056844098823227</v>
      </c>
      <c r="C495" s="2">
        <f t="shared" si="59"/>
        <v>8.8367676273368598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24.77</v>
      </c>
      <c r="B496" s="2">
        <f t="shared" si="58"/>
        <v>0.18045074813941503</v>
      </c>
      <c r="C496" s="2">
        <f t="shared" si="59"/>
        <v>8.8310079034853075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24.86</v>
      </c>
      <c r="B497" s="2">
        <f t="shared" si="58"/>
        <v>0.17940116916648782</v>
      </c>
      <c r="C497" s="2">
        <f t="shared" si="59"/>
        <v>8.7767739526242678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24.86</v>
      </c>
      <c r="B498" s="2">
        <f t="shared" si="58"/>
        <v>0.17940116916648782</v>
      </c>
      <c r="C498" s="2">
        <f t="shared" si="59"/>
        <v>8.7767739526242678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24.82</v>
      </c>
      <c r="B499" s="2">
        <f t="shared" si="58"/>
        <v>0.17985807173549023</v>
      </c>
      <c r="C499" s="2">
        <f t="shared" si="59"/>
        <v>8.8048041468016276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24.85</v>
      </c>
      <c r="B500" s="2">
        <f t="shared" si="58"/>
        <v>0.17950687550271788</v>
      </c>
      <c r="C500" s="2">
        <f t="shared" si="59"/>
        <v>8.7876116237370923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24.86</v>
      </c>
      <c r="B501" s="2">
        <f t="shared" si="58"/>
        <v>0.17940116916648782</v>
      </c>
      <c r="C501" s="2">
        <f t="shared" si="59"/>
        <v>8.7767739526242678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24.78</v>
      </c>
      <c r="B502" s="2">
        <f t="shared" si="58"/>
        <v>0.18033886434248128</v>
      </c>
      <c r="C502" s="2">
        <f t="shared" si="59"/>
        <v>8.8226484507359437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24.81</v>
      </c>
      <c r="B503" s="2">
        <f t="shared" si="58"/>
        <v>0.17998656488542955</v>
      </c>
      <c r="C503" s="2">
        <f t="shared" si="59"/>
        <v>8.8054130407743418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24.84</v>
      </c>
      <c r="B504" s="2">
        <f t="shared" si="58"/>
        <v>0.17963506259116419</v>
      </c>
      <c r="C504" s="2">
        <f t="shared" si="59"/>
        <v>8.7882166300991535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24.76</v>
      </c>
      <c r="B505" s="2">
        <f t="shared" si="58"/>
        <v>0.18056844098823227</v>
      </c>
      <c r="C505" s="2">
        <f t="shared" si="59"/>
        <v>8.8367676273368598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24.91</v>
      </c>
      <c r="B506" s="2">
        <f t="shared" ref="B506:B554" si="66">(TAN((PI()/180)*G506)-TAN((PI()/180)*A506))/TAN((PI()/180)*A506)*H506</f>
        <v>0.17881234427117423</v>
      </c>
      <c r="C506" s="2">
        <f t="shared" ref="C506:C554" si="67">(K506-J506)/1013*B506*0.2095*I506*1000*(32/22.414)*10</f>
        <v>8.7508267035805218</v>
      </c>
      <c r="D506">
        <v>54.375500000000002</v>
      </c>
      <c r="E506">
        <f t="shared" ref="E506:E548" si="68">273+D506</f>
        <v>327.37549999999999</v>
      </c>
      <c r="G506">
        <f t="shared" ref="G506:G548" si="69">62.14-0.08915*D506</f>
        <v>57.292424175000001</v>
      </c>
      <c r="H506">
        <f t="shared" ref="H506:H548" si="70">0.04899+4.965*10^(-4)*D506</f>
        <v>7.5987435749999999E-2</v>
      </c>
      <c r="I506">
        <f t="shared" ref="I506:I548" si="71">(48.998-1.335*D506+2.755*10^(-2)*D506^2-3.22*10^(-4)*D506^3+1.598*10^(-6)*D506^4)*10^(-3)</f>
        <v>2.0064933571921618E-2</v>
      </c>
      <c r="J506">
        <f t="shared" ref="J506:J548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24.85</v>
      </c>
      <c r="B507" s="2">
        <f t="shared" si="66"/>
        <v>0.17951254956000598</v>
      </c>
      <c r="C507" s="2">
        <f t="shared" si="67"/>
        <v>8.7850182214344965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24.78</v>
      </c>
      <c r="B508" s="2">
        <f t="shared" si="66"/>
        <v>0.18033329485117763</v>
      </c>
      <c r="C508" s="2">
        <f t="shared" si="67"/>
        <v>8.8251840056973379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24.91</v>
      </c>
      <c r="B509" s="2">
        <f t="shared" si="66"/>
        <v>0.17881249246599856</v>
      </c>
      <c r="C509" s="2">
        <f t="shared" si="67"/>
        <v>8.7507586983985099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24.74</v>
      </c>
      <c r="B510" s="2">
        <f t="shared" si="66"/>
        <v>0.18080424541142123</v>
      </c>
      <c r="C510" s="2">
        <f t="shared" si="67"/>
        <v>8.8482314709763692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24.84</v>
      </c>
      <c r="B511" s="2">
        <f t="shared" si="66"/>
        <v>0.1796181690651453</v>
      </c>
      <c r="C511" s="2">
        <f t="shared" si="67"/>
        <v>8.7959331494731856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24.8</v>
      </c>
      <c r="B512" s="2">
        <f t="shared" si="66"/>
        <v>0.18008693336109097</v>
      </c>
      <c r="C512" s="2">
        <f t="shared" si="67"/>
        <v>8.8188886190198232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24.84</v>
      </c>
      <c r="B513" s="2">
        <f t="shared" si="66"/>
        <v>0.17962953361084444</v>
      </c>
      <c r="C513" s="2">
        <f t="shared" si="67"/>
        <v>8.7907432084660559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24.81</v>
      </c>
      <c r="B514" s="2">
        <f t="shared" si="66"/>
        <v>0.17998101567256031</v>
      </c>
      <c r="C514" s="2">
        <f t="shared" si="67"/>
        <v>8.8079441023548082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ref="K514:K548" si="73">(28.9+28.87)/2*33.86</f>
        <v>978.04609999999991</v>
      </c>
    </row>
    <row r="515" spans="1:11" x14ac:dyDescent="0.35">
      <c r="A515">
        <v>24.76</v>
      </c>
      <c r="B515" s="2">
        <f t="shared" si="66"/>
        <v>0.18055711630836713</v>
      </c>
      <c r="C515" s="2">
        <f t="shared" si="67"/>
        <v>8.8419135601702017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si="73"/>
        <v>978.04609999999991</v>
      </c>
    </row>
    <row r="516" spans="1:11" x14ac:dyDescent="0.35">
      <c r="A516">
        <v>24.79</v>
      </c>
      <c r="B516" s="2">
        <f t="shared" si="66"/>
        <v>0.1802043458301795</v>
      </c>
      <c r="C516" s="2">
        <f t="shared" si="67"/>
        <v>8.8246383281633491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24.56</v>
      </c>
      <c r="B517" s="2">
        <f t="shared" si="66"/>
        <v>0.18292955424579671</v>
      </c>
      <c r="C517" s="2">
        <f t="shared" si="67"/>
        <v>8.958092260841271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24.76</v>
      </c>
      <c r="B518" s="2">
        <f t="shared" si="66"/>
        <v>0.18055711630836713</v>
      </c>
      <c r="C518" s="2">
        <f t="shared" si="67"/>
        <v>8.8419135601702017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24.77</v>
      </c>
      <c r="B519" s="2">
        <f t="shared" si="66"/>
        <v>0.18043943719584629</v>
      </c>
      <c r="C519" s="2">
        <f t="shared" si="67"/>
        <v>8.8361507934511696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24.83</v>
      </c>
      <c r="B520" s="2">
        <f t="shared" si="66"/>
        <v>0.17973522751679871</v>
      </c>
      <c r="C520" s="2">
        <f t="shared" si="67"/>
        <v>8.8016655223210076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24.77</v>
      </c>
      <c r="B521" s="2">
        <f t="shared" si="66"/>
        <v>0.18043385339198414</v>
      </c>
      <c r="C521" s="2">
        <f t="shared" si="67"/>
        <v>8.8386880548649938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24.83</v>
      </c>
      <c r="B522" s="2">
        <f t="shared" si="66"/>
        <v>0.17972968427524494</v>
      </c>
      <c r="C522" s="2">
        <f t="shared" si="67"/>
        <v>8.8041938009114045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24.89</v>
      </c>
      <c r="B523" s="2">
        <f t="shared" si="66"/>
        <v>0.17902869535578164</v>
      </c>
      <c r="C523" s="2">
        <f t="shared" si="67"/>
        <v>8.7698553313139431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24.88</v>
      </c>
      <c r="B524" s="2">
        <f t="shared" si="66"/>
        <v>0.17914530697509992</v>
      </c>
      <c r="C524" s="2">
        <f t="shared" si="67"/>
        <v>8.7755676392170958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24.73</v>
      </c>
      <c r="B525" s="2">
        <f t="shared" si="66"/>
        <v>0.17994400610799022</v>
      </c>
      <c r="C525" s="2">
        <f t="shared" si="67"/>
        <v>9.2829137496874523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24.74</v>
      </c>
      <c r="B526" s="2">
        <f t="shared" si="66"/>
        <v>0.17982720412267594</v>
      </c>
      <c r="C526" s="2">
        <f t="shared" si="67"/>
        <v>9.2768881932995715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24.83</v>
      </c>
      <c r="B527" s="2">
        <f t="shared" si="66"/>
        <v>0.17376232274466333</v>
      </c>
      <c r="C527" s="2">
        <f t="shared" si="67"/>
        <v>11.131524185314476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24.74</v>
      </c>
      <c r="B528" s="2">
        <f t="shared" si="66"/>
        <v>0.17476119380100757</v>
      </c>
      <c r="C528" s="2">
        <f t="shared" si="67"/>
        <v>11.195513646010426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24.81</v>
      </c>
      <c r="B529" s="2">
        <f t="shared" si="66"/>
        <v>0.1708558013143423</v>
      </c>
      <c r="C529" s="2">
        <f t="shared" si="67"/>
        <v>12.243824576994122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24.69</v>
      </c>
      <c r="B530" s="2">
        <f t="shared" si="66"/>
        <v>0.17215501699113234</v>
      </c>
      <c r="C530" s="2">
        <f t="shared" si="67"/>
        <v>12.336928637329958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24.88</v>
      </c>
      <c r="B531" s="2">
        <f t="shared" si="66"/>
        <v>0.16890270013614622</v>
      </c>
      <c r="C531" s="2">
        <f t="shared" si="67"/>
        <v>12.619025532965619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24.69</v>
      </c>
      <c r="B532" s="2">
        <f t="shared" si="66"/>
        <v>0.17093322982979881</v>
      </c>
      <c r="C532" s="2">
        <f t="shared" si="67"/>
        <v>12.770730070720152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A533">
        <v>24.82</v>
      </c>
      <c r="B533" s="2">
        <f t="shared" si="66"/>
        <v>0.16896917862213809</v>
      </c>
      <c r="C533" s="2">
        <f t="shared" si="67"/>
        <v>12.873673407913033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  <c r="E537">
        <f t="shared" si="68"/>
        <v>299.34100000000001</v>
      </c>
      <c r="G537">
        <f t="shared" si="69"/>
        <v>59.791699850000001</v>
      </c>
      <c r="H537">
        <f t="shared" si="70"/>
        <v>6.2068306499999996E-2</v>
      </c>
      <c r="I537">
        <f t="shared" si="71"/>
        <v>2.7832519252468185E-2</v>
      </c>
      <c r="J537">
        <f t="shared" si="72"/>
        <v>34.082635435912536</v>
      </c>
      <c r="K537">
        <f t="shared" si="73"/>
        <v>978.04609999999991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  <c r="E538">
        <f t="shared" si="68"/>
        <v>299.34100000000001</v>
      </c>
      <c r="G538">
        <f t="shared" si="69"/>
        <v>59.791699850000001</v>
      </c>
      <c r="H538">
        <f t="shared" si="70"/>
        <v>6.2068306499999996E-2</v>
      </c>
      <c r="I538">
        <f t="shared" si="71"/>
        <v>2.7832519252468185E-2</v>
      </c>
      <c r="J538">
        <f t="shared" si="72"/>
        <v>34.082635435912536</v>
      </c>
      <c r="K538">
        <f t="shared" si="73"/>
        <v>978.04609999999991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  <c r="E539">
        <f t="shared" si="68"/>
        <v>299.09699999999998</v>
      </c>
      <c r="G539">
        <f t="shared" si="69"/>
        <v>59.81345245</v>
      </c>
      <c r="H539">
        <f t="shared" si="70"/>
        <v>6.1947160500000001E-2</v>
      </c>
      <c r="I539">
        <f t="shared" si="71"/>
        <v>2.7939681581590305E-2</v>
      </c>
      <c r="J539">
        <f t="shared" si="72"/>
        <v>33.594776261564647</v>
      </c>
      <c r="K539">
        <f t="shared" si="73"/>
        <v>978.04609999999991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  <c r="E540">
        <f t="shared" si="68"/>
        <v>299.09699999999998</v>
      </c>
      <c r="G540">
        <f t="shared" si="69"/>
        <v>59.81345245</v>
      </c>
      <c r="H540">
        <f t="shared" si="70"/>
        <v>6.1947160500000001E-2</v>
      </c>
      <c r="I540">
        <f t="shared" si="71"/>
        <v>2.7939681581590305E-2</v>
      </c>
      <c r="J540">
        <f t="shared" si="72"/>
        <v>33.594776261564647</v>
      </c>
      <c r="K540">
        <f t="shared" si="73"/>
        <v>978.04609999999991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  <c r="E541">
        <f t="shared" si="68"/>
        <v>298.93849999999998</v>
      </c>
      <c r="G541">
        <f t="shared" si="69"/>
        <v>59.827582724999999</v>
      </c>
      <c r="H541">
        <f t="shared" si="70"/>
        <v>6.1868465249999997E-2</v>
      </c>
      <c r="I541">
        <f t="shared" si="71"/>
        <v>2.8009858222661586E-2</v>
      </c>
      <c r="J541">
        <f t="shared" si="72"/>
        <v>33.281140239248877</v>
      </c>
      <c r="K541">
        <f t="shared" si="73"/>
        <v>978.04609999999991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  <c r="E542">
        <f t="shared" si="68"/>
        <v>298.93849999999998</v>
      </c>
      <c r="G542">
        <f t="shared" si="69"/>
        <v>59.827582724999999</v>
      </c>
      <c r="H542">
        <f t="shared" si="70"/>
        <v>6.1868465249999997E-2</v>
      </c>
      <c r="I542">
        <f t="shared" si="71"/>
        <v>2.8009858222661586E-2</v>
      </c>
      <c r="J542">
        <f t="shared" si="72"/>
        <v>33.281140239248877</v>
      </c>
      <c r="K542">
        <f t="shared" si="73"/>
        <v>978.04609999999991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  <c r="E543">
        <f t="shared" si="68"/>
        <v>298.93849999999998</v>
      </c>
      <c r="G543">
        <f t="shared" si="69"/>
        <v>59.827582724999999</v>
      </c>
      <c r="H543">
        <f t="shared" si="70"/>
        <v>6.1868465249999997E-2</v>
      </c>
      <c r="I543">
        <f t="shared" si="71"/>
        <v>2.8009858222661586E-2</v>
      </c>
      <c r="J543">
        <f t="shared" si="72"/>
        <v>33.281140239248877</v>
      </c>
      <c r="K543">
        <f t="shared" si="73"/>
        <v>978.04609999999991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  <c r="E544">
        <f t="shared" si="68"/>
        <v>298.93849999999998</v>
      </c>
      <c r="G544">
        <f t="shared" si="69"/>
        <v>59.827582724999999</v>
      </c>
      <c r="H544">
        <f t="shared" si="70"/>
        <v>6.1868465249999997E-2</v>
      </c>
      <c r="I544">
        <f t="shared" si="71"/>
        <v>2.8009858222661586E-2</v>
      </c>
      <c r="J544">
        <f t="shared" si="72"/>
        <v>33.281140239248877</v>
      </c>
      <c r="K544">
        <f t="shared" si="73"/>
        <v>978.04609999999991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  <c r="E545">
        <f t="shared" si="68"/>
        <v>298.82900000000001</v>
      </c>
      <c r="G545">
        <f t="shared" si="69"/>
        <v>59.837344649999999</v>
      </c>
      <c r="H545">
        <f t="shared" si="70"/>
        <v>6.1814098499999998E-2</v>
      </c>
      <c r="I545">
        <f t="shared" si="71"/>
        <v>2.8058602131791822E-2</v>
      </c>
      <c r="J545">
        <f t="shared" si="72"/>
        <v>33.065958489510493</v>
      </c>
      <c r="K545">
        <f t="shared" si="73"/>
        <v>978.04609999999991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  <c r="E546">
        <f t="shared" si="68"/>
        <v>298.82900000000001</v>
      </c>
      <c r="G546">
        <f t="shared" si="69"/>
        <v>59.837344649999999</v>
      </c>
      <c r="H546">
        <f t="shared" si="70"/>
        <v>6.1814098499999998E-2</v>
      </c>
      <c r="I546">
        <f t="shared" si="71"/>
        <v>2.8058602131791822E-2</v>
      </c>
      <c r="J546">
        <f t="shared" si="72"/>
        <v>33.065958489510493</v>
      </c>
      <c r="K546">
        <f t="shared" si="73"/>
        <v>978.04609999999991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  <c r="E547">
        <f t="shared" si="68"/>
        <v>298.76800000000003</v>
      </c>
      <c r="G547">
        <f t="shared" si="69"/>
        <v>59.842782800000002</v>
      </c>
      <c r="H547">
        <f t="shared" si="70"/>
        <v>6.1783812E-2</v>
      </c>
      <c r="I547">
        <f t="shared" si="71"/>
        <v>2.8085849753712217E-2</v>
      </c>
      <c r="J547">
        <f t="shared" si="72"/>
        <v>32.946612609813869</v>
      </c>
      <c r="K547">
        <f t="shared" si="73"/>
        <v>978.04609999999991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  <c r="E548">
        <f t="shared" si="68"/>
        <v>298.76800000000003</v>
      </c>
      <c r="G548">
        <f t="shared" si="69"/>
        <v>59.842782800000002</v>
      </c>
      <c r="H548">
        <f t="shared" si="70"/>
        <v>6.1783812E-2</v>
      </c>
      <c r="I548">
        <f t="shared" si="71"/>
        <v>2.8085849753712217E-2</v>
      </c>
      <c r="J548">
        <f t="shared" si="72"/>
        <v>32.946612609813869</v>
      </c>
      <c r="K548">
        <f t="shared" si="73"/>
        <v>978.04609999999991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25.695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25.695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25.695</v>
      </c>
    </row>
    <row r="554" spans="2:11" x14ac:dyDescent="0.35">
      <c r="B554" s="2" t="e">
        <f t="shared" si="66"/>
        <v>#DIV/0!</v>
      </c>
      <c r="C554" s="2" t="e">
        <f t="shared" si="67"/>
        <v>#DIV/0!</v>
      </c>
      <c r="D554">
        <v>25.695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27E0-54E2-46F7-BC96-D429DDB9DFDF}">
  <sheetPr codeName="Sheet6"/>
  <dimension ref="A1:K2566"/>
  <sheetViews>
    <sheetView topLeftCell="A2" zoomScale="70" zoomScaleNormal="70" workbookViewId="0">
      <selection activeCell="I551" sqref="I551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27.32</v>
      </c>
      <c r="B2" s="2">
        <f t="shared" ref="B2:B65" si="0">(TAN((PI()/180)*G2)-TAN((PI()/180)*A2))/TAN((PI()/180)*A2)*H2</f>
        <v>0.14553161558964248</v>
      </c>
      <c r="C2" s="2">
        <f t="shared" ref="C2:C65" si="1">(K2-J2)/1013*B2*0.2095*I2*1000*(32/22.414)*10</f>
        <v>10.706766370978718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 t="shared" ref="K2:K65" si="5">(28.9+28.87)/2*33.86</f>
        <v>978.04609999999991</v>
      </c>
    </row>
    <row r="3" spans="1:11" x14ac:dyDescent="0.35">
      <c r="A3">
        <v>27.16</v>
      </c>
      <c r="B3" s="2">
        <f t="shared" si="0"/>
        <v>0.14697144396496939</v>
      </c>
      <c r="C3" s="2">
        <f t="shared" si="1"/>
        <v>10.812694598096042</v>
      </c>
      <c r="D3">
        <v>29.376999999999999</v>
      </c>
      <c r="E3">
        <f t="shared" si="2"/>
        <v>302.37700000000001</v>
      </c>
      <c r="G3">
        <f t="shared" ref="G3:G66" si="6">62.14-0.08915*D3</f>
        <v>59.521040450000001</v>
      </c>
      <c r="H3">
        <f t="shared" ref="H3:H66" si="7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si="5"/>
        <v>978.04609999999991</v>
      </c>
    </row>
    <row r="4" spans="1:11" x14ac:dyDescent="0.35">
      <c r="A4">
        <v>27.2</v>
      </c>
      <c r="B4" s="2">
        <f t="shared" si="0"/>
        <v>0.14661002030539072</v>
      </c>
      <c r="C4" s="2">
        <f t="shared" si="1"/>
        <v>10.786104646020167</v>
      </c>
      <c r="D4">
        <v>29.376999999999999</v>
      </c>
      <c r="E4">
        <f t="shared" si="2"/>
        <v>302.37700000000001</v>
      </c>
      <c r="G4">
        <f t="shared" si="6"/>
        <v>59.521040450000001</v>
      </c>
      <c r="H4">
        <f t="shared" si="7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5"/>
        <v>978.04609999999991</v>
      </c>
    </row>
    <row r="5" spans="1:11" x14ac:dyDescent="0.35">
      <c r="A5">
        <v>27.07</v>
      </c>
      <c r="B5" s="2">
        <f t="shared" si="0"/>
        <v>0.14783341073525014</v>
      </c>
      <c r="C5" s="2">
        <f t="shared" si="1"/>
        <v>10.85522319311565</v>
      </c>
      <c r="D5">
        <v>29.4895</v>
      </c>
      <c r="E5">
        <f t="shared" si="2"/>
        <v>302.48950000000002</v>
      </c>
      <c r="G5">
        <f t="shared" si="6"/>
        <v>59.511011074999999</v>
      </c>
      <c r="H5">
        <f t="shared" si="7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5"/>
        <v>978.04609999999991</v>
      </c>
    </row>
    <row r="6" spans="1:11" x14ac:dyDescent="0.35">
      <c r="A6">
        <v>27.32</v>
      </c>
      <c r="B6" s="2">
        <f t="shared" si="0"/>
        <v>0.14557569273177429</v>
      </c>
      <c r="C6" s="2">
        <f t="shared" si="1"/>
        <v>10.689441772576444</v>
      </c>
      <c r="D6">
        <v>29.4895</v>
      </c>
      <c r="E6">
        <f t="shared" si="2"/>
        <v>302.48950000000002</v>
      </c>
      <c r="G6">
        <f t="shared" si="6"/>
        <v>59.511011074999999</v>
      </c>
      <c r="H6">
        <f t="shared" si="7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5"/>
        <v>978.04609999999991</v>
      </c>
    </row>
    <row r="7" spans="1:11" x14ac:dyDescent="0.35">
      <c r="A7">
        <v>27.23</v>
      </c>
      <c r="B7" s="2">
        <f t="shared" si="0"/>
        <v>0.1463492877480452</v>
      </c>
      <c r="C7" s="2">
        <f t="shared" si="1"/>
        <v>10.76241375315943</v>
      </c>
      <c r="D7">
        <v>29.401499999999999</v>
      </c>
      <c r="E7">
        <f t="shared" si="2"/>
        <v>302.4015</v>
      </c>
      <c r="G7">
        <f t="shared" si="6"/>
        <v>59.518856275000005</v>
      </c>
      <c r="H7">
        <f t="shared" si="7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5"/>
        <v>978.04609999999991</v>
      </c>
    </row>
    <row r="8" spans="1:11" x14ac:dyDescent="0.35">
      <c r="A8">
        <v>27</v>
      </c>
      <c r="B8" s="2">
        <f t="shared" si="0"/>
        <v>0.14843694094145329</v>
      </c>
      <c r="C8" s="2">
        <f t="shared" si="1"/>
        <v>10.915938158957996</v>
      </c>
      <c r="D8">
        <v>29.401499999999999</v>
      </c>
      <c r="E8">
        <f t="shared" si="2"/>
        <v>302.4015</v>
      </c>
      <c r="G8">
        <f t="shared" si="6"/>
        <v>59.518856275000005</v>
      </c>
      <c r="H8">
        <f t="shared" si="7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5"/>
        <v>978.04609999999991</v>
      </c>
    </row>
    <row r="9" spans="1:11" x14ac:dyDescent="0.35">
      <c r="A9">
        <v>27.27</v>
      </c>
      <c r="B9" s="2">
        <f t="shared" si="0"/>
        <v>0.14597515568402811</v>
      </c>
      <c r="C9" s="2">
        <f t="shared" si="1"/>
        <v>10.741601566610498</v>
      </c>
      <c r="D9">
        <v>29.364999999999998</v>
      </c>
      <c r="E9">
        <f t="shared" si="2"/>
        <v>302.36500000000001</v>
      </c>
      <c r="G9">
        <f t="shared" si="6"/>
        <v>59.522110249999997</v>
      </c>
      <c r="H9">
        <f t="shared" si="7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5"/>
        <v>978.04609999999991</v>
      </c>
    </row>
    <row r="10" spans="1:11" x14ac:dyDescent="0.35">
      <c r="A10">
        <v>27.05</v>
      </c>
      <c r="B10" s="2">
        <f t="shared" si="0"/>
        <v>0.14796561922805651</v>
      </c>
      <c r="C10" s="2">
        <f t="shared" si="1"/>
        <v>10.888070095605229</v>
      </c>
      <c r="D10">
        <v>29.364999999999998</v>
      </c>
      <c r="E10">
        <f t="shared" si="2"/>
        <v>302.36500000000001</v>
      </c>
      <c r="G10">
        <f t="shared" si="6"/>
        <v>59.522110249999997</v>
      </c>
      <c r="H10">
        <f t="shared" si="7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5"/>
        <v>978.04609999999991</v>
      </c>
    </row>
    <row r="11" spans="1:11" x14ac:dyDescent="0.35">
      <c r="A11">
        <v>27.31</v>
      </c>
      <c r="B11" s="2">
        <f t="shared" si="0"/>
        <v>0.14560170480566523</v>
      </c>
      <c r="C11" s="2">
        <f t="shared" si="1"/>
        <v>10.720995862176201</v>
      </c>
      <c r="D11">
        <v>29.327500000000001</v>
      </c>
      <c r="E11">
        <f t="shared" si="2"/>
        <v>302.32749999999999</v>
      </c>
      <c r="G11">
        <f t="shared" si="6"/>
        <v>59.525453374999998</v>
      </c>
      <c r="H11">
        <f t="shared" si="7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5"/>
        <v>978.04609999999991</v>
      </c>
    </row>
    <row r="12" spans="1:11" x14ac:dyDescent="0.35">
      <c r="A12">
        <v>27.18</v>
      </c>
      <c r="B12" s="2">
        <f t="shared" si="0"/>
        <v>0.14677091959323846</v>
      </c>
      <c r="C12" s="2">
        <f t="shared" si="1"/>
        <v>10.80708789603184</v>
      </c>
      <c r="D12">
        <v>29.327500000000001</v>
      </c>
      <c r="E12">
        <f t="shared" si="2"/>
        <v>302.32749999999999</v>
      </c>
      <c r="G12">
        <f t="shared" si="6"/>
        <v>59.525453374999998</v>
      </c>
      <c r="H12">
        <f t="shared" si="7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5"/>
        <v>978.04609999999991</v>
      </c>
    </row>
    <row r="13" spans="1:11" x14ac:dyDescent="0.35">
      <c r="A13">
        <v>27.11</v>
      </c>
      <c r="B13" s="2">
        <f t="shared" si="0"/>
        <v>0.14741480009000524</v>
      </c>
      <c r="C13" s="2">
        <f t="shared" si="1"/>
        <v>10.849857244986351</v>
      </c>
      <c r="D13">
        <v>29.352499999999999</v>
      </c>
      <c r="E13">
        <f t="shared" si="2"/>
        <v>302.35250000000002</v>
      </c>
      <c r="G13">
        <f t="shared" si="6"/>
        <v>59.523224624999997</v>
      </c>
      <c r="H13">
        <f t="shared" si="7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5"/>
        <v>978.04609999999991</v>
      </c>
    </row>
    <row r="14" spans="1:11" x14ac:dyDescent="0.35">
      <c r="A14">
        <v>27.07</v>
      </c>
      <c r="B14" s="2">
        <f t="shared" si="0"/>
        <v>0.14777840820540211</v>
      </c>
      <c r="C14" s="2">
        <f t="shared" si="1"/>
        <v>10.876619117897118</v>
      </c>
      <c r="D14">
        <v>29.352499999999999</v>
      </c>
      <c r="E14">
        <f t="shared" si="2"/>
        <v>302.35250000000002</v>
      </c>
      <c r="G14">
        <f t="shared" si="6"/>
        <v>59.523224624999997</v>
      </c>
      <c r="H14">
        <f t="shared" si="7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5"/>
        <v>978.04609999999991</v>
      </c>
    </row>
    <row r="15" spans="1:11" x14ac:dyDescent="0.35">
      <c r="A15">
        <v>27.19</v>
      </c>
      <c r="B15" s="2">
        <f t="shared" si="0"/>
        <v>0.14671993586031129</v>
      </c>
      <c r="C15" s="2">
        <f t="shared" si="1"/>
        <v>10.785061857110755</v>
      </c>
      <c r="D15">
        <v>29.426500000000001</v>
      </c>
      <c r="E15">
        <f t="shared" si="2"/>
        <v>302.42649999999998</v>
      </c>
      <c r="G15">
        <f t="shared" si="6"/>
        <v>59.516627525000004</v>
      </c>
      <c r="H15">
        <f t="shared" si="7"/>
        <v>6.360025725E-2</v>
      </c>
      <c r="I15">
        <f t="shared" si="3"/>
        <v>2.656302354852191E-2</v>
      </c>
      <c r="J15">
        <f t="shared" si="4"/>
        <v>40.806107463147207</v>
      </c>
      <c r="K15">
        <f t="shared" si="5"/>
        <v>978.04609999999991</v>
      </c>
    </row>
    <row r="16" spans="1:11" x14ac:dyDescent="0.35">
      <c r="A16">
        <v>27.08</v>
      </c>
      <c r="B16" s="2">
        <f t="shared" si="0"/>
        <v>0.14771711198071272</v>
      </c>
      <c r="C16" s="2">
        <f t="shared" si="1"/>
        <v>10.858362094586337</v>
      </c>
      <c r="D16">
        <v>29.426500000000001</v>
      </c>
      <c r="E16">
        <f t="shared" si="2"/>
        <v>302.42649999999998</v>
      </c>
      <c r="G16">
        <f t="shared" si="6"/>
        <v>59.516627525000004</v>
      </c>
      <c r="H16">
        <f t="shared" si="7"/>
        <v>6.360025725E-2</v>
      </c>
      <c r="I16">
        <f t="shared" si="3"/>
        <v>2.656302354852191E-2</v>
      </c>
      <c r="J16">
        <f t="shared" si="4"/>
        <v>40.806107463147207</v>
      </c>
      <c r="K16">
        <f t="shared" si="5"/>
        <v>978.04609999999991</v>
      </c>
    </row>
    <row r="17" spans="1:11" x14ac:dyDescent="0.35">
      <c r="A17">
        <v>27.15</v>
      </c>
      <c r="B17" s="2">
        <f t="shared" si="0"/>
        <v>0.14710178822351896</v>
      </c>
      <c r="C17" s="2">
        <f t="shared" si="1"/>
        <v>10.803806864798101</v>
      </c>
      <c r="D17">
        <v>29.476999999999997</v>
      </c>
      <c r="E17">
        <f t="shared" si="2"/>
        <v>302.47699999999998</v>
      </c>
      <c r="G17">
        <f t="shared" si="6"/>
        <v>59.512125449999999</v>
      </c>
      <c r="H17">
        <f t="shared" si="7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5"/>
        <v>978.04609999999991</v>
      </c>
    </row>
    <row r="18" spans="1:11" x14ac:dyDescent="0.35">
      <c r="A18">
        <v>27.23</v>
      </c>
      <c r="B18" s="2">
        <f t="shared" si="0"/>
        <v>0.14637912405255044</v>
      </c>
      <c r="C18" s="2">
        <f t="shared" si="1"/>
        <v>10.750731207285426</v>
      </c>
      <c r="D18">
        <v>29.476999999999997</v>
      </c>
      <c r="E18">
        <f t="shared" si="2"/>
        <v>302.47699999999998</v>
      </c>
      <c r="G18">
        <f t="shared" si="6"/>
        <v>59.512125449999999</v>
      </c>
      <c r="H18">
        <f t="shared" si="7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5"/>
        <v>978.04609999999991</v>
      </c>
    </row>
    <row r="19" spans="1:11" x14ac:dyDescent="0.35">
      <c r="A19">
        <v>27.09</v>
      </c>
      <c r="B19" s="2">
        <f t="shared" si="0"/>
        <v>0.14766657770252575</v>
      </c>
      <c r="C19" s="2">
        <f t="shared" si="1"/>
        <v>10.835941550511954</v>
      </c>
      <c r="D19">
        <v>29.5275</v>
      </c>
      <c r="E19">
        <f t="shared" si="2"/>
        <v>302.52749999999997</v>
      </c>
      <c r="G19">
        <f t="shared" si="6"/>
        <v>59.507623375000001</v>
      </c>
      <c r="H19">
        <f t="shared" si="7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5"/>
        <v>978.04609999999991</v>
      </c>
    </row>
    <row r="20" spans="1:11" x14ac:dyDescent="0.35">
      <c r="A20">
        <v>27.25</v>
      </c>
      <c r="B20" s="2">
        <f t="shared" si="0"/>
        <v>0.14621896406786328</v>
      </c>
      <c r="C20" s="2">
        <f t="shared" si="1"/>
        <v>10.729714014281468</v>
      </c>
      <c r="D20">
        <v>29.5275</v>
      </c>
      <c r="E20">
        <f t="shared" si="2"/>
        <v>302.52749999999997</v>
      </c>
      <c r="G20">
        <f t="shared" si="6"/>
        <v>59.507623375000001</v>
      </c>
      <c r="H20">
        <f t="shared" si="7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5"/>
        <v>978.04609999999991</v>
      </c>
    </row>
    <row r="21" spans="1:11" x14ac:dyDescent="0.35">
      <c r="A21">
        <v>27.27</v>
      </c>
      <c r="B21" s="2">
        <f t="shared" si="0"/>
        <v>0.14603911584412213</v>
      </c>
      <c r="C21" s="2">
        <f t="shared" si="1"/>
        <v>10.716516546914489</v>
      </c>
      <c r="D21">
        <v>29.5275</v>
      </c>
      <c r="E21">
        <f t="shared" si="2"/>
        <v>302.52749999999997</v>
      </c>
      <c r="G21">
        <f t="shared" si="6"/>
        <v>59.507623375000001</v>
      </c>
      <c r="H21">
        <f t="shared" si="7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5"/>
        <v>978.04609999999991</v>
      </c>
    </row>
    <row r="22" spans="1:11" x14ac:dyDescent="0.35">
      <c r="A22">
        <v>27.19</v>
      </c>
      <c r="B22" s="2">
        <f t="shared" si="0"/>
        <v>0.14675997460799922</v>
      </c>
      <c r="C22" s="2">
        <f t="shared" si="1"/>
        <v>10.769413983511701</v>
      </c>
      <c r="D22">
        <v>29.5275</v>
      </c>
      <c r="E22">
        <f t="shared" si="2"/>
        <v>302.52749999999997</v>
      </c>
      <c r="G22">
        <f t="shared" si="6"/>
        <v>59.507623375000001</v>
      </c>
      <c r="H22">
        <f t="shared" si="7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5"/>
        <v>978.04609999999991</v>
      </c>
    </row>
    <row r="23" spans="1:11" x14ac:dyDescent="0.35">
      <c r="A23">
        <v>27.29</v>
      </c>
      <c r="B23" s="2">
        <f t="shared" si="0"/>
        <v>0.14585951103207526</v>
      </c>
      <c r="C23" s="2">
        <f t="shared" si="1"/>
        <v>10.703336941374694</v>
      </c>
      <c r="D23">
        <v>29.5275</v>
      </c>
      <c r="E23">
        <f t="shared" si="2"/>
        <v>302.52749999999997</v>
      </c>
      <c r="G23">
        <f t="shared" si="6"/>
        <v>59.507623375000001</v>
      </c>
      <c r="H23">
        <f t="shared" si="7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5"/>
        <v>978.04609999999991</v>
      </c>
    </row>
    <row r="24" spans="1:11" x14ac:dyDescent="0.35">
      <c r="A24">
        <v>27.11</v>
      </c>
      <c r="B24" s="2">
        <f t="shared" si="0"/>
        <v>0.14748476264458105</v>
      </c>
      <c r="C24" s="2">
        <f t="shared" si="1"/>
        <v>10.822599754612403</v>
      </c>
      <c r="D24">
        <v>29.5275</v>
      </c>
      <c r="E24">
        <f t="shared" si="2"/>
        <v>302.52749999999997</v>
      </c>
      <c r="G24">
        <f t="shared" si="6"/>
        <v>59.507623375000001</v>
      </c>
      <c r="H24">
        <f t="shared" si="7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5"/>
        <v>978.04609999999991</v>
      </c>
    </row>
    <row r="25" spans="1:11" x14ac:dyDescent="0.35">
      <c r="A25">
        <v>27.12</v>
      </c>
      <c r="B25" s="2">
        <f t="shared" si="0"/>
        <v>0.14740391369988842</v>
      </c>
      <c r="C25" s="2">
        <f t="shared" si="1"/>
        <v>10.812053632050098</v>
      </c>
      <c r="D25">
        <v>29.552500000000002</v>
      </c>
      <c r="E25">
        <f t="shared" si="2"/>
        <v>302.55250000000001</v>
      </c>
      <c r="G25">
        <f t="shared" si="6"/>
        <v>59.505394625000001</v>
      </c>
      <c r="H25">
        <f t="shared" si="7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5"/>
        <v>978.04609999999991</v>
      </c>
    </row>
    <row r="26" spans="1:11" x14ac:dyDescent="0.35">
      <c r="A26">
        <v>27.26</v>
      </c>
      <c r="B26" s="2">
        <f t="shared" si="0"/>
        <v>0.14613884100429869</v>
      </c>
      <c r="C26" s="2">
        <f t="shared" si="1"/>
        <v>10.719260750980421</v>
      </c>
      <c r="D26">
        <v>29.552500000000002</v>
      </c>
      <c r="E26">
        <f t="shared" si="2"/>
        <v>302.55250000000001</v>
      </c>
      <c r="G26">
        <f t="shared" si="6"/>
        <v>59.505394625000001</v>
      </c>
      <c r="H26">
        <f t="shared" si="7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5"/>
        <v>978.04609999999991</v>
      </c>
    </row>
    <row r="27" spans="1:11" x14ac:dyDescent="0.35">
      <c r="A27">
        <v>27.15</v>
      </c>
      <c r="B27" s="2">
        <f t="shared" si="0"/>
        <v>0.14713677865292957</v>
      </c>
      <c r="C27" s="2">
        <f t="shared" si="1"/>
        <v>10.790158104686995</v>
      </c>
      <c r="D27">
        <v>29.564999999999998</v>
      </c>
      <c r="E27">
        <f t="shared" si="2"/>
        <v>302.565</v>
      </c>
      <c r="G27">
        <f t="shared" si="6"/>
        <v>59.504280250000001</v>
      </c>
      <c r="H27">
        <f t="shared" si="7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5"/>
        <v>978.04609999999991</v>
      </c>
    </row>
    <row r="28" spans="1:11" x14ac:dyDescent="0.35">
      <c r="A28">
        <v>27.21</v>
      </c>
      <c r="B28" s="2">
        <f t="shared" si="0"/>
        <v>0.14659420999718009</v>
      </c>
      <c r="C28" s="2">
        <f t="shared" si="1"/>
        <v>10.75036926581352</v>
      </c>
      <c r="D28">
        <v>29.564999999999998</v>
      </c>
      <c r="E28">
        <f t="shared" si="2"/>
        <v>302.565</v>
      </c>
      <c r="G28">
        <f t="shared" si="6"/>
        <v>59.504280250000001</v>
      </c>
      <c r="H28">
        <f t="shared" si="7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5"/>
        <v>978.04609999999991</v>
      </c>
    </row>
    <row r="29" spans="1:11" x14ac:dyDescent="0.35">
      <c r="A29">
        <v>27.26</v>
      </c>
      <c r="B29" s="2">
        <f t="shared" si="0"/>
        <v>0.1461437549538242</v>
      </c>
      <c r="C29" s="2">
        <f t="shared" si="1"/>
        <v>10.717335505108938</v>
      </c>
      <c r="D29">
        <v>29.564999999999998</v>
      </c>
      <c r="E29">
        <f t="shared" si="2"/>
        <v>302.565</v>
      </c>
      <c r="G29">
        <f t="shared" si="6"/>
        <v>59.504280250000001</v>
      </c>
      <c r="H29">
        <f t="shared" si="7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5"/>
        <v>978.04609999999991</v>
      </c>
    </row>
    <row r="30" spans="1:11" x14ac:dyDescent="0.35">
      <c r="A30">
        <v>27.12</v>
      </c>
      <c r="B30" s="2">
        <f t="shared" si="0"/>
        <v>0.14740889470255819</v>
      </c>
      <c r="C30" s="2">
        <f t="shared" si="1"/>
        <v>10.81011351777404</v>
      </c>
      <c r="D30">
        <v>29.564999999999998</v>
      </c>
      <c r="E30">
        <f t="shared" si="2"/>
        <v>302.565</v>
      </c>
      <c r="G30">
        <f t="shared" si="6"/>
        <v>59.504280250000001</v>
      </c>
      <c r="H30">
        <f t="shared" si="7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5"/>
        <v>978.04609999999991</v>
      </c>
    </row>
    <row r="31" spans="1:11" x14ac:dyDescent="0.35">
      <c r="A31">
        <v>27.28</v>
      </c>
      <c r="B31" s="2">
        <f t="shared" si="0"/>
        <v>0.14595909549635572</v>
      </c>
      <c r="C31" s="2">
        <f t="shared" si="1"/>
        <v>10.706076446553091</v>
      </c>
      <c r="D31">
        <v>29.552500000000002</v>
      </c>
      <c r="E31">
        <f t="shared" si="2"/>
        <v>302.55250000000001</v>
      </c>
      <c r="G31">
        <f t="shared" si="6"/>
        <v>59.505394625000001</v>
      </c>
      <c r="H31">
        <f t="shared" si="7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5"/>
        <v>978.04609999999991</v>
      </c>
    </row>
    <row r="32" spans="1:11" x14ac:dyDescent="0.35">
      <c r="A32">
        <v>27.22</v>
      </c>
      <c r="B32" s="2">
        <f t="shared" si="0"/>
        <v>0.14649906368074631</v>
      </c>
      <c r="C32" s="2">
        <f t="shared" si="1"/>
        <v>10.745683027020947</v>
      </c>
      <c r="D32">
        <v>29.552500000000002</v>
      </c>
      <c r="E32">
        <f t="shared" si="2"/>
        <v>302.55250000000001</v>
      </c>
      <c r="G32">
        <f t="shared" si="6"/>
        <v>59.505394625000001</v>
      </c>
      <c r="H32">
        <f t="shared" si="7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5"/>
        <v>978.04609999999991</v>
      </c>
    </row>
    <row r="33" spans="1:11" x14ac:dyDescent="0.35">
      <c r="A33">
        <v>27.2</v>
      </c>
      <c r="B33" s="2">
        <f t="shared" si="0"/>
        <v>0.14667459811600153</v>
      </c>
      <c r="C33" s="2">
        <f t="shared" si="1"/>
        <v>10.760853281387483</v>
      </c>
      <c r="D33">
        <v>29.54</v>
      </c>
      <c r="E33">
        <f t="shared" si="2"/>
        <v>302.54000000000002</v>
      </c>
      <c r="G33">
        <f t="shared" si="6"/>
        <v>59.506509000000001</v>
      </c>
      <c r="H33">
        <f t="shared" si="7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5"/>
        <v>978.04609999999991</v>
      </c>
    </row>
    <row r="34" spans="1:11" x14ac:dyDescent="0.35">
      <c r="A34">
        <v>27.34</v>
      </c>
      <c r="B34" s="2">
        <f t="shared" si="0"/>
        <v>0.14541643872091495</v>
      </c>
      <c r="C34" s="2">
        <f t="shared" si="1"/>
        <v>10.66854780498578</v>
      </c>
      <c r="D34">
        <v>29.54</v>
      </c>
      <c r="E34">
        <f t="shared" si="2"/>
        <v>302.54000000000002</v>
      </c>
      <c r="G34">
        <f t="shared" si="6"/>
        <v>59.506509000000001</v>
      </c>
      <c r="H34">
        <f t="shared" si="7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5"/>
        <v>978.04609999999991</v>
      </c>
    </row>
    <row r="35" spans="1:11" x14ac:dyDescent="0.35">
      <c r="A35">
        <v>27.15</v>
      </c>
      <c r="B35" s="2">
        <f t="shared" si="0"/>
        <v>0.14712684428342759</v>
      </c>
      <c r="C35" s="2">
        <f t="shared" si="1"/>
        <v>10.794032541581489</v>
      </c>
      <c r="D35">
        <v>29.54</v>
      </c>
      <c r="E35">
        <f t="shared" si="2"/>
        <v>302.54000000000002</v>
      </c>
      <c r="G35">
        <f t="shared" si="6"/>
        <v>59.506509000000001</v>
      </c>
      <c r="H35">
        <f t="shared" si="7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5"/>
        <v>978.04609999999991</v>
      </c>
    </row>
    <row r="36" spans="1:11" x14ac:dyDescent="0.35">
      <c r="A36">
        <v>27.35</v>
      </c>
      <c r="B36" s="2">
        <f t="shared" si="0"/>
        <v>0.14532702527470906</v>
      </c>
      <c r="C36" s="2">
        <f t="shared" si="1"/>
        <v>10.661987943984872</v>
      </c>
      <c r="D36">
        <v>29.54</v>
      </c>
      <c r="E36">
        <f t="shared" si="2"/>
        <v>302.54000000000002</v>
      </c>
      <c r="G36">
        <f t="shared" si="6"/>
        <v>59.506509000000001</v>
      </c>
      <c r="H36">
        <f t="shared" si="7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5"/>
        <v>978.04609999999991</v>
      </c>
    </row>
    <row r="37" spans="1:11" x14ac:dyDescent="0.35">
      <c r="A37">
        <v>27.13</v>
      </c>
      <c r="B37" s="2">
        <f t="shared" si="0"/>
        <v>0.14731812756108129</v>
      </c>
      <c r="C37" s="2">
        <f t="shared" si="1"/>
        <v>10.803457181974025</v>
      </c>
      <c r="D37">
        <v>29.564999999999998</v>
      </c>
      <c r="E37">
        <f t="shared" si="2"/>
        <v>302.565</v>
      </c>
      <c r="G37">
        <f t="shared" si="6"/>
        <v>59.504280250000001</v>
      </c>
      <c r="H37">
        <f t="shared" si="7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5"/>
        <v>978.04609999999991</v>
      </c>
    </row>
    <row r="38" spans="1:11" x14ac:dyDescent="0.35">
      <c r="A38">
        <v>27.17</v>
      </c>
      <c r="B38" s="2">
        <f t="shared" si="0"/>
        <v>0.14695567645405494</v>
      </c>
      <c r="C38" s="2">
        <f t="shared" si="1"/>
        <v>10.776877119627695</v>
      </c>
      <c r="D38">
        <v>29.564999999999998</v>
      </c>
      <c r="E38">
        <f t="shared" si="2"/>
        <v>302.565</v>
      </c>
      <c r="G38">
        <f t="shared" si="6"/>
        <v>59.504280250000001</v>
      </c>
      <c r="H38">
        <f t="shared" si="7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5"/>
        <v>978.04609999999991</v>
      </c>
    </row>
    <row r="39" spans="1:11" x14ac:dyDescent="0.35">
      <c r="A39">
        <v>27.24</v>
      </c>
      <c r="B39" s="2">
        <f t="shared" si="0"/>
        <v>0.14631390552543524</v>
      </c>
      <c r="C39" s="2">
        <f t="shared" si="1"/>
        <v>10.734390893921471</v>
      </c>
      <c r="D39">
        <v>29.54</v>
      </c>
      <c r="E39">
        <f t="shared" si="2"/>
        <v>302.54000000000002</v>
      </c>
      <c r="G39">
        <f t="shared" si="6"/>
        <v>59.506509000000001</v>
      </c>
      <c r="H39">
        <f t="shared" si="7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5"/>
        <v>978.04609999999991</v>
      </c>
    </row>
    <row r="40" spans="1:11" x14ac:dyDescent="0.35">
      <c r="A40">
        <v>27.29</v>
      </c>
      <c r="B40" s="2">
        <f t="shared" si="0"/>
        <v>0.14586441309894763</v>
      </c>
      <c r="C40" s="2">
        <f t="shared" si="1"/>
        <v>10.701413663271737</v>
      </c>
      <c r="D40">
        <v>29.54</v>
      </c>
      <c r="E40">
        <f t="shared" si="2"/>
        <v>302.54000000000002</v>
      </c>
      <c r="G40">
        <f t="shared" si="6"/>
        <v>59.506509000000001</v>
      </c>
      <c r="H40">
        <f t="shared" si="7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5"/>
        <v>978.04609999999991</v>
      </c>
    </row>
    <row r="41" spans="1:11" x14ac:dyDescent="0.35">
      <c r="A41">
        <v>27.13</v>
      </c>
      <c r="B41" s="2">
        <f t="shared" si="0"/>
        <v>0.147645453609838</v>
      </c>
      <c r="C41" s="2">
        <f t="shared" si="1"/>
        <v>10.676181460327729</v>
      </c>
      <c r="D41">
        <v>30.393999999999998</v>
      </c>
      <c r="E41">
        <f t="shared" si="2"/>
        <v>303.39400000000001</v>
      </c>
      <c r="G41">
        <f t="shared" si="6"/>
        <v>59.430374900000004</v>
      </c>
      <c r="H41">
        <f t="shared" si="7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5"/>
        <v>978.04609999999991</v>
      </c>
    </row>
    <row r="42" spans="1:11" x14ac:dyDescent="0.35">
      <c r="A42">
        <v>27.11</v>
      </c>
      <c r="B42" s="2">
        <f t="shared" si="0"/>
        <v>0.14782768576671926</v>
      </c>
      <c r="C42" s="2">
        <f t="shared" si="1"/>
        <v>10.689358591944069</v>
      </c>
      <c r="D42">
        <v>30.393999999999998</v>
      </c>
      <c r="E42">
        <f t="shared" si="2"/>
        <v>303.39400000000001</v>
      </c>
      <c r="G42">
        <f t="shared" si="6"/>
        <v>59.430374900000004</v>
      </c>
      <c r="H42">
        <f t="shared" si="7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5"/>
        <v>978.04609999999991</v>
      </c>
    </row>
    <row r="43" spans="1:11" x14ac:dyDescent="0.35">
      <c r="A43">
        <v>27.26</v>
      </c>
      <c r="B43" s="2">
        <f t="shared" si="0"/>
        <v>0.14703338216157036</v>
      </c>
      <c r="C43" s="2">
        <f t="shared" si="1"/>
        <v>10.370468909836424</v>
      </c>
      <c r="D43">
        <v>31.880499999999998</v>
      </c>
      <c r="E43">
        <f t="shared" si="2"/>
        <v>304.88049999999998</v>
      </c>
      <c r="G43">
        <f t="shared" si="6"/>
        <v>59.297853425</v>
      </c>
      <c r="H43">
        <f t="shared" si="7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5"/>
        <v>978.04609999999991</v>
      </c>
    </row>
    <row r="44" spans="1:11" x14ac:dyDescent="0.35">
      <c r="A44">
        <v>27.1</v>
      </c>
      <c r="B44" s="2">
        <f t="shared" si="0"/>
        <v>0.14849430464904489</v>
      </c>
      <c r="C44" s="2">
        <f t="shared" si="1"/>
        <v>10.473509804450323</v>
      </c>
      <c r="D44">
        <v>31.880499999999998</v>
      </c>
      <c r="E44">
        <f t="shared" si="2"/>
        <v>304.88049999999998</v>
      </c>
      <c r="G44">
        <f t="shared" si="6"/>
        <v>59.297853425</v>
      </c>
      <c r="H44">
        <f t="shared" si="7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5"/>
        <v>978.04609999999991</v>
      </c>
    </row>
    <row r="45" spans="1:11" x14ac:dyDescent="0.35">
      <c r="A45">
        <v>27.15</v>
      </c>
      <c r="B45" s="2">
        <f t="shared" si="0"/>
        <v>0.14813315439726896</v>
      </c>
      <c r="C45" s="2">
        <f t="shared" si="1"/>
        <v>10.403655165127814</v>
      </c>
      <c r="D45">
        <v>32.137</v>
      </c>
      <c r="E45">
        <f t="shared" si="2"/>
        <v>305.137</v>
      </c>
      <c r="G45">
        <f t="shared" si="6"/>
        <v>59.27498645</v>
      </c>
      <c r="H45">
        <f t="shared" si="7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5"/>
        <v>978.04609999999991</v>
      </c>
    </row>
    <row r="46" spans="1:11" x14ac:dyDescent="0.35">
      <c r="A46">
        <v>27.41</v>
      </c>
      <c r="B46" s="2">
        <f t="shared" si="0"/>
        <v>0.14577268739508303</v>
      </c>
      <c r="C46" s="2">
        <f t="shared" si="1"/>
        <v>10.237875365059923</v>
      </c>
      <c r="D46">
        <v>32.137</v>
      </c>
      <c r="E46">
        <f t="shared" si="2"/>
        <v>305.137</v>
      </c>
      <c r="G46">
        <f t="shared" si="6"/>
        <v>59.27498645</v>
      </c>
      <c r="H46">
        <f t="shared" si="7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5"/>
        <v>978.04609999999991</v>
      </c>
    </row>
    <row r="47" spans="1:11" x14ac:dyDescent="0.35">
      <c r="A47">
        <v>27.25</v>
      </c>
      <c r="B47" s="2">
        <f t="shared" si="0"/>
        <v>0.14712910982424812</v>
      </c>
      <c r="C47" s="2">
        <f t="shared" si="1"/>
        <v>10.374979312797841</v>
      </c>
      <c r="D47">
        <v>31.8935</v>
      </c>
      <c r="E47">
        <f t="shared" si="2"/>
        <v>304.89350000000002</v>
      </c>
      <c r="G47">
        <f t="shared" si="6"/>
        <v>59.296694475000002</v>
      </c>
      <c r="H47">
        <f t="shared" si="7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5"/>
        <v>978.04609999999991</v>
      </c>
    </row>
    <row r="48" spans="1:11" x14ac:dyDescent="0.35">
      <c r="A48">
        <v>27.29</v>
      </c>
      <c r="B48" s="2">
        <f t="shared" si="0"/>
        <v>0.14676608594354029</v>
      </c>
      <c r="C48" s="2">
        <f t="shared" si="1"/>
        <v>10.349380264065104</v>
      </c>
      <c r="D48">
        <v>31.8935</v>
      </c>
      <c r="E48">
        <f t="shared" si="2"/>
        <v>304.89350000000002</v>
      </c>
      <c r="G48">
        <f t="shared" si="6"/>
        <v>59.296694475000002</v>
      </c>
      <c r="H48">
        <f t="shared" si="7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5"/>
        <v>978.04609999999991</v>
      </c>
    </row>
    <row r="49" spans="1:11" x14ac:dyDescent="0.35">
      <c r="A49">
        <v>27.36</v>
      </c>
      <c r="B49" s="2">
        <f t="shared" si="0"/>
        <v>0.14577940356332661</v>
      </c>
      <c r="C49" s="2">
        <f t="shared" si="1"/>
        <v>10.442949282930307</v>
      </c>
      <c r="D49">
        <v>30.950499999999998</v>
      </c>
      <c r="E49">
        <f t="shared" si="2"/>
        <v>303.95049999999998</v>
      </c>
      <c r="G49">
        <f t="shared" si="6"/>
        <v>59.380762924999999</v>
      </c>
      <c r="H49">
        <f t="shared" si="7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5"/>
        <v>978.04609999999991</v>
      </c>
    </row>
    <row r="50" spans="1:11" x14ac:dyDescent="0.35">
      <c r="A50">
        <v>27.28</v>
      </c>
      <c r="B50" s="2">
        <f t="shared" si="0"/>
        <v>0.14650018156042244</v>
      </c>
      <c r="C50" s="2">
        <f t="shared" si="1"/>
        <v>10.494582420972705</v>
      </c>
      <c r="D50">
        <v>30.950499999999998</v>
      </c>
      <c r="E50">
        <f t="shared" si="2"/>
        <v>303.95049999999998</v>
      </c>
      <c r="G50">
        <f t="shared" si="6"/>
        <v>59.380762924999999</v>
      </c>
      <c r="H50">
        <f t="shared" si="7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5"/>
        <v>978.04609999999991</v>
      </c>
    </row>
    <row r="51" spans="1:11" x14ac:dyDescent="0.35">
      <c r="A51">
        <v>27.16</v>
      </c>
      <c r="B51" s="2">
        <f t="shared" si="0"/>
        <v>0.14735284019179112</v>
      </c>
      <c r="C51" s="2">
        <f t="shared" si="1"/>
        <v>10.664116950772872</v>
      </c>
      <c r="D51">
        <v>30.343499999999999</v>
      </c>
      <c r="E51">
        <f t="shared" si="2"/>
        <v>303.34350000000001</v>
      </c>
      <c r="G51">
        <f t="shared" si="6"/>
        <v>59.434876975000002</v>
      </c>
      <c r="H51">
        <f t="shared" si="7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5"/>
        <v>978.04609999999991</v>
      </c>
    </row>
    <row r="52" spans="1:11" x14ac:dyDescent="0.35">
      <c r="A52">
        <v>27</v>
      </c>
      <c r="B52" s="2">
        <f t="shared" si="0"/>
        <v>0.14881438262300714</v>
      </c>
      <c r="C52" s="2">
        <f t="shared" si="1"/>
        <v>10.769890679970883</v>
      </c>
      <c r="D52">
        <v>30.343499999999999</v>
      </c>
      <c r="E52">
        <f t="shared" si="2"/>
        <v>303.34350000000001</v>
      </c>
      <c r="G52">
        <f t="shared" si="6"/>
        <v>59.434876975000002</v>
      </c>
      <c r="H52">
        <f t="shared" si="7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5"/>
        <v>978.04609999999991</v>
      </c>
    </row>
    <row r="53" spans="1:11" x14ac:dyDescent="0.35">
      <c r="A53">
        <v>27.06</v>
      </c>
      <c r="B53" s="2">
        <f t="shared" si="0"/>
        <v>0.14817483002395507</v>
      </c>
      <c r="C53" s="2">
        <f t="shared" si="1"/>
        <v>10.76478516296145</v>
      </c>
      <c r="D53">
        <v>30.117000000000001</v>
      </c>
      <c r="E53">
        <f t="shared" si="2"/>
        <v>303.11700000000002</v>
      </c>
      <c r="G53">
        <f t="shared" si="6"/>
        <v>59.455069450000003</v>
      </c>
      <c r="H53">
        <f t="shared" si="7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5"/>
        <v>978.04609999999991</v>
      </c>
    </row>
    <row r="54" spans="1:11" x14ac:dyDescent="0.35">
      <c r="A54">
        <v>26.98</v>
      </c>
      <c r="B54" s="2">
        <f t="shared" si="0"/>
        <v>0.1489079019850299</v>
      </c>
      <c r="C54" s="2">
        <f t="shared" si="1"/>
        <v>10.818042265862704</v>
      </c>
      <c r="D54">
        <v>30.117000000000001</v>
      </c>
      <c r="E54">
        <f t="shared" si="2"/>
        <v>303.11700000000002</v>
      </c>
      <c r="G54">
        <f t="shared" si="6"/>
        <v>59.455069450000003</v>
      </c>
      <c r="H54">
        <f t="shared" si="7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5"/>
        <v>978.04609999999991</v>
      </c>
    </row>
    <row r="55" spans="1:11" x14ac:dyDescent="0.35">
      <c r="A55">
        <v>26.82</v>
      </c>
      <c r="B55" s="2">
        <f t="shared" si="0"/>
        <v>0.15036547403998576</v>
      </c>
      <c r="C55" s="2">
        <f t="shared" si="1"/>
        <v>10.933380705063733</v>
      </c>
      <c r="D55">
        <v>30.066000000000003</v>
      </c>
      <c r="E55">
        <f t="shared" si="2"/>
        <v>303.06600000000003</v>
      </c>
      <c r="G55">
        <f t="shared" si="6"/>
        <v>59.459616099999998</v>
      </c>
      <c r="H55">
        <f t="shared" si="7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5"/>
        <v>978.04609999999991</v>
      </c>
    </row>
    <row r="56" spans="1:11" x14ac:dyDescent="0.35">
      <c r="A56">
        <v>26.75</v>
      </c>
      <c r="B56" s="2">
        <f t="shared" si="0"/>
        <v>0.15101722642561841</v>
      </c>
      <c r="C56" s="2">
        <f t="shared" si="1"/>
        <v>10.980770952080547</v>
      </c>
      <c r="D56">
        <v>30.066000000000003</v>
      </c>
      <c r="E56">
        <f t="shared" si="2"/>
        <v>303.06600000000003</v>
      </c>
      <c r="G56">
        <f t="shared" si="6"/>
        <v>59.459616099999998</v>
      </c>
      <c r="H56">
        <f t="shared" si="7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5"/>
        <v>978.04609999999991</v>
      </c>
    </row>
    <row r="57" spans="1:11" x14ac:dyDescent="0.35">
      <c r="A57">
        <v>26.81</v>
      </c>
      <c r="B57" s="2">
        <f t="shared" si="0"/>
        <v>0.15061675936567284</v>
      </c>
      <c r="C57" s="2">
        <f t="shared" si="1"/>
        <v>10.879457501662378</v>
      </c>
      <c r="D57">
        <v>30.457000000000001</v>
      </c>
      <c r="E57">
        <f t="shared" si="2"/>
        <v>303.45699999999999</v>
      </c>
      <c r="G57">
        <f t="shared" si="6"/>
        <v>59.424758449999999</v>
      </c>
      <c r="H57">
        <f t="shared" si="7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5"/>
        <v>978.04609999999991</v>
      </c>
    </row>
    <row r="58" spans="1:11" x14ac:dyDescent="0.35">
      <c r="A58">
        <v>27.01</v>
      </c>
      <c r="B58" s="2">
        <f t="shared" si="0"/>
        <v>0.14876753625055458</v>
      </c>
      <c r="C58" s="2">
        <f t="shared" si="1"/>
        <v>10.745883094825112</v>
      </c>
      <c r="D58">
        <v>30.457000000000001</v>
      </c>
      <c r="E58">
        <f t="shared" si="2"/>
        <v>303.45699999999999</v>
      </c>
      <c r="G58">
        <f t="shared" si="6"/>
        <v>59.424758449999999</v>
      </c>
      <c r="H58">
        <f t="shared" si="7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5"/>
        <v>978.04609999999991</v>
      </c>
    </row>
    <row r="59" spans="1:11" x14ac:dyDescent="0.35">
      <c r="A59">
        <v>27.03</v>
      </c>
      <c r="B59" s="2">
        <f t="shared" si="0"/>
        <v>0.14875803630457482</v>
      </c>
      <c r="C59" s="2">
        <f t="shared" si="1"/>
        <v>10.665451902425653</v>
      </c>
      <c r="D59">
        <v>30.8995</v>
      </c>
      <c r="E59">
        <f t="shared" si="2"/>
        <v>303.89949999999999</v>
      </c>
      <c r="G59">
        <f t="shared" si="6"/>
        <v>59.385309575000001</v>
      </c>
      <c r="H59">
        <f t="shared" si="7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5"/>
        <v>978.04609999999991</v>
      </c>
    </row>
    <row r="60" spans="1:11" x14ac:dyDescent="0.35">
      <c r="A60">
        <v>27.26</v>
      </c>
      <c r="B60" s="2">
        <f t="shared" si="0"/>
        <v>0.14666147106721891</v>
      </c>
      <c r="C60" s="2">
        <f t="shared" si="1"/>
        <v>10.515135211947603</v>
      </c>
      <c r="D60">
        <v>30.8995</v>
      </c>
      <c r="E60">
        <f t="shared" si="2"/>
        <v>303.89949999999999</v>
      </c>
      <c r="G60">
        <f t="shared" si="6"/>
        <v>59.385309575000001</v>
      </c>
      <c r="H60">
        <f t="shared" si="7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5"/>
        <v>978.04609999999991</v>
      </c>
    </row>
    <row r="61" spans="1:11" x14ac:dyDescent="0.35">
      <c r="A61">
        <v>27.26</v>
      </c>
      <c r="B61" s="2">
        <f t="shared" si="0"/>
        <v>0.14673903147521114</v>
      </c>
      <c r="C61" s="2">
        <f t="shared" si="1"/>
        <v>10.484934138830726</v>
      </c>
      <c r="D61">
        <v>31.102499999999999</v>
      </c>
      <c r="E61">
        <f t="shared" si="2"/>
        <v>304.10250000000002</v>
      </c>
      <c r="G61">
        <f t="shared" si="6"/>
        <v>59.367212125000002</v>
      </c>
      <c r="H61">
        <f t="shared" si="7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5"/>
        <v>978.04609999999991</v>
      </c>
    </row>
    <row r="62" spans="1:11" x14ac:dyDescent="0.35">
      <c r="A62">
        <v>27.24</v>
      </c>
      <c r="B62" s="2">
        <f t="shared" si="0"/>
        <v>0.1469201958142643</v>
      </c>
      <c r="C62" s="2">
        <f t="shared" si="1"/>
        <v>10.497878862154714</v>
      </c>
      <c r="D62">
        <v>31.102499999999999</v>
      </c>
      <c r="E62">
        <f t="shared" si="2"/>
        <v>304.10250000000002</v>
      </c>
      <c r="G62">
        <f t="shared" si="6"/>
        <v>59.367212125000002</v>
      </c>
      <c r="H62">
        <f t="shared" si="7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5"/>
        <v>978.04609999999991</v>
      </c>
    </row>
    <row r="63" spans="1:11" x14ac:dyDescent="0.35">
      <c r="A63">
        <v>27.28</v>
      </c>
      <c r="B63" s="2">
        <f t="shared" si="0"/>
        <v>0.14659688857140749</v>
      </c>
      <c r="C63" s="2">
        <f t="shared" si="1"/>
        <v>10.45690176965044</v>
      </c>
      <c r="D63">
        <v>31.204500000000003</v>
      </c>
      <c r="E63">
        <f t="shared" si="2"/>
        <v>304.2045</v>
      </c>
      <c r="G63">
        <f t="shared" si="6"/>
        <v>59.358118824999998</v>
      </c>
      <c r="H63">
        <f t="shared" si="7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5"/>
        <v>978.04609999999991</v>
      </c>
    </row>
    <row r="64" spans="1:11" x14ac:dyDescent="0.35">
      <c r="A64">
        <v>27.1</v>
      </c>
      <c r="B64" s="2">
        <f t="shared" si="0"/>
        <v>0.14823473035499771</v>
      </c>
      <c r="C64" s="2">
        <f t="shared" si="1"/>
        <v>10.573730651983023</v>
      </c>
      <c r="D64">
        <v>31.204500000000003</v>
      </c>
      <c r="E64">
        <f t="shared" si="2"/>
        <v>304.2045</v>
      </c>
      <c r="G64">
        <f t="shared" si="6"/>
        <v>59.358118824999998</v>
      </c>
      <c r="H64">
        <f t="shared" si="7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5"/>
        <v>978.04609999999991</v>
      </c>
    </row>
    <row r="65" spans="1:11" x14ac:dyDescent="0.35">
      <c r="A65">
        <v>27.28</v>
      </c>
      <c r="B65" s="2">
        <f t="shared" si="0"/>
        <v>0.1466113143659602</v>
      </c>
      <c r="C65" s="2">
        <f t="shared" si="1"/>
        <v>10.451283349610447</v>
      </c>
      <c r="D65">
        <v>31.2425</v>
      </c>
      <c r="E65">
        <f t="shared" si="2"/>
        <v>304.24250000000001</v>
      </c>
      <c r="G65">
        <f t="shared" si="6"/>
        <v>59.354731125000001</v>
      </c>
      <c r="H65">
        <f t="shared" si="7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5"/>
        <v>978.04609999999991</v>
      </c>
    </row>
    <row r="66" spans="1:11" x14ac:dyDescent="0.35">
      <c r="A66">
        <v>27.31</v>
      </c>
      <c r="B66" s="2">
        <f t="shared" ref="B66:B129" si="8">(TAN((PI()/180)*G66)-TAN((PI()/180)*A66))/TAN((PI()/180)*A66)*H66</f>
        <v>0.14634023698647261</v>
      </c>
      <c r="C66" s="2">
        <f t="shared" ref="C66:C129" si="9">(K66-J66)/1013*B66*0.2095*I66*1000*(32/22.414)*10</f>
        <v>10.431959421474703</v>
      </c>
      <c r="D66">
        <v>31.2425</v>
      </c>
      <c r="E66">
        <f t="shared" ref="E66:E129" si="10">273+D66</f>
        <v>304.24250000000001</v>
      </c>
      <c r="G66">
        <f t="shared" si="6"/>
        <v>59.354731125000001</v>
      </c>
      <c r="H66">
        <f t="shared" si="7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ref="K66:K129" si="13">(28.9+28.87)/2*33.86</f>
        <v>978.04609999999991</v>
      </c>
    </row>
    <row r="67" spans="1:11" x14ac:dyDescent="0.35">
      <c r="A67">
        <v>27.15</v>
      </c>
      <c r="B67" s="2">
        <f t="shared" si="8"/>
        <v>0.14779717813133875</v>
      </c>
      <c r="C67" s="2">
        <f t="shared" si="9"/>
        <v>10.533615615245694</v>
      </c>
      <c r="D67">
        <v>31.255000000000003</v>
      </c>
      <c r="E67">
        <f t="shared" si="10"/>
        <v>304.255</v>
      </c>
      <c r="G67">
        <f t="shared" ref="G67:G130" si="14">62.14-0.08915*D67</f>
        <v>59.35361675</v>
      </c>
      <c r="H67">
        <f t="shared" ref="H67:H130" si="15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si="13"/>
        <v>978.04609999999991</v>
      </c>
    </row>
    <row r="68" spans="1:11" x14ac:dyDescent="0.35">
      <c r="A68">
        <v>27.11</v>
      </c>
      <c r="B68" s="2">
        <f t="shared" si="8"/>
        <v>0.14816270487326633</v>
      </c>
      <c r="C68" s="2">
        <f t="shared" si="9"/>
        <v>10.559666979995949</v>
      </c>
      <c r="D68">
        <v>31.255000000000003</v>
      </c>
      <c r="E68">
        <f t="shared" si="10"/>
        <v>304.255</v>
      </c>
      <c r="G68">
        <f t="shared" si="14"/>
        <v>59.35361675</v>
      </c>
      <c r="H68">
        <f t="shared" si="15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3"/>
        <v>978.04609999999991</v>
      </c>
    </row>
    <row r="69" spans="1:11" x14ac:dyDescent="0.35">
      <c r="A69">
        <v>26.97</v>
      </c>
      <c r="B69" s="2">
        <f t="shared" si="8"/>
        <v>0.14945502348410986</v>
      </c>
      <c r="C69" s="2">
        <f t="shared" si="9"/>
        <v>10.649455690667999</v>
      </c>
      <c r="D69">
        <v>31.268000000000001</v>
      </c>
      <c r="E69">
        <f t="shared" si="10"/>
        <v>304.26800000000003</v>
      </c>
      <c r="G69">
        <f t="shared" si="14"/>
        <v>59.352457800000003</v>
      </c>
      <c r="H69">
        <f t="shared" si="15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3"/>
        <v>978.04609999999991</v>
      </c>
    </row>
    <row r="70" spans="1:11" x14ac:dyDescent="0.35">
      <c r="A70">
        <v>27.08</v>
      </c>
      <c r="B70" s="2">
        <f t="shared" si="8"/>
        <v>0.1484425344292947</v>
      </c>
      <c r="C70" s="2">
        <f t="shared" si="9"/>
        <v>10.577310525686732</v>
      </c>
      <c r="D70">
        <v>31.268000000000001</v>
      </c>
      <c r="E70">
        <f t="shared" si="10"/>
        <v>304.26800000000003</v>
      </c>
      <c r="G70">
        <f t="shared" si="14"/>
        <v>59.352457800000003</v>
      </c>
      <c r="H70">
        <f t="shared" si="15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3"/>
        <v>978.04609999999991</v>
      </c>
    </row>
    <row r="71" spans="1:11" x14ac:dyDescent="0.35">
      <c r="A71">
        <v>27</v>
      </c>
      <c r="B71" s="2">
        <f t="shared" si="8"/>
        <v>0.14917813352333589</v>
      </c>
      <c r="C71" s="2">
        <f t="shared" si="9"/>
        <v>10.629725826126066</v>
      </c>
      <c r="D71">
        <v>31.268000000000001</v>
      </c>
      <c r="E71">
        <f t="shared" si="10"/>
        <v>304.26800000000003</v>
      </c>
      <c r="G71">
        <f t="shared" si="14"/>
        <v>59.352457800000003</v>
      </c>
      <c r="H71">
        <f t="shared" si="15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3"/>
        <v>978.04609999999991</v>
      </c>
    </row>
    <row r="72" spans="1:11" x14ac:dyDescent="0.35">
      <c r="A72">
        <v>26.89</v>
      </c>
      <c r="B72" s="2">
        <f t="shared" si="8"/>
        <v>0.15019619054512912</v>
      </c>
      <c r="C72" s="2">
        <f t="shared" si="9"/>
        <v>10.702267738009766</v>
      </c>
      <c r="D72">
        <v>31.268000000000001</v>
      </c>
      <c r="E72">
        <f t="shared" si="10"/>
        <v>304.26800000000003</v>
      </c>
      <c r="G72">
        <f t="shared" si="14"/>
        <v>59.352457800000003</v>
      </c>
      <c r="H72">
        <f t="shared" si="15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3"/>
        <v>978.04609999999991</v>
      </c>
    </row>
    <row r="73" spans="1:11" x14ac:dyDescent="0.35">
      <c r="A73">
        <v>26.91</v>
      </c>
      <c r="B73" s="2">
        <f t="shared" si="8"/>
        <v>0.15017543272334849</v>
      </c>
      <c r="C73" s="2">
        <f t="shared" si="9"/>
        <v>10.625875953277038</v>
      </c>
      <c r="D73">
        <v>31.689</v>
      </c>
      <c r="E73">
        <f t="shared" si="10"/>
        <v>304.68900000000002</v>
      </c>
      <c r="G73">
        <f t="shared" si="14"/>
        <v>59.314925649999999</v>
      </c>
      <c r="H73">
        <f t="shared" si="15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3"/>
        <v>978.04609999999991</v>
      </c>
    </row>
    <row r="74" spans="1:11" x14ac:dyDescent="0.35">
      <c r="A74">
        <v>26.92</v>
      </c>
      <c r="B74" s="2">
        <f t="shared" si="8"/>
        <v>0.15008252979565359</v>
      </c>
      <c r="C74" s="2">
        <f t="shared" si="9"/>
        <v>10.619302474729444</v>
      </c>
      <c r="D74">
        <v>31.689</v>
      </c>
      <c r="E74">
        <f t="shared" si="10"/>
        <v>304.68900000000002</v>
      </c>
      <c r="G74">
        <f t="shared" si="14"/>
        <v>59.314925649999999</v>
      </c>
      <c r="H74">
        <f t="shared" si="15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3"/>
        <v>978.04609999999991</v>
      </c>
    </row>
    <row r="75" spans="1:11" x14ac:dyDescent="0.35">
      <c r="A75">
        <v>26.88</v>
      </c>
      <c r="B75" s="2">
        <f t="shared" si="8"/>
        <v>0.15058924454980208</v>
      </c>
      <c r="C75" s="2">
        <f t="shared" si="9"/>
        <v>10.594143473809677</v>
      </c>
      <c r="D75">
        <v>32.034499999999994</v>
      </c>
      <c r="E75">
        <f t="shared" si="10"/>
        <v>305.03449999999998</v>
      </c>
      <c r="G75">
        <f t="shared" si="14"/>
        <v>59.284124325000001</v>
      </c>
      <c r="H75">
        <f t="shared" si="15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3"/>
        <v>978.04609999999991</v>
      </c>
    </row>
    <row r="76" spans="1:11" x14ac:dyDescent="0.35">
      <c r="A76">
        <v>27.05</v>
      </c>
      <c r="B76" s="2">
        <f t="shared" si="8"/>
        <v>0.14901305475076493</v>
      </c>
      <c r="C76" s="2">
        <f t="shared" si="9"/>
        <v>10.483256531499316</v>
      </c>
      <c r="D76">
        <v>32.034499999999994</v>
      </c>
      <c r="E76">
        <f t="shared" si="10"/>
        <v>305.03449999999998</v>
      </c>
      <c r="G76">
        <f t="shared" si="14"/>
        <v>59.284124325000001</v>
      </c>
      <c r="H76">
        <f t="shared" si="15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3"/>
        <v>978.04609999999991</v>
      </c>
    </row>
    <row r="77" spans="1:11" x14ac:dyDescent="0.35">
      <c r="A77">
        <v>26.96</v>
      </c>
      <c r="B77" s="2">
        <f t="shared" si="8"/>
        <v>0.14987969286361377</v>
      </c>
      <c r="C77" s="2">
        <f t="shared" si="9"/>
        <v>10.528586230253701</v>
      </c>
      <c r="D77">
        <v>32.124000000000002</v>
      </c>
      <c r="E77">
        <f t="shared" si="10"/>
        <v>305.12400000000002</v>
      </c>
      <c r="G77">
        <f t="shared" si="14"/>
        <v>59.276145400000004</v>
      </c>
      <c r="H77">
        <f t="shared" si="15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3"/>
        <v>978.04609999999991</v>
      </c>
    </row>
    <row r="78" spans="1:11" x14ac:dyDescent="0.35">
      <c r="A78">
        <v>27</v>
      </c>
      <c r="B78" s="2">
        <f t="shared" si="8"/>
        <v>0.14950907313264111</v>
      </c>
      <c r="C78" s="2">
        <f t="shared" si="9"/>
        <v>10.502551337056197</v>
      </c>
      <c r="D78">
        <v>32.124000000000002</v>
      </c>
      <c r="E78">
        <f t="shared" si="10"/>
        <v>305.12400000000002</v>
      </c>
      <c r="G78">
        <f t="shared" si="14"/>
        <v>59.276145400000004</v>
      </c>
      <c r="H78">
        <f t="shared" si="15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3"/>
        <v>978.04609999999991</v>
      </c>
    </row>
    <row r="79" spans="1:11" x14ac:dyDescent="0.35">
      <c r="A79">
        <v>27.02</v>
      </c>
      <c r="B79" s="2">
        <f t="shared" si="8"/>
        <v>0.14933905856332283</v>
      </c>
      <c r="C79" s="2">
        <f t="shared" si="9"/>
        <v>10.483829540155842</v>
      </c>
      <c r="D79">
        <v>32.162999999999997</v>
      </c>
      <c r="E79">
        <f t="shared" si="10"/>
        <v>305.16300000000001</v>
      </c>
      <c r="G79">
        <f t="shared" si="14"/>
        <v>59.272668549999999</v>
      </c>
      <c r="H79">
        <f t="shared" si="15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3"/>
        <v>978.04609999999991</v>
      </c>
    </row>
    <row r="80" spans="1:11" x14ac:dyDescent="0.35">
      <c r="A80">
        <v>26.8</v>
      </c>
      <c r="B80" s="2">
        <f t="shared" si="8"/>
        <v>0.15138764769499483</v>
      </c>
      <c r="C80" s="2">
        <f t="shared" si="9"/>
        <v>10.627643619746806</v>
      </c>
      <c r="D80">
        <v>32.162999999999997</v>
      </c>
      <c r="E80">
        <f t="shared" si="10"/>
        <v>305.16300000000001</v>
      </c>
      <c r="G80">
        <f t="shared" si="14"/>
        <v>59.272668549999999</v>
      </c>
      <c r="H80">
        <f t="shared" si="15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3"/>
        <v>978.04609999999991</v>
      </c>
    </row>
    <row r="81" spans="1:11" x14ac:dyDescent="0.35">
      <c r="A81">
        <v>26.94</v>
      </c>
      <c r="B81" s="2">
        <f t="shared" si="8"/>
        <v>0.1500900483266758</v>
      </c>
      <c r="C81" s="2">
        <f t="shared" si="9"/>
        <v>10.532186623054052</v>
      </c>
      <c r="D81">
        <v>32.188000000000002</v>
      </c>
      <c r="E81">
        <f t="shared" si="10"/>
        <v>305.18799999999999</v>
      </c>
      <c r="G81">
        <f t="shared" si="14"/>
        <v>59.270439799999998</v>
      </c>
      <c r="H81">
        <f t="shared" si="15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3"/>
        <v>978.04609999999991</v>
      </c>
    </row>
    <row r="82" spans="1:11" x14ac:dyDescent="0.35">
      <c r="A82">
        <v>26.85</v>
      </c>
      <c r="B82" s="2">
        <f t="shared" si="8"/>
        <v>0.15092904794955453</v>
      </c>
      <c r="C82" s="2">
        <f t="shared" si="9"/>
        <v>10.591061283321983</v>
      </c>
      <c r="D82">
        <v>32.188000000000002</v>
      </c>
      <c r="E82">
        <f t="shared" si="10"/>
        <v>305.18799999999999</v>
      </c>
      <c r="G82">
        <f t="shared" si="14"/>
        <v>59.270439799999998</v>
      </c>
      <c r="H82">
        <f t="shared" si="15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3"/>
        <v>978.04609999999991</v>
      </c>
    </row>
    <row r="83" spans="1:11" x14ac:dyDescent="0.35">
      <c r="A83">
        <v>26.93</v>
      </c>
      <c r="B83" s="2">
        <f t="shared" si="8"/>
        <v>0.1501830142218353</v>
      </c>
      <c r="C83" s="2">
        <f t="shared" si="9"/>
        <v>10.538710267814748</v>
      </c>
      <c r="D83">
        <v>32.188000000000002</v>
      </c>
      <c r="E83">
        <f t="shared" si="10"/>
        <v>305.18799999999999</v>
      </c>
      <c r="G83">
        <f t="shared" si="14"/>
        <v>59.270439799999998</v>
      </c>
      <c r="H83">
        <f t="shared" si="15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3"/>
        <v>978.04609999999991</v>
      </c>
    </row>
    <row r="84" spans="1:11" x14ac:dyDescent="0.35">
      <c r="A84">
        <v>26.99</v>
      </c>
      <c r="B84" s="2">
        <f t="shared" si="8"/>
        <v>0.14962617491099336</v>
      </c>
      <c r="C84" s="2">
        <f t="shared" si="9"/>
        <v>10.49963548833253</v>
      </c>
      <c r="D84">
        <v>32.188000000000002</v>
      </c>
      <c r="E84">
        <f t="shared" si="10"/>
        <v>305.18799999999999</v>
      </c>
      <c r="G84">
        <f t="shared" si="14"/>
        <v>59.270439799999998</v>
      </c>
      <c r="H84">
        <f t="shared" si="15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3"/>
        <v>978.04609999999991</v>
      </c>
    </row>
    <row r="85" spans="1:11" x14ac:dyDescent="0.35">
      <c r="A85">
        <v>26.98</v>
      </c>
      <c r="B85" s="2">
        <f t="shared" si="8"/>
        <v>0.14971882235683526</v>
      </c>
      <c r="C85" s="2">
        <f t="shared" si="9"/>
        <v>10.506136786723964</v>
      </c>
      <c r="D85">
        <v>32.188000000000002</v>
      </c>
      <c r="E85">
        <f t="shared" si="10"/>
        <v>305.18799999999999</v>
      </c>
      <c r="G85">
        <f t="shared" si="14"/>
        <v>59.270439799999998</v>
      </c>
      <c r="H85">
        <f t="shared" si="15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3"/>
        <v>978.04609999999991</v>
      </c>
    </row>
    <row r="86" spans="1:11" x14ac:dyDescent="0.35">
      <c r="A86">
        <v>26.96</v>
      </c>
      <c r="B86" s="2">
        <f t="shared" si="8"/>
        <v>0.14990430796218676</v>
      </c>
      <c r="C86" s="2">
        <f t="shared" si="9"/>
        <v>10.519152766352406</v>
      </c>
      <c r="D86">
        <v>32.188000000000002</v>
      </c>
      <c r="E86">
        <f t="shared" si="10"/>
        <v>305.18799999999999</v>
      </c>
      <c r="G86">
        <f t="shared" si="14"/>
        <v>59.270439799999998</v>
      </c>
      <c r="H86">
        <f t="shared" si="15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3"/>
        <v>978.04609999999991</v>
      </c>
    </row>
    <row r="87" spans="1:11" x14ac:dyDescent="0.35">
      <c r="A87">
        <v>26.87</v>
      </c>
      <c r="B87" s="2">
        <f t="shared" si="8"/>
        <v>0.15076230934479939</v>
      </c>
      <c r="C87" s="2">
        <f t="shared" si="9"/>
        <v>10.570253258492633</v>
      </c>
      <c r="D87">
        <v>32.239999999999995</v>
      </c>
      <c r="E87">
        <f t="shared" si="10"/>
        <v>305.24</v>
      </c>
      <c r="G87">
        <f t="shared" si="14"/>
        <v>59.265804000000003</v>
      </c>
      <c r="H87">
        <f t="shared" si="15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3"/>
        <v>978.04609999999991</v>
      </c>
    </row>
    <row r="88" spans="1:11" x14ac:dyDescent="0.35">
      <c r="A88">
        <v>27.03</v>
      </c>
      <c r="B88" s="2">
        <f t="shared" si="8"/>
        <v>0.1492760577615275</v>
      </c>
      <c r="C88" s="2">
        <f t="shared" si="9"/>
        <v>10.466049126111708</v>
      </c>
      <c r="D88">
        <v>32.239999999999995</v>
      </c>
      <c r="E88">
        <f t="shared" si="10"/>
        <v>305.24</v>
      </c>
      <c r="G88">
        <f t="shared" si="14"/>
        <v>59.265804000000003</v>
      </c>
      <c r="H88">
        <f t="shared" si="15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3"/>
        <v>978.04609999999991</v>
      </c>
    </row>
    <row r="89" spans="1:11" x14ac:dyDescent="0.35">
      <c r="A89">
        <v>26.68</v>
      </c>
      <c r="B89" s="2">
        <f t="shared" si="8"/>
        <v>0.15272588634247403</v>
      </c>
      <c r="C89" s="2">
        <f t="shared" si="9"/>
        <v>10.628428627321846</v>
      </c>
      <c r="D89">
        <v>32.691000000000003</v>
      </c>
      <c r="E89">
        <f t="shared" si="10"/>
        <v>305.69100000000003</v>
      </c>
      <c r="G89">
        <f t="shared" si="14"/>
        <v>59.225597350000001</v>
      </c>
      <c r="H89">
        <f t="shared" si="15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3"/>
        <v>978.04609999999991</v>
      </c>
    </row>
    <row r="90" spans="1:11" x14ac:dyDescent="0.35">
      <c r="A90">
        <v>26.99</v>
      </c>
      <c r="B90" s="2">
        <f t="shared" si="8"/>
        <v>0.14981797238071062</v>
      </c>
      <c r="C90" s="2">
        <f t="shared" si="9"/>
        <v>10.426062435596563</v>
      </c>
      <c r="D90">
        <v>32.691000000000003</v>
      </c>
      <c r="E90">
        <f t="shared" si="10"/>
        <v>305.69100000000003</v>
      </c>
      <c r="G90">
        <f t="shared" si="14"/>
        <v>59.225597350000001</v>
      </c>
      <c r="H90">
        <f t="shared" si="15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3"/>
        <v>978.04609999999991</v>
      </c>
    </row>
    <row r="91" spans="1:11" x14ac:dyDescent="0.35">
      <c r="A91">
        <v>26.89</v>
      </c>
      <c r="B91" s="2">
        <f t="shared" si="8"/>
        <v>0.15084306857685451</v>
      </c>
      <c r="C91" s="2">
        <f t="shared" si="9"/>
        <v>10.455044506569017</v>
      </c>
      <c r="D91">
        <v>32.936499999999995</v>
      </c>
      <c r="E91">
        <f t="shared" si="10"/>
        <v>305.93650000000002</v>
      </c>
      <c r="G91">
        <f t="shared" si="14"/>
        <v>59.203711025000004</v>
      </c>
      <c r="H91">
        <f t="shared" si="15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3"/>
        <v>978.04609999999991</v>
      </c>
    </row>
    <row r="92" spans="1:11" x14ac:dyDescent="0.35">
      <c r="A92">
        <v>27.06</v>
      </c>
      <c r="B92" s="2">
        <f t="shared" si="8"/>
        <v>0.14926214674315505</v>
      </c>
      <c r="C92" s="2">
        <f t="shared" si="9"/>
        <v>10.345469646493076</v>
      </c>
      <c r="D92">
        <v>32.936499999999995</v>
      </c>
      <c r="E92">
        <f t="shared" si="10"/>
        <v>305.93650000000002</v>
      </c>
      <c r="G92">
        <f t="shared" si="14"/>
        <v>59.203711025000004</v>
      </c>
      <c r="H92">
        <f t="shared" si="15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3"/>
        <v>978.04609999999991</v>
      </c>
    </row>
    <row r="93" spans="1:11" x14ac:dyDescent="0.35">
      <c r="A93">
        <v>26.92</v>
      </c>
      <c r="B93" s="2">
        <f t="shared" si="8"/>
        <v>0.15059730427042847</v>
      </c>
      <c r="C93" s="2">
        <f t="shared" si="9"/>
        <v>10.422403048125135</v>
      </c>
      <c r="D93">
        <v>33.027500000000003</v>
      </c>
      <c r="E93">
        <f t="shared" si="10"/>
        <v>306.02750000000003</v>
      </c>
      <c r="G93">
        <f t="shared" si="14"/>
        <v>59.195598375000003</v>
      </c>
      <c r="H93">
        <f t="shared" si="15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3"/>
        <v>978.04609999999991</v>
      </c>
    </row>
    <row r="94" spans="1:11" x14ac:dyDescent="0.35">
      <c r="A94">
        <v>26.92</v>
      </c>
      <c r="B94" s="2">
        <f t="shared" si="8"/>
        <v>0.15059730427042847</v>
      </c>
      <c r="C94" s="2">
        <f t="shared" si="9"/>
        <v>10.422403048125135</v>
      </c>
      <c r="D94">
        <v>33.027500000000003</v>
      </c>
      <c r="E94">
        <f t="shared" si="10"/>
        <v>306.02750000000003</v>
      </c>
      <c r="G94">
        <f t="shared" si="14"/>
        <v>59.195598375000003</v>
      </c>
      <c r="H94">
        <f t="shared" si="15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3"/>
        <v>978.04609999999991</v>
      </c>
    </row>
    <row r="95" spans="1:11" x14ac:dyDescent="0.35">
      <c r="A95">
        <v>26.88</v>
      </c>
      <c r="B95" s="2">
        <f t="shared" si="8"/>
        <v>0.15098124539114582</v>
      </c>
      <c r="C95" s="2">
        <f t="shared" si="9"/>
        <v>10.444510525052808</v>
      </c>
      <c r="D95">
        <v>33.0535</v>
      </c>
      <c r="E95">
        <f t="shared" si="10"/>
        <v>306.05349999999999</v>
      </c>
      <c r="G95">
        <f t="shared" si="14"/>
        <v>59.193280475000002</v>
      </c>
      <c r="H95">
        <f t="shared" si="15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3"/>
        <v>978.04609999999991</v>
      </c>
    </row>
    <row r="96" spans="1:11" x14ac:dyDescent="0.35">
      <c r="A96">
        <v>26.86</v>
      </c>
      <c r="B96" s="2">
        <f t="shared" si="8"/>
        <v>0.15116867068218209</v>
      </c>
      <c r="C96" s="2">
        <f t="shared" si="9"/>
        <v>10.457476144854249</v>
      </c>
      <c r="D96">
        <v>33.0535</v>
      </c>
      <c r="E96">
        <f t="shared" si="10"/>
        <v>306.05349999999999</v>
      </c>
      <c r="G96">
        <f t="shared" si="14"/>
        <v>59.193280475000002</v>
      </c>
      <c r="H96">
        <f t="shared" si="15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3"/>
        <v>978.04609999999991</v>
      </c>
    </row>
    <row r="97" spans="1:11" x14ac:dyDescent="0.35">
      <c r="A97">
        <v>26.94</v>
      </c>
      <c r="B97" s="2">
        <f t="shared" si="8"/>
        <v>0.15042543512372364</v>
      </c>
      <c r="C97" s="2">
        <f t="shared" si="9"/>
        <v>10.403838267766387</v>
      </c>
      <c r="D97">
        <v>33.066500000000005</v>
      </c>
      <c r="E97">
        <f t="shared" si="10"/>
        <v>306.06650000000002</v>
      </c>
      <c r="G97">
        <f t="shared" si="14"/>
        <v>59.192121524999997</v>
      </c>
      <c r="H97">
        <f t="shared" si="15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3"/>
        <v>978.04609999999991</v>
      </c>
    </row>
    <row r="98" spans="1:11" x14ac:dyDescent="0.35">
      <c r="A98">
        <v>26.89</v>
      </c>
      <c r="B98" s="2">
        <f t="shared" si="8"/>
        <v>0.15089257428904049</v>
      </c>
      <c r="C98" s="2">
        <f t="shared" si="9"/>
        <v>10.436146901745065</v>
      </c>
      <c r="D98">
        <v>33.066500000000005</v>
      </c>
      <c r="E98">
        <f t="shared" si="10"/>
        <v>306.06650000000002</v>
      </c>
      <c r="G98">
        <f t="shared" si="14"/>
        <v>59.192121524999997</v>
      </c>
      <c r="H98">
        <f t="shared" si="15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3"/>
        <v>978.04609999999991</v>
      </c>
    </row>
    <row r="99" spans="1:11" x14ac:dyDescent="0.35">
      <c r="A99">
        <v>26.85</v>
      </c>
      <c r="B99" s="2">
        <f t="shared" si="8"/>
        <v>0.15127240800992967</v>
      </c>
      <c r="C99" s="2">
        <f t="shared" si="9"/>
        <v>10.460182798418344</v>
      </c>
      <c r="D99">
        <v>33.079500000000003</v>
      </c>
      <c r="E99">
        <f t="shared" si="10"/>
        <v>306.0795</v>
      </c>
      <c r="G99">
        <f t="shared" si="14"/>
        <v>59.190962575</v>
      </c>
      <c r="H99">
        <f t="shared" si="15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3"/>
        <v>978.04609999999991</v>
      </c>
    </row>
    <row r="100" spans="1:11" x14ac:dyDescent="0.35">
      <c r="A100">
        <v>26.92</v>
      </c>
      <c r="B100" s="2">
        <f t="shared" si="8"/>
        <v>0.15061702680701816</v>
      </c>
      <c r="C100" s="2">
        <f t="shared" si="9"/>
        <v>10.41486450623745</v>
      </c>
      <c r="D100">
        <v>33.079500000000003</v>
      </c>
      <c r="E100">
        <f t="shared" si="10"/>
        <v>306.0795</v>
      </c>
      <c r="G100">
        <f t="shared" si="14"/>
        <v>59.190962575</v>
      </c>
      <c r="H100">
        <f t="shared" si="15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3"/>
        <v>978.04609999999991</v>
      </c>
    </row>
    <row r="101" spans="1:11" x14ac:dyDescent="0.35">
      <c r="A101">
        <v>26.77</v>
      </c>
      <c r="B101" s="2">
        <f t="shared" si="8"/>
        <v>0.15202029653083315</v>
      </c>
      <c r="C101" s="2">
        <f t="shared" si="9"/>
        <v>10.514143284503898</v>
      </c>
      <c r="D101">
        <v>33.066500000000005</v>
      </c>
      <c r="E101">
        <f t="shared" si="10"/>
        <v>306.06650000000002</v>
      </c>
      <c r="G101">
        <f t="shared" si="14"/>
        <v>59.192121524999997</v>
      </c>
      <c r="H101">
        <f t="shared" si="15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3"/>
        <v>978.04609999999991</v>
      </c>
    </row>
    <row r="102" spans="1:11" x14ac:dyDescent="0.35">
      <c r="A102">
        <v>26.68</v>
      </c>
      <c r="B102" s="2">
        <f t="shared" si="8"/>
        <v>0.1528722517943866</v>
      </c>
      <c r="C102" s="2">
        <f t="shared" si="9"/>
        <v>10.573066861930098</v>
      </c>
      <c r="D102">
        <v>33.066500000000005</v>
      </c>
      <c r="E102">
        <f t="shared" si="10"/>
        <v>306.06650000000002</v>
      </c>
      <c r="G102">
        <f t="shared" si="14"/>
        <v>59.192121524999997</v>
      </c>
      <c r="H102">
        <f t="shared" si="15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3"/>
        <v>978.04609999999991</v>
      </c>
    </row>
    <row r="103" spans="1:11" x14ac:dyDescent="0.35">
      <c r="A103">
        <v>26.83</v>
      </c>
      <c r="B103" s="2">
        <f t="shared" si="8"/>
        <v>0.15151466969843802</v>
      </c>
      <c r="C103" s="2">
        <f t="shared" si="9"/>
        <v>10.452450550146095</v>
      </c>
      <c r="D103">
        <v>33.222000000000001</v>
      </c>
      <c r="E103">
        <f t="shared" si="10"/>
        <v>306.22199999999998</v>
      </c>
      <c r="G103">
        <f t="shared" si="14"/>
        <v>59.178258700000001</v>
      </c>
      <c r="H103">
        <f t="shared" si="15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3"/>
        <v>978.04609999999991</v>
      </c>
    </row>
    <row r="104" spans="1:11" x14ac:dyDescent="0.35">
      <c r="A104">
        <v>26.78</v>
      </c>
      <c r="B104" s="2">
        <f t="shared" si="8"/>
        <v>0.15198566050816326</v>
      </c>
      <c r="C104" s="2">
        <f t="shared" si="9"/>
        <v>10.484942507248498</v>
      </c>
      <c r="D104">
        <v>33.222000000000001</v>
      </c>
      <c r="E104">
        <f t="shared" si="10"/>
        <v>306.22199999999998</v>
      </c>
      <c r="G104">
        <f t="shared" si="14"/>
        <v>59.178258700000001</v>
      </c>
      <c r="H104">
        <f t="shared" si="15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3"/>
        <v>978.04609999999991</v>
      </c>
    </row>
    <row r="105" spans="1:11" x14ac:dyDescent="0.35">
      <c r="A105">
        <v>26.9</v>
      </c>
      <c r="B105" s="2">
        <f t="shared" si="8"/>
        <v>0.15103987024599907</v>
      </c>
      <c r="C105" s="2">
        <f t="shared" si="9"/>
        <v>10.337695470443983</v>
      </c>
      <c r="D105">
        <v>33.704499999999996</v>
      </c>
      <c r="E105">
        <f t="shared" si="10"/>
        <v>306.7045</v>
      </c>
      <c r="G105">
        <f t="shared" si="14"/>
        <v>59.135243825000003</v>
      </c>
      <c r="H105">
        <f t="shared" si="15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3"/>
        <v>978.04609999999991</v>
      </c>
    </row>
    <row r="106" spans="1:11" x14ac:dyDescent="0.35">
      <c r="A106">
        <v>26.75</v>
      </c>
      <c r="B106" s="2">
        <f t="shared" si="8"/>
        <v>0.15245365021125659</v>
      </c>
      <c r="C106" s="2">
        <f t="shared" si="9"/>
        <v>10.43445950181691</v>
      </c>
      <c r="D106">
        <v>33.704499999999996</v>
      </c>
      <c r="E106">
        <f t="shared" si="10"/>
        <v>306.7045</v>
      </c>
      <c r="G106">
        <f t="shared" si="14"/>
        <v>59.135243825000003</v>
      </c>
      <c r="H106">
        <f t="shared" si="15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3"/>
        <v>978.04609999999991</v>
      </c>
    </row>
    <row r="107" spans="1:11" x14ac:dyDescent="0.35">
      <c r="A107">
        <v>26.65</v>
      </c>
      <c r="B107" s="2">
        <f t="shared" si="8"/>
        <v>0.15348476111764081</v>
      </c>
      <c r="C107" s="2">
        <f t="shared" si="9"/>
        <v>10.469159037895201</v>
      </c>
      <c r="D107">
        <v>33.914000000000001</v>
      </c>
      <c r="E107">
        <f t="shared" si="10"/>
        <v>306.91399999999999</v>
      </c>
      <c r="G107">
        <f t="shared" si="14"/>
        <v>59.116566900000002</v>
      </c>
      <c r="H107">
        <f t="shared" si="15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3"/>
        <v>978.04609999999991</v>
      </c>
    </row>
    <row r="108" spans="1:11" x14ac:dyDescent="0.35">
      <c r="A108">
        <v>26.67</v>
      </c>
      <c r="B108" s="2">
        <f t="shared" si="8"/>
        <v>0.15329393094351995</v>
      </c>
      <c r="C108" s="2">
        <f t="shared" si="9"/>
        <v>10.456142557121787</v>
      </c>
      <c r="D108">
        <v>33.914000000000001</v>
      </c>
      <c r="E108">
        <f t="shared" si="10"/>
        <v>306.91399999999999</v>
      </c>
      <c r="G108">
        <f t="shared" si="14"/>
        <v>59.116566900000002</v>
      </c>
      <c r="H108">
        <f t="shared" si="15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3"/>
        <v>978.04609999999991</v>
      </c>
    </row>
    <row r="109" spans="1:11" x14ac:dyDescent="0.35">
      <c r="A109">
        <v>26.81</v>
      </c>
      <c r="B109" s="2">
        <f t="shared" si="8"/>
        <v>0.15199507084550465</v>
      </c>
      <c r="C109" s="2">
        <f t="shared" si="9"/>
        <v>10.354282856106039</v>
      </c>
      <c r="D109">
        <v>33.9925</v>
      </c>
      <c r="E109">
        <f t="shared" si="10"/>
        <v>306.99250000000001</v>
      </c>
      <c r="G109">
        <f t="shared" si="14"/>
        <v>59.109568625000001</v>
      </c>
      <c r="H109">
        <f t="shared" si="15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3"/>
        <v>978.04609999999991</v>
      </c>
    </row>
    <row r="110" spans="1:11" x14ac:dyDescent="0.35">
      <c r="A110">
        <v>26.77</v>
      </c>
      <c r="B110" s="2">
        <f t="shared" si="8"/>
        <v>0.15237342601701132</v>
      </c>
      <c r="C110" s="2">
        <f t="shared" si="9"/>
        <v>10.380057352897666</v>
      </c>
      <c r="D110">
        <v>33.9925</v>
      </c>
      <c r="E110">
        <f t="shared" si="10"/>
        <v>306.99250000000001</v>
      </c>
      <c r="G110">
        <f t="shared" si="14"/>
        <v>59.109568625000001</v>
      </c>
      <c r="H110">
        <f t="shared" si="15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3"/>
        <v>978.04609999999991</v>
      </c>
    </row>
    <row r="111" spans="1:11" x14ac:dyDescent="0.35">
      <c r="A111">
        <v>26.79</v>
      </c>
      <c r="B111" s="2">
        <f t="shared" si="8"/>
        <v>0.15218901877449814</v>
      </c>
      <c r="C111" s="2">
        <f t="shared" si="9"/>
        <v>10.365297990951881</v>
      </c>
      <c r="D111">
        <v>34.005499999999998</v>
      </c>
      <c r="E111">
        <f t="shared" si="10"/>
        <v>307.00549999999998</v>
      </c>
      <c r="G111">
        <f t="shared" si="14"/>
        <v>59.108409675000004</v>
      </c>
      <c r="H111">
        <f t="shared" si="15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3"/>
        <v>978.04609999999991</v>
      </c>
    </row>
    <row r="112" spans="1:11" x14ac:dyDescent="0.35">
      <c r="A112">
        <v>26.79</v>
      </c>
      <c r="B112" s="2">
        <f t="shared" si="8"/>
        <v>0.15218901877449814</v>
      </c>
      <c r="C112" s="2">
        <f t="shared" si="9"/>
        <v>10.365297990951881</v>
      </c>
      <c r="D112">
        <v>34.005499999999998</v>
      </c>
      <c r="E112">
        <f t="shared" si="10"/>
        <v>307.00549999999998</v>
      </c>
      <c r="G112">
        <f t="shared" si="14"/>
        <v>59.108409675000004</v>
      </c>
      <c r="H112">
        <f t="shared" si="15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3"/>
        <v>978.04609999999991</v>
      </c>
    </row>
    <row r="113" spans="1:11" x14ac:dyDescent="0.35">
      <c r="A113">
        <v>26.79</v>
      </c>
      <c r="B113" s="2">
        <f t="shared" si="8"/>
        <v>0.15218901877449814</v>
      </c>
      <c r="C113" s="2">
        <f t="shared" si="9"/>
        <v>10.365297990951881</v>
      </c>
      <c r="D113">
        <v>34.005499999999998</v>
      </c>
      <c r="E113">
        <f t="shared" si="10"/>
        <v>307.00549999999998</v>
      </c>
      <c r="G113">
        <f t="shared" si="14"/>
        <v>59.108409675000004</v>
      </c>
      <c r="H113">
        <f t="shared" si="15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3"/>
        <v>978.04609999999991</v>
      </c>
    </row>
    <row r="114" spans="1:11" x14ac:dyDescent="0.35">
      <c r="A114">
        <v>26.58</v>
      </c>
      <c r="B114" s="2">
        <f t="shared" si="8"/>
        <v>0.15419002005588589</v>
      </c>
      <c r="C114" s="2">
        <f t="shared" si="9"/>
        <v>10.50158229535753</v>
      </c>
      <c r="D114">
        <v>34.005499999999998</v>
      </c>
      <c r="E114">
        <f t="shared" si="10"/>
        <v>307.00549999999998</v>
      </c>
      <c r="G114">
        <f t="shared" si="14"/>
        <v>59.108409675000004</v>
      </c>
      <c r="H114">
        <f t="shared" si="15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3"/>
        <v>978.04609999999991</v>
      </c>
    </row>
    <row r="115" spans="1:11" x14ac:dyDescent="0.35">
      <c r="A115">
        <v>26.71</v>
      </c>
      <c r="B115" s="2">
        <f t="shared" si="8"/>
        <v>0.15294786709269767</v>
      </c>
      <c r="C115" s="2">
        <f t="shared" si="9"/>
        <v>10.41698167359475</v>
      </c>
      <c r="D115">
        <v>34.005499999999998</v>
      </c>
      <c r="E115">
        <f t="shared" si="10"/>
        <v>307.00549999999998</v>
      </c>
      <c r="G115">
        <f t="shared" si="14"/>
        <v>59.108409675000004</v>
      </c>
      <c r="H115">
        <f t="shared" si="15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3"/>
        <v>978.04609999999991</v>
      </c>
    </row>
    <row r="116" spans="1:11" x14ac:dyDescent="0.35">
      <c r="A116">
        <v>26.72</v>
      </c>
      <c r="B116" s="2">
        <f t="shared" si="8"/>
        <v>0.15285278087492896</v>
      </c>
      <c r="C116" s="2">
        <f t="shared" si="9"/>
        <v>10.410505536289037</v>
      </c>
      <c r="D116">
        <v>34.005499999999998</v>
      </c>
      <c r="E116">
        <f t="shared" si="10"/>
        <v>307.00549999999998</v>
      </c>
      <c r="G116">
        <f t="shared" si="14"/>
        <v>59.108409675000004</v>
      </c>
      <c r="H116">
        <f t="shared" si="15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3"/>
        <v>978.04609999999991</v>
      </c>
    </row>
    <row r="117" spans="1:11" x14ac:dyDescent="0.35">
      <c r="A117">
        <v>26.83</v>
      </c>
      <c r="B117" s="2">
        <f t="shared" si="8"/>
        <v>0.15181116647723669</v>
      </c>
      <c r="C117" s="2">
        <f t="shared" si="9"/>
        <v>10.339563206082259</v>
      </c>
      <c r="D117">
        <v>34.005499999999998</v>
      </c>
      <c r="E117">
        <f t="shared" si="10"/>
        <v>307.00549999999998</v>
      </c>
      <c r="G117">
        <f t="shared" si="14"/>
        <v>59.108409675000004</v>
      </c>
      <c r="H117">
        <f t="shared" si="15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3"/>
        <v>978.04609999999991</v>
      </c>
    </row>
    <row r="118" spans="1:11" x14ac:dyDescent="0.35">
      <c r="A118">
        <v>26.75</v>
      </c>
      <c r="B118" s="2">
        <f t="shared" si="8"/>
        <v>0.15256791740528416</v>
      </c>
      <c r="C118" s="2">
        <f t="shared" si="9"/>
        <v>10.39110403956226</v>
      </c>
      <c r="D118">
        <v>34.005499999999998</v>
      </c>
      <c r="E118">
        <f t="shared" si="10"/>
        <v>307.00549999999998</v>
      </c>
      <c r="G118">
        <f t="shared" si="14"/>
        <v>59.108409675000004</v>
      </c>
      <c r="H118">
        <f t="shared" si="15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3"/>
        <v>978.04609999999991</v>
      </c>
    </row>
    <row r="119" spans="1:11" x14ac:dyDescent="0.35">
      <c r="A119">
        <v>26.67</v>
      </c>
      <c r="B119" s="2">
        <f t="shared" si="8"/>
        <v>0.15343388289607068</v>
      </c>
      <c r="C119" s="2">
        <f t="shared" si="9"/>
        <v>10.40321903514868</v>
      </c>
      <c r="D119">
        <v>34.281499999999994</v>
      </c>
      <c r="E119">
        <f t="shared" si="10"/>
        <v>307.28149999999999</v>
      </c>
      <c r="G119">
        <f t="shared" si="14"/>
        <v>59.083804274999999</v>
      </c>
      <c r="H119">
        <f t="shared" si="15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3"/>
        <v>978.04609999999991</v>
      </c>
    </row>
    <row r="120" spans="1:11" x14ac:dyDescent="0.35">
      <c r="A120">
        <v>26.41</v>
      </c>
      <c r="B120" s="2">
        <f t="shared" si="8"/>
        <v>0.15593925017953258</v>
      </c>
      <c r="C120" s="2">
        <f t="shared" si="9"/>
        <v>10.573089497405084</v>
      </c>
      <c r="D120">
        <v>34.281499999999994</v>
      </c>
      <c r="E120">
        <f t="shared" si="10"/>
        <v>307.28149999999999</v>
      </c>
      <c r="G120">
        <f t="shared" si="14"/>
        <v>59.083804274999999</v>
      </c>
      <c r="H120">
        <f t="shared" si="15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3"/>
        <v>978.04609999999991</v>
      </c>
    </row>
    <row r="121" spans="1:11" x14ac:dyDescent="0.35">
      <c r="A121">
        <v>26.61</v>
      </c>
      <c r="B121" s="2">
        <f t="shared" si="8"/>
        <v>0.1541686053126681</v>
      </c>
      <c r="C121" s="2">
        <f t="shared" si="9"/>
        <v>10.381547320133215</v>
      </c>
      <c r="D121">
        <v>34.703999999999994</v>
      </c>
      <c r="E121">
        <f t="shared" si="10"/>
        <v>307.70400000000001</v>
      </c>
      <c r="G121">
        <f t="shared" si="14"/>
        <v>59.046138400000004</v>
      </c>
      <c r="H121">
        <f t="shared" si="15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3"/>
        <v>978.04609999999991</v>
      </c>
    </row>
    <row r="122" spans="1:11" x14ac:dyDescent="0.35">
      <c r="A122">
        <v>26.66</v>
      </c>
      <c r="B122" s="2">
        <f t="shared" si="8"/>
        <v>0.15368919031690653</v>
      </c>
      <c r="C122" s="2">
        <f t="shared" si="9"/>
        <v>10.34926403227194</v>
      </c>
      <c r="D122">
        <v>34.703999999999994</v>
      </c>
      <c r="E122">
        <f t="shared" si="10"/>
        <v>307.70400000000001</v>
      </c>
      <c r="G122">
        <f t="shared" si="14"/>
        <v>59.046138400000004</v>
      </c>
      <c r="H122">
        <f t="shared" si="15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3"/>
        <v>978.04609999999991</v>
      </c>
    </row>
    <row r="123" spans="1:11" x14ac:dyDescent="0.35">
      <c r="A123">
        <v>26.51</v>
      </c>
      <c r="B123" s="2">
        <f t="shared" si="8"/>
        <v>0.15518305317008854</v>
      </c>
      <c r="C123" s="2">
        <f t="shared" si="9"/>
        <v>10.427438560185005</v>
      </c>
      <c r="D123">
        <v>34.836500000000001</v>
      </c>
      <c r="E123">
        <f t="shared" si="10"/>
        <v>307.8365</v>
      </c>
      <c r="G123">
        <f t="shared" si="14"/>
        <v>59.034326024999999</v>
      </c>
      <c r="H123">
        <f t="shared" si="15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3"/>
        <v>978.04609999999991</v>
      </c>
    </row>
    <row r="124" spans="1:11" x14ac:dyDescent="0.35">
      <c r="A124">
        <v>26.65</v>
      </c>
      <c r="B124" s="2">
        <f t="shared" si="8"/>
        <v>0.15383482048669889</v>
      </c>
      <c r="C124" s="2">
        <f t="shared" si="9"/>
        <v>10.3368448182545</v>
      </c>
      <c r="D124">
        <v>34.836500000000001</v>
      </c>
      <c r="E124">
        <f t="shared" si="10"/>
        <v>307.8365</v>
      </c>
      <c r="G124">
        <f t="shared" si="14"/>
        <v>59.034326024999999</v>
      </c>
      <c r="H124">
        <f t="shared" si="15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3"/>
        <v>978.04609999999991</v>
      </c>
    </row>
    <row r="125" spans="1:11" x14ac:dyDescent="0.35">
      <c r="A125">
        <v>26.56</v>
      </c>
      <c r="B125" s="2">
        <f t="shared" si="8"/>
        <v>0.15472524068504165</v>
      </c>
      <c r="C125" s="2">
        <f t="shared" si="9"/>
        <v>10.385482525034224</v>
      </c>
      <c r="D125">
        <v>34.902999999999999</v>
      </c>
      <c r="E125">
        <f t="shared" si="10"/>
        <v>307.90300000000002</v>
      </c>
      <c r="G125">
        <f t="shared" si="14"/>
        <v>59.028397550000001</v>
      </c>
      <c r="H125">
        <f t="shared" si="15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3"/>
        <v>978.04609999999991</v>
      </c>
    </row>
    <row r="126" spans="1:11" x14ac:dyDescent="0.35">
      <c r="A126">
        <v>26.57</v>
      </c>
      <c r="B126" s="2">
        <f t="shared" si="8"/>
        <v>0.15462881270071036</v>
      </c>
      <c r="C126" s="2">
        <f t="shared" si="9"/>
        <v>10.379010076571626</v>
      </c>
      <c r="D126">
        <v>34.902999999999999</v>
      </c>
      <c r="E126">
        <f t="shared" si="10"/>
        <v>307.90300000000002</v>
      </c>
      <c r="G126">
        <f t="shared" si="14"/>
        <v>59.028397550000001</v>
      </c>
      <c r="H126">
        <f t="shared" si="15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3"/>
        <v>978.04609999999991</v>
      </c>
    </row>
    <row r="127" spans="1:11" x14ac:dyDescent="0.35">
      <c r="A127">
        <v>26.74</v>
      </c>
      <c r="B127" s="2">
        <f t="shared" si="8"/>
        <v>0.15301929091135225</v>
      </c>
      <c r="C127" s="2">
        <f t="shared" si="9"/>
        <v>10.262247972416779</v>
      </c>
      <c r="D127">
        <v>34.955500000000001</v>
      </c>
      <c r="E127">
        <f t="shared" si="10"/>
        <v>307.95550000000003</v>
      </c>
      <c r="G127">
        <f t="shared" si="14"/>
        <v>59.023717175000002</v>
      </c>
      <c r="H127">
        <f t="shared" si="15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3"/>
        <v>978.04609999999991</v>
      </c>
    </row>
    <row r="128" spans="1:11" x14ac:dyDescent="0.35">
      <c r="A128">
        <v>26.66</v>
      </c>
      <c r="B128" s="2">
        <f t="shared" si="8"/>
        <v>0.15378365999305244</v>
      </c>
      <c r="C128" s="2">
        <f t="shared" si="9"/>
        <v>10.313510430974375</v>
      </c>
      <c r="D128">
        <v>34.955500000000001</v>
      </c>
      <c r="E128">
        <f t="shared" si="10"/>
        <v>307.95550000000003</v>
      </c>
      <c r="G128">
        <f t="shared" si="14"/>
        <v>59.023717175000002</v>
      </c>
      <c r="H128">
        <f t="shared" si="15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3"/>
        <v>978.04609999999991</v>
      </c>
    </row>
    <row r="129" spans="1:11" x14ac:dyDescent="0.35">
      <c r="A129">
        <v>26.59</v>
      </c>
      <c r="B129" s="2">
        <f t="shared" si="8"/>
        <v>0.1544710659505609</v>
      </c>
      <c r="C129" s="2">
        <f t="shared" si="9"/>
        <v>10.352905774276483</v>
      </c>
      <c r="D129">
        <v>34.9955</v>
      </c>
      <c r="E129">
        <f t="shared" si="10"/>
        <v>307.99549999999999</v>
      </c>
      <c r="G129">
        <f t="shared" si="14"/>
        <v>59.020151175000002</v>
      </c>
      <c r="H129">
        <f t="shared" si="15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3"/>
        <v>978.04609999999991</v>
      </c>
    </row>
    <row r="130" spans="1:11" x14ac:dyDescent="0.35">
      <c r="A130">
        <v>26.79</v>
      </c>
      <c r="B130" s="2">
        <f t="shared" ref="B130:B193" si="16">(TAN((PI()/180)*G130)-TAN((PI()/180)*A130))/TAN((PI()/180)*A130)*H130</f>
        <v>0.15255849258273801</v>
      </c>
      <c r="C130" s="2">
        <f t="shared" ref="C130:C193" si="17">(K130-J130)/1013*B130*0.2095*I130*1000*(32/22.414)*10</f>
        <v>10.224721950713054</v>
      </c>
      <c r="D130">
        <v>34.9955</v>
      </c>
      <c r="E130">
        <f t="shared" ref="E130:E193" si="18">273+D130</f>
        <v>307.99549999999999</v>
      </c>
      <c r="G130">
        <f t="shared" si="14"/>
        <v>59.020151175000002</v>
      </c>
      <c r="H130">
        <f t="shared" si="15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ref="K130:K193" si="21">(28.9+28.87)/2*33.86</f>
        <v>978.04609999999991</v>
      </c>
    </row>
    <row r="131" spans="1:11" x14ac:dyDescent="0.35">
      <c r="A131">
        <v>26.65</v>
      </c>
      <c r="B131" s="2">
        <f t="shared" si="16"/>
        <v>0.15389955933892668</v>
      </c>
      <c r="C131" s="2">
        <f t="shared" si="17"/>
        <v>10.312349081215332</v>
      </c>
      <c r="D131">
        <v>35.009</v>
      </c>
      <c r="E131">
        <f t="shared" si="18"/>
        <v>308.00900000000001</v>
      </c>
      <c r="G131">
        <f t="shared" ref="G131:G194" si="22">62.14-0.08915*D131</f>
        <v>59.018947650000001</v>
      </c>
      <c r="H131">
        <f t="shared" ref="H131:H194" si="23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si="21"/>
        <v>978.04609999999991</v>
      </c>
    </row>
    <row r="132" spans="1:11" x14ac:dyDescent="0.35">
      <c r="A132">
        <v>26.43</v>
      </c>
      <c r="B132" s="2">
        <f t="shared" si="16"/>
        <v>0.15602560845345431</v>
      </c>
      <c r="C132" s="2">
        <f t="shared" si="17"/>
        <v>10.454809272310058</v>
      </c>
      <c r="D132">
        <v>35.009</v>
      </c>
      <c r="E132">
        <f t="shared" si="18"/>
        <v>308.00900000000001</v>
      </c>
      <c r="G132">
        <f t="shared" si="22"/>
        <v>59.018947650000001</v>
      </c>
      <c r="H132">
        <f t="shared" si="23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1"/>
        <v>978.04609999999991</v>
      </c>
    </row>
    <row r="133" spans="1:11" x14ac:dyDescent="0.35">
      <c r="A133">
        <v>26.68</v>
      </c>
      <c r="B133" s="2">
        <f t="shared" si="16"/>
        <v>0.15361701789822557</v>
      </c>
      <c r="C133" s="2">
        <f t="shared" si="17"/>
        <v>10.291251547181632</v>
      </c>
      <c r="D133">
        <v>35.021999999999998</v>
      </c>
      <c r="E133">
        <f t="shared" si="18"/>
        <v>308.02199999999999</v>
      </c>
      <c r="G133">
        <f t="shared" si="22"/>
        <v>59.017788700000004</v>
      </c>
      <c r="H133">
        <f t="shared" si="23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1"/>
        <v>978.04609999999991</v>
      </c>
    </row>
    <row r="134" spans="1:11" x14ac:dyDescent="0.35">
      <c r="A134">
        <v>26.55</v>
      </c>
      <c r="B134" s="2">
        <f t="shared" si="16"/>
        <v>0.15486681359582291</v>
      </c>
      <c r="C134" s="2">
        <f t="shared" si="17"/>
        <v>10.374979001877314</v>
      </c>
      <c r="D134">
        <v>35.021999999999998</v>
      </c>
      <c r="E134">
        <f t="shared" si="18"/>
        <v>308.02199999999999</v>
      </c>
      <c r="G134">
        <f t="shared" si="22"/>
        <v>59.017788700000004</v>
      </c>
      <c r="H134">
        <f t="shared" si="23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1"/>
        <v>978.04609999999991</v>
      </c>
    </row>
    <row r="135" spans="1:11" x14ac:dyDescent="0.35">
      <c r="A135">
        <v>26.6</v>
      </c>
      <c r="B135" s="2">
        <f t="shared" si="16"/>
        <v>0.1545198096205869</v>
      </c>
      <c r="C135" s="2">
        <f t="shared" si="17"/>
        <v>10.291673448149064</v>
      </c>
      <c r="D135">
        <v>35.382000000000005</v>
      </c>
      <c r="E135">
        <f t="shared" si="18"/>
        <v>308.38200000000001</v>
      </c>
      <c r="G135">
        <f t="shared" si="22"/>
        <v>58.985694700000003</v>
      </c>
      <c r="H135">
        <f t="shared" si="23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1"/>
        <v>978.04609999999991</v>
      </c>
    </row>
    <row r="136" spans="1:11" x14ac:dyDescent="0.35">
      <c r="A136">
        <v>26.46</v>
      </c>
      <c r="B136" s="2">
        <f t="shared" si="16"/>
        <v>0.15587567711928038</v>
      </c>
      <c r="C136" s="2">
        <f t="shared" si="17"/>
        <v>10.381979963344595</v>
      </c>
      <c r="D136">
        <v>35.382000000000005</v>
      </c>
      <c r="E136">
        <f t="shared" si="18"/>
        <v>308.38200000000001</v>
      </c>
      <c r="G136">
        <f t="shared" si="22"/>
        <v>58.985694700000003</v>
      </c>
      <c r="H136">
        <f t="shared" si="23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1"/>
        <v>978.04609999999991</v>
      </c>
    </row>
    <row r="137" spans="1:11" x14ac:dyDescent="0.35">
      <c r="A137">
        <v>26.65</v>
      </c>
      <c r="B137" s="2">
        <f t="shared" si="16"/>
        <v>0.15415256340068934</v>
      </c>
      <c r="C137" s="2">
        <f t="shared" si="17"/>
        <v>10.21649967985905</v>
      </c>
      <c r="D137">
        <v>35.689</v>
      </c>
      <c r="E137">
        <f t="shared" si="18"/>
        <v>308.68900000000002</v>
      </c>
      <c r="G137">
        <f t="shared" si="22"/>
        <v>58.958325649999999</v>
      </c>
      <c r="H137">
        <f t="shared" si="23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1"/>
        <v>978.04609999999991</v>
      </c>
    </row>
    <row r="138" spans="1:11" x14ac:dyDescent="0.35">
      <c r="A138">
        <v>26.61</v>
      </c>
      <c r="B138" s="2">
        <f t="shared" si="16"/>
        <v>0.1545377227409831</v>
      </c>
      <c r="C138" s="2">
        <f t="shared" si="17"/>
        <v>10.242026211432698</v>
      </c>
      <c r="D138">
        <v>35.689</v>
      </c>
      <c r="E138">
        <f t="shared" si="18"/>
        <v>308.68900000000002</v>
      </c>
      <c r="G138">
        <f t="shared" si="22"/>
        <v>58.958325649999999</v>
      </c>
      <c r="H138">
        <f t="shared" si="23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1"/>
        <v>978.04609999999991</v>
      </c>
    </row>
    <row r="139" spans="1:11" x14ac:dyDescent="0.35">
      <c r="A139">
        <v>26.55</v>
      </c>
      <c r="B139" s="2">
        <f t="shared" si="16"/>
        <v>0.155152719412989</v>
      </c>
      <c r="C139" s="2">
        <f t="shared" si="17"/>
        <v>10.267143178688737</v>
      </c>
      <c r="D139">
        <v>35.783500000000004</v>
      </c>
      <c r="E139">
        <f t="shared" si="18"/>
        <v>308.7835</v>
      </c>
      <c r="G139">
        <f t="shared" si="22"/>
        <v>58.949900974999998</v>
      </c>
      <c r="H139">
        <f t="shared" si="23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1"/>
        <v>978.04609999999991</v>
      </c>
    </row>
    <row r="140" spans="1:11" x14ac:dyDescent="0.35">
      <c r="A140">
        <v>26.53</v>
      </c>
      <c r="B140" s="2">
        <f t="shared" si="16"/>
        <v>0.15534658354859482</v>
      </c>
      <c r="C140" s="2">
        <f t="shared" si="17"/>
        <v>10.279972027870425</v>
      </c>
      <c r="D140">
        <v>35.783500000000004</v>
      </c>
      <c r="E140">
        <f t="shared" si="18"/>
        <v>308.7835</v>
      </c>
      <c r="G140">
        <f t="shared" si="22"/>
        <v>58.949900974999998</v>
      </c>
      <c r="H140">
        <f t="shared" si="23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1"/>
        <v>978.04609999999991</v>
      </c>
    </row>
    <row r="141" spans="1:11" x14ac:dyDescent="0.35">
      <c r="A141">
        <v>26.58</v>
      </c>
      <c r="B141" s="2">
        <f t="shared" si="16"/>
        <v>0.15487227052831476</v>
      </c>
      <c r="C141" s="2">
        <f t="shared" si="17"/>
        <v>10.244211972279427</v>
      </c>
      <c r="D141">
        <v>35.81</v>
      </c>
      <c r="E141">
        <f t="shared" si="18"/>
        <v>308.81</v>
      </c>
      <c r="G141">
        <f t="shared" si="22"/>
        <v>58.9475385</v>
      </c>
      <c r="H141">
        <f t="shared" si="23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1"/>
        <v>978.04609999999991</v>
      </c>
    </row>
    <row r="142" spans="1:11" x14ac:dyDescent="0.35">
      <c r="A142">
        <v>26.5</v>
      </c>
      <c r="B142" s="2">
        <f t="shared" si="16"/>
        <v>0.15564780907801615</v>
      </c>
      <c r="C142" s="2">
        <f t="shared" si="17"/>
        <v>10.295510899251399</v>
      </c>
      <c r="D142">
        <v>35.81</v>
      </c>
      <c r="E142">
        <f t="shared" si="18"/>
        <v>308.81</v>
      </c>
      <c r="G142">
        <f t="shared" si="22"/>
        <v>58.9475385</v>
      </c>
      <c r="H142">
        <f t="shared" si="23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1"/>
        <v>978.04609999999991</v>
      </c>
    </row>
    <row r="143" spans="1:11" x14ac:dyDescent="0.35">
      <c r="A143">
        <v>26.71</v>
      </c>
      <c r="B143" s="2">
        <f t="shared" si="16"/>
        <v>0.15362120947907307</v>
      </c>
      <c r="C143" s="2">
        <f t="shared" si="17"/>
        <v>10.161459039588669</v>
      </c>
      <c r="D143">
        <v>35.81</v>
      </c>
      <c r="E143">
        <f t="shared" si="18"/>
        <v>308.81</v>
      </c>
      <c r="G143">
        <f t="shared" si="22"/>
        <v>58.9475385</v>
      </c>
      <c r="H143">
        <f t="shared" si="23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1"/>
        <v>978.04609999999991</v>
      </c>
    </row>
    <row r="144" spans="1:11" x14ac:dyDescent="0.35">
      <c r="A144">
        <v>26.56</v>
      </c>
      <c r="B144" s="2">
        <f t="shared" si="16"/>
        <v>0.15506574895789357</v>
      </c>
      <c r="C144" s="2">
        <f t="shared" si="17"/>
        <v>10.257009834917508</v>
      </c>
      <c r="D144">
        <v>35.81</v>
      </c>
      <c r="E144">
        <f t="shared" si="18"/>
        <v>308.81</v>
      </c>
      <c r="G144">
        <f t="shared" si="22"/>
        <v>58.9475385</v>
      </c>
      <c r="H144">
        <f t="shared" si="23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1"/>
        <v>978.04609999999991</v>
      </c>
    </row>
    <row r="145" spans="1:11" x14ac:dyDescent="0.35">
      <c r="A145">
        <v>26.56</v>
      </c>
      <c r="B145" s="2">
        <f t="shared" si="16"/>
        <v>0.15507076996667132</v>
      </c>
      <c r="C145" s="2">
        <f t="shared" si="17"/>
        <v>10.255112496126637</v>
      </c>
      <c r="D145">
        <v>35.823499999999996</v>
      </c>
      <c r="E145">
        <f t="shared" si="18"/>
        <v>308.82349999999997</v>
      </c>
      <c r="G145">
        <f t="shared" si="22"/>
        <v>58.946334974999999</v>
      </c>
      <c r="H145">
        <f t="shared" si="23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1"/>
        <v>978.04609999999991</v>
      </c>
    </row>
    <row r="146" spans="1:11" x14ac:dyDescent="0.35">
      <c r="A146">
        <v>26.42</v>
      </c>
      <c r="B146" s="2">
        <f t="shared" si="16"/>
        <v>0.15643279656248812</v>
      </c>
      <c r="C146" s="2">
        <f t="shared" si="17"/>
        <v>10.345185795987211</v>
      </c>
      <c r="D146">
        <v>35.823499999999996</v>
      </c>
      <c r="E146">
        <f t="shared" si="18"/>
        <v>308.82349999999997</v>
      </c>
      <c r="G146">
        <f t="shared" si="22"/>
        <v>58.946334974999999</v>
      </c>
      <c r="H146">
        <f t="shared" si="23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1"/>
        <v>978.04609999999991</v>
      </c>
    </row>
    <row r="147" spans="1:11" x14ac:dyDescent="0.35">
      <c r="A147">
        <v>26.43</v>
      </c>
      <c r="B147" s="2">
        <f t="shared" si="16"/>
        <v>0.1563452364881085</v>
      </c>
      <c r="C147" s="2">
        <f t="shared" si="17"/>
        <v>10.334901715891977</v>
      </c>
      <c r="D147">
        <v>35.850499999999997</v>
      </c>
      <c r="E147">
        <f t="shared" si="18"/>
        <v>308.85050000000001</v>
      </c>
      <c r="G147">
        <f t="shared" si="22"/>
        <v>58.943927925000004</v>
      </c>
      <c r="H147">
        <f t="shared" si="23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1"/>
        <v>978.04609999999991</v>
      </c>
    </row>
    <row r="148" spans="1:11" x14ac:dyDescent="0.35">
      <c r="A148">
        <v>26.53</v>
      </c>
      <c r="B148" s="2">
        <f t="shared" si="16"/>
        <v>0.15537157875613086</v>
      </c>
      <c r="C148" s="2">
        <f t="shared" si="17"/>
        <v>10.270539940688984</v>
      </c>
      <c r="D148">
        <v>35.850499999999997</v>
      </c>
      <c r="E148">
        <f t="shared" si="18"/>
        <v>308.85050000000001</v>
      </c>
      <c r="G148">
        <f t="shared" si="22"/>
        <v>58.943927925000004</v>
      </c>
      <c r="H148">
        <f t="shared" si="23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1"/>
        <v>978.04609999999991</v>
      </c>
    </row>
    <row r="149" spans="1:11" x14ac:dyDescent="0.35">
      <c r="A149">
        <v>26.56</v>
      </c>
      <c r="B149" s="2">
        <f t="shared" si="16"/>
        <v>0.15509585429498507</v>
      </c>
      <c r="C149" s="2">
        <f t="shared" si="17"/>
        <v>10.245632138597134</v>
      </c>
      <c r="D149">
        <v>35.891000000000005</v>
      </c>
      <c r="E149">
        <f t="shared" si="18"/>
        <v>308.89100000000002</v>
      </c>
      <c r="G149">
        <f t="shared" si="22"/>
        <v>58.940317350000001</v>
      </c>
      <c r="H149">
        <f t="shared" si="23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1"/>
        <v>978.04609999999991</v>
      </c>
    </row>
    <row r="150" spans="1:11" x14ac:dyDescent="0.35">
      <c r="A150">
        <v>26.53</v>
      </c>
      <c r="B150" s="2">
        <f t="shared" si="16"/>
        <v>0.15538667128215786</v>
      </c>
      <c r="C150" s="2">
        <f t="shared" si="17"/>
        <v>10.264843508777023</v>
      </c>
      <c r="D150">
        <v>35.891000000000005</v>
      </c>
      <c r="E150">
        <f t="shared" si="18"/>
        <v>308.89100000000002</v>
      </c>
      <c r="G150">
        <f t="shared" si="22"/>
        <v>58.940317350000001</v>
      </c>
      <c r="H150">
        <f t="shared" si="23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1"/>
        <v>978.04609999999991</v>
      </c>
    </row>
    <row r="151" spans="1:11" x14ac:dyDescent="0.35">
      <c r="A151">
        <v>26.36</v>
      </c>
      <c r="B151" s="2">
        <f t="shared" si="16"/>
        <v>0.15721900809236217</v>
      </c>
      <c r="C151" s="2">
        <f t="shared" si="17"/>
        <v>10.309705546341446</v>
      </c>
      <c r="D151">
        <v>36.349000000000004</v>
      </c>
      <c r="E151">
        <f t="shared" si="18"/>
        <v>309.34899999999999</v>
      </c>
      <c r="G151">
        <f t="shared" si="22"/>
        <v>58.89948665</v>
      </c>
      <c r="H151">
        <f t="shared" si="23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1"/>
        <v>978.04609999999991</v>
      </c>
    </row>
    <row r="152" spans="1:11" x14ac:dyDescent="0.35">
      <c r="A152">
        <v>26.32</v>
      </c>
      <c r="B152" s="2">
        <f t="shared" si="16"/>
        <v>0.15761308699651147</v>
      </c>
      <c r="C152" s="2">
        <f t="shared" si="17"/>
        <v>10.335547443660996</v>
      </c>
      <c r="D152">
        <v>36.349000000000004</v>
      </c>
      <c r="E152">
        <f t="shared" si="18"/>
        <v>309.34899999999999</v>
      </c>
      <c r="G152">
        <f t="shared" si="22"/>
        <v>58.89948665</v>
      </c>
      <c r="H152">
        <f t="shared" si="23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1"/>
        <v>978.04609999999991</v>
      </c>
    </row>
    <row r="153" spans="1:11" x14ac:dyDescent="0.35">
      <c r="A153">
        <v>26.4</v>
      </c>
      <c r="B153" s="2">
        <f t="shared" si="16"/>
        <v>0.15693231083841797</v>
      </c>
      <c r="C153" s="2">
        <f t="shared" si="17"/>
        <v>10.243959099144304</v>
      </c>
      <c r="D153">
        <v>36.634</v>
      </c>
      <c r="E153">
        <f t="shared" si="18"/>
        <v>309.63400000000001</v>
      </c>
      <c r="G153">
        <f t="shared" si="22"/>
        <v>58.874078900000001</v>
      </c>
      <c r="H153">
        <f t="shared" si="23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1"/>
        <v>978.04609999999991</v>
      </c>
    </row>
    <row r="154" spans="1:11" x14ac:dyDescent="0.35">
      <c r="A154">
        <v>26.53</v>
      </c>
      <c r="B154" s="2">
        <f t="shared" si="16"/>
        <v>0.15566134991565209</v>
      </c>
      <c r="C154" s="2">
        <f t="shared" si="17"/>
        <v>10.16099548483272</v>
      </c>
      <c r="D154">
        <v>36.634</v>
      </c>
      <c r="E154">
        <f t="shared" si="18"/>
        <v>309.63400000000001</v>
      </c>
      <c r="G154">
        <f t="shared" si="22"/>
        <v>58.874078900000001</v>
      </c>
      <c r="H154">
        <f t="shared" si="23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1"/>
        <v>978.04609999999991</v>
      </c>
    </row>
    <row r="155" spans="1:11" x14ac:dyDescent="0.35">
      <c r="A155">
        <v>26.33</v>
      </c>
      <c r="B155" s="2">
        <f t="shared" si="16"/>
        <v>0.1576518053619175</v>
      </c>
      <c r="C155" s="2">
        <f t="shared" si="17"/>
        <v>10.277572636873575</v>
      </c>
      <c r="D155">
        <v>36.715000000000003</v>
      </c>
      <c r="E155">
        <f t="shared" si="18"/>
        <v>309.71500000000003</v>
      </c>
      <c r="G155">
        <f t="shared" si="22"/>
        <v>58.866857750000001</v>
      </c>
      <c r="H155">
        <f t="shared" si="23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1"/>
        <v>978.04609999999991</v>
      </c>
    </row>
    <row r="156" spans="1:11" x14ac:dyDescent="0.35">
      <c r="A156">
        <v>26.61</v>
      </c>
      <c r="B156" s="2">
        <f t="shared" si="16"/>
        <v>0.15491439606403784</v>
      </c>
      <c r="C156" s="2">
        <f t="shared" si="17"/>
        <v>10.099116558738439</v>
      </c>
      <c r="D156">
        <v>36.715000000000003</v>
      </c>
      <c r="E156">
        <f t="shared" si="18"/>
        <v>309.71500000000003</v>
      </c>
      <c r="G156">
        <f t="shared" si="22"/>
        <v>58.866857750000001</v>
      </c>
      <c r="H156">
        <f t="shared" si="23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1"/>
        <v>978.04609999999991</v>
      </c>
    </row>
    <row r="157" spans="1:11" x14ac:dyDescent="0.35">
      <c r="A157">
        <v>26.43</v>
      </c>
      <c r="B157" s="2">
        <f t="shared" si="16"/>
        <v>0.15667297650266809</v>
      </c>
      <c r="C157" s="2">
        <f t="shared" si="17"/>
        <v>10.211551814709587</v>
      </c>
      <c r="D157">
        <v>36.728499999999997</v>
      </c>
      <c r="E157">
        <f t="shared" si="18"/>
        <v>309.7285</v>
      </c>
      <c r="G157">
        <f t="shared" si="22"/>
        <v>58.865654225</v>
      </c>
      <c r="H157">
        <f t="shared" si="23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1"/>
        <v>978.04609999999991</v>
      </c>
    </row>
    <row r="158" spans="1:11" x14ac:dyDescent="0.35">
      <c r="A158">
        <v>26.43</v>
      </c>
      <c r="B158" s="2">
        <f t="shared" si="16"/>
        <v>0.15667297650266809</v>
      </c>
      <c r="C158" s="2">
        <f t="shared" si="17"/>
        <v>10.211551814709587</v>
      </c>
      <c r="D158">
        <v>36.728499999999997</v>
      </c>
      <c r="E158">
        <f t="shared" si="18"/>
        <v>309.7285</v>
      </c>
      <c r="G158">
        <f t="shared" si="22"/>
        <v>58.865654225</v>
      </c>
      <c r="H158">
        <f t="shared" si="23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1"/>
        <v>978.04609999999991</v>
      </c>
    </row>
    <row r="159" spans="1:11" x14ac:dyDescent="0.35">
      <c r="A159">
        <v>26.31</v>
      </c>
      <c r="B159" s="2">
        <f t="shared" si="16"/>
        <v>0.15788495818419615</v>
      </c>
      <c r="C159" s="2">
        <f t="shared" si="17"/>
        <v>10.277117522025135</v>
      </c>
      <c r="D159">
        <v>36.81</v>
      </c>
      <c r="E159">
        <f t="shared" si="18"/>
        <v>309.81</v>
      </c>
      <c r="G159">
        <f t="shared" si="22"/>
        <v>58.858388500000004</v>
      </c>
      <c r="H159">
        <f t="shared" si="23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1"/>
        <v>978.04609999999991</v>
      </c>
    </row>
    <row r="160" spans="1:11" x14ac:dyDescent="0.35">
      <c r="A160">
        <v>26.42</v>
      </c>
      <c r="B160" s="2">
        <f t="shared" si="16"/>
        <v>0.15680120951831578</v>
      </c>
      <c r="C160" s="2">
        <f t="shared" si="17"/>
        <v>10.206573674582767</v>
      </c>
      <c r="D160">
        <v>36.81</v>
      </c>
      <c r="E160">
        <f t="shared" si="18"/>
        <v>309.81</v>
      </c>
      <c r="G160">
        <f t="shared" si="22"/>
        <v>58.858388500000004</v>
      </c>
      <c r="H160">
        <f t="shared" si="23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1"/>
        <v>978.04609999999991</v>
      </c>
    </row>
    <row r="161" spans="1:11" x14ac:dyDescent="0.35">
      <c r="A161">
        <v>26.38</v>
      </c>
      <c r="B161" s="2">
        <f t="shared" si="16"/>
        <v>0.15721454991792957</v>
      </c>
      <c r="C161" s="2">
        <f t="shared" si="17"/>
        <v>10.224550100383452</v>
      </c>
      <c r="D161">
        <v>36.8645</v>
      </c>
      <c r="E161">
        <f t="shared" si="18"/>
        <v>309.86450000000002</v>
      </c>
      <c r="G161">
        <f t="shared" si="22"/>
        <v>58.853529825000003</v>
      </c>
      <c r="H161">
        <f t="shared" si="23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1"/>
        <v>978.04609999999991</v>
      </c>
    </row>
    <row r="162" spans="1:11" x14ac:dyDescent="0.35">
      <c r="A162">
        <v>26.18</v>
      </c>
      <c r="B162" s="2">
        <f t="shared" si="16"/>
        <v>0.15919729155035017</v>
      </c>
      <c r="C162" s="2">
        <f t="shared" si="17"/>
        <v>10.353498986904345</v>
      </c>
      <c r="D162">
        <v>36.8645</v>
      </c>
      <c r="E162">
        <f t="shared" si="18"/>
        <v>309.86450000000002</v>
      </c>
      <c r="G162">
        <f t="shared" si="22"/>
        <v>58.853529825000003</v>
      </c>
      <c r="H162">
        <f t="shared" si="23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1"/>
        <v>978.04609999999991</v>
      </c>
    </row>
    <row r="163" spans="1:11" x14ac:dyDescent="0.35">
      <c r="A163">
        <v>26.53</v>
      </c>
      <c r="B163" s="2">
        <f t="shared" si="16"/>
        <v>0.15575064440904032</v>
      </c>
      <c r="C163" s="2">
        <f t="shared" si="17"/>
        <v>10.127154439508301</v>
      </c>
      <c r="D163">
        <v>36.878</v>
      </c>
      <c r="E163">
        <f t="shared" si="18"/>
        <v>309.87799999999999</v>
      </c>
      <c r="G163">
        <f t="shared" si="22"/>
        <v>58.852326300000001</v>
      </c>
      <c r="H163">
        <f t="shared" si="23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1"/>
        <v>978.04609999999991</v>
      </c>
    </row>
    <row r="164" spans="1:11" x14ac:dyDescent="0.35">
      <c r="A164">
        <v>26.24</v>
      </c>
      <c r="B164" s="2">
        <f t="shared" si="16"/>
        <v>0.15860459875767011</v>
      </c>
      <c r="C164" s="2">
        <f t="shared" si="17"/>
        <v>10.312723087147248</v>
      </c>
      <c r="D164">
        <v>36.878</v>
      </c>
      <c r="E164">
        <f t="shared" si="18"/>
        <v>309.87799999999999</v>
      </c>
      <c r="G164">
        <f t="shared" si="22"/>
        <v>58.852326300000001</v>
      </c>
      <c r="H164">
        <f t="shared" si="23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1"/>
        <v>978.04609999999991</v>
      </c>
    </row>
    <row r="165" spans="1:11" x14ac:dyDescent="0.35">
      <c r="A165">
        <v>26.43</v>
      </c>
      <c r="B165" s="2">
        <f t="shared" si="16"/>
        <v>0.15677847244191812</v>
      </c>
      <c r="C165" s="2">
        <f t="shared" si="17"/>
        <v>10.171734175865925</v>
      </c>
      <c r="D165">
        <v>37.014499999999998</v>
      </c>
      <c r="E165">
        <f t="shared" si="18"/>
        <v>310.0145</v>
      </c>
      <c r="G165">
        <f t="shared" si="22"/>
        <v>58.840157325</v>
      </c>
      <c r="H165">
        <f t="shared" si="23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1"/>
        <v>978.04609999999991</v>
      </c>
    </row>
    <row r="166" spans="1:11" x14ac:dyDescent="0.35">
      <c r="A166">
        <v>26.17</v>
      </c>
      <c r="B166" s="2">
        <f t="shared" si="16"/>
        <v>0.15935391103509763</v>
      </c>
      <c r="C166" s="2">
        <f t="shared" si="17"/>
        <v>10.33882775923907</v>
      </c>
      <c r="D166">
        <v>37.014499999999998</v>
      </c>
      <c r="E166">
        <f t="shared" si="18"/>
        <v>310.0145</v>
      </c>
      <c r="G166">
        <f t="shared" si="22"/>
        <v>58.840157325</v>
      </c>
      <c r="H166">
        <f t="shared" si="23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1"/>
        <v>978.04609999999991</v>
      </c>
    </row>
    <row r="167" spans="1:11" x14ac:dyDescent="0.35">
      <c r="A167">
        <v>26.35</v>
      </c>
      <c r="B167" s="2">
        <f t="shared" si="16"/>
        <v>0.15777309342398674</v>
      </c>
      <c r="C167" s="2">
        <f t="shared" si="17"/>
        <v>10.144719522952224</v>
      </c>
      <c r="D167">
        <v>37.576500000000003</v>
      </c>
      <c r="E167">
        <f t="shared" si="18"/>
        <v>310.57650000000001</v>
      </c>
      <c r="G167">
        <f t="shared" si="22"/>
        <v>58.790055025000001</v>
      </c>
      <c r="H167">
        <f t="shared" si="23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1"/>
        <v>978.04609999999991</v>
      </c>
    </row>
    <row r="168" spans="1:11" x14ac:dyDescent="0.35">
      <c r="A168">
        <v>26.33</v>
      </c>
      <c r="B168" s="2">
        <f t="shared" si="16"/>
        <v>0.15797106824063384</v>
      </c>
      <c r="C168" s="2">
        <f t="shared" si="17"/>
        <v>10.157449190247874</v>
      </c>
      <c r="D168">
        <v>37.576500000000003</v>
      </c>
      <c r="E168">
        <f t="shared" si="18"/>
        <v>310.57650000000001</v>
      </c>
      <c r="G168">
        <f t="shared" si="22"/>
        <v>58.790055025000001</v>
      </c>
      <c r="H168">
        <f t="shared" si="23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1"/>
        <v>978.04609999999991</v>
      </c>
    </row>
    <row r="169" spans="1:11" x14ac:dyDescent="0.35">
      <c r="A169">
        <v>26.29</v>
      </c>
      <c r="B169" s="2">
        <f t="shared" si="16"/>
        <v>0.15843375911537441</v>
      </c>
      <c r="C169" s="2">
        <f t="shared" si="17"/>
        <v>10.158135291769707</v>
      </c>
      <c r="D169">
        <v>37.755499999999998</v>
      </c>
      <c r="E169">
        <f t="shared" si="18"/>
        <v>310.75549999999998</v>
      </c>
      <c r="G169">
        <f t="shared" si="22"/>
        <v>58.774097175000001</v>
      </c>
      <c r="H169">
        <f t="shared" si="23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1"/>
        <v>978.04609999999991</v>
      </c>
    </row>
    <row r="170" spans="1:11" x14ac:dyDescent="0.35">
      <c r="A170">
        <v>26.22</v>
      </c>
      <c r="B170" s="2">
        <f t="shared" si="16"/>
        <v>0.1591313221974914</v>
      </c>
      <c r="C170" s="2">
        <f t="shared" si="17"/>
        <v>10.202860230458612</v>
      </c>
      <c r="D170">
        <v>37.755499999999998</v>
      </c>
      <c r="E170">
        <f t="shared" si="18"/>
        <v>310.75549999999998</v>
      </c>
      <c r="G170">
        <f t="shared" si="22"/>
        <v>58.774097175000001</v>
      </c>
      <c r="H170">
        <f t="shared" si="23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1"/>
        <v>978.04609999999991</v>
      </c>
    </row>
    <row r="171" spans="1:11" x14ac:dyDescent="0.35">
      <c r="A171">
        <v>26.36</v>
      </c>
      <c r="B171" s="2">
        <f t="shared" si="16"/>
        <v>0.15775969255154187</v>
      </c>
      <c r="C171" s="2">
        <f t="shared" si="17"/>
        <v>10.106044707940701</v>
      </c>
      <c r="D171">
        <v>37.810500000000005</v>
      </c>
      <c r="E171">
        <f t="shared" si="18"/>
        <v>310.81049999999999</v>
      </c>
      <c r="G171">
        <f t="shared" si="22"/>
        <v>58.769193925000003</v>
      </c>
      <c r="H171">
        <f t="shared" si="23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1"/>
        <v>978.04609999999991</v>
      </c>
    </row>
    <row r="172" spans="1:11" x14ac:dyDescent="0.35">
      <c r="A172">
        <v>26.39</v>
      </c>
      <c r="B172" s="2">
        <f t="shared" si="16"/>
        <v>0.15746319648241061</v>
      </c>
      <c r="C172" s="2">
        <f t="shared" si="17"/>
        <v>10.087051247178279</v>
      </c>
      <c r="D172">
        <v>37.810500000000005</v>
      </c>
      <c r="E172">
        <f t="shared" si="18"/>
        <v>310.81049999999999</v>
      </c>
      <c r="G172">
        <f t="shared" si="22"/>
        <v>58.769193925000003</v>
      </c>
      <c r="H172">
        <f t="shared" si="23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1"/>
        <v>978.04609999999991</v>
      </c>
    </row>
    <row r="173" spans="1:11" x14ac:dyDescent="0.35">
      <c r="A173">
        <v>26.35</v>
      </c>
      <c r="B173" s="2">
        <f t="shared" si="16"/>
        <v>0.15785373832765701</v>
      </c>
      <c r="C173" s="2">
        <f t="shared" si="17"/>
        <v>10.11424738232259</v>
      </c>
      <c r="D173">
        <v>37.796999999999997</v>
      </c>
      <c r="E173">
        <f t="shared" si="18"/>
        <v>310.79700000000003</v>
      </c>
      <c r="G173">
        <f t="shared" si="22"/>
        <v>58.770397450000004</v>
      </c>
      <c r="H173">
        <f t="shared" si="23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1"/>
        <v>978.04609999999991</v>
      </c>
    </row>
    <row r="174" spans="1:11" x14ac:dyDescent="0.35">
      <c r="A174">
        <v>26.29</v>
      </c>
      <c r="B174" s="2">
        <f t="shared" si="16"/>
        <v>0.15844900349444491</v>
      </c>
      <c r="C174" s="2">
        <f t="shared" si="17"/>
        <v>10.152388127158645</v>
      </c>
      <c r="D174">
        <v>37.796999999999997</v>
      </c>
      <c r="E174">
        <f t="shared" si="18"/>
        <v>310.79700000000003</v>
      </c>
      <c r="G174">
        <f t="shared" si="22"/>
        <v>58.770397450000004</v>
      </c>
      <c r="H174">
        <f t="shared" si="23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1"/>
        <v>978.04609999999991</v>
      </c>
    </row>
    <row r="175" spans="1:11" x14ac:dyDescent="0.35">
      <c r="A175">
        <v>26.28</v>
      </c>
      <c r="B175" s="2">
        <f t="shared" si="16"/>
        <v>0.15855360482314557</v>
      </c>
      <c r="C175" s="2">
        <f t="shared" si="17"/>
        <v>10.156821502753754</v>
      </c>
      <c r="D175">
        <v>37.811</v>
      </c>
      <c r="E175">
        <f t="shared" si="18"/>
        <v>310.81099999999998</v>
      </c>
      <c r="G175">
        <f t="shared" si="22"/>
        <v>58.769149349999999</v>
      </c>
      <c r="H175">
        <f t="shared" si="23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1"/>
        <v>978.04609999999991</v>
      </c>
    </row>
    <row r="176" spans="1:11" x14ac:dyDescent="0.35">
      <c r="A176">
        <v>26.26</v>
      </c>
      <c r="B176" s="2">
        <f t="shared" si="16"/>
        <v>0.15875273907523876</v>
      </c>
      <c r="C176" s="2">
        <f t="shared" si="17"/>
        <v>10.169577889187547</v>
      </c>
      <c r="D176">
        <v>37.811</v>
      </c>
      <c r="E176">
        <f t="shared" si="18"/>
        <v>310.81099999999998</v>
      </c>
      <c r="G176">
        <f t="shared" si="22"/>
        <v>58.769149349999999</v>
      </c>
      <c r="H176">
        <f t="shared" si="23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1"/>
        <v>978.04609999999991</v>
      </c>
    </row>
    <row r="177" spans="1:11" x14ac:dyDescent="0.35">
      <c r="A177">
        <v>26.14</v>
      </c>
      <c r="B177" s="2">
        <f t="shared" si="16"/>
        <v>0.15994826912556726</v>
      </c>
      <c r="C177" s="2">
        <f t="shared" si="17"/>
        <v>10.248451379417578</v>
      </c>
      <c r="D177">
        <v>37.796999999999997</v>
      </c>
      <c r="E177">
        <f t="shared" si="18"/>
        <v>310.79700000000003</v>
      </c>
      <c r="G177">
        <f t="shared" si="22"/>
        <v>58.770397450000004</v>
      </c>
      <c r="H177">
        <f t="shared" si="23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1"/>
        <v>978.04609999999991</v>
      </c>
    </row>
    <row r="178" spans="1:11" x14ac:dyDescent="0.35">
      <c r="A178">
        <v>26.14</v>
      </c>
      <c r="B178" s="2">
        <f t="shared" si="16"/>
        <v>0.15994826912556726</v>
      </c>
      <c r="C178" s="2">
        <f t="shared" si="17"/>
        <v>10.248451379417578</v>
      </c>
      <c r="D178">
        <v>37.796999999999997</v>
      </c>
      <c r="E178">
        <f t="shared" si="18"/>
        <v>310.79700000000003</v>
      </c>
      <c r="G178">
        <f t="shared" si="22"/>
        <v>58.770397450000004</v>
      </c>
      <c r="H178">
        <f t="shared" si="23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1"/>
        <v>978.04609999999991</v>
      </c>
    </row>
    <row r="179" spans="1:11" x14ac:dyDescent="0.35">
      <c r="A179">
        <v>26.25</v>
      </c>
      <c r="B179" s="2">
        <f t="shared" si="16"/>
        <v>0.15886254532353927</v>
      </c>
      <c r="C179" s="2">
        <f t="shared" si="17"/>
        <v>10.172148535762357</v>
      </c>
      <c r="D179">
        <v>37.838499999999996</v>
      </c>
      <c r="E179">
        <f t="shared" si="18"/>
        <v>310.83850000000001</v>
      </c>
      <c r="G179">
        <f t="shared" si="22"/>
        <v>58.766697725</v>
      </c>
      <c r="H179">
        <f t="shared" si="23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1"/>
        <v>978.04609999999991</v>
      </c>
    </row>
    <row r="180" spans="1:11" x14ac:dyDescent="0.35">
      <c r="A180">
        <v>26.07</v>
      </c>
      <c r="B180" s="2">
        <f t="shared" si="16"/>
        <v>0.16066899355267122</v>
      </c>
      <c r="C180" s="2">
        <f t="shared" si="17"/>
        <v>10.287817459934963</v>
      </c>
      <c r="D180">
        <v>37.838499999999996</v>
      </c>
      <c r="E180">
        <f t="shared" si="18"/>
        <v>310.83850000000001</v>
      </c>
      <c r="G180">
        <f t="shared" si="22"/>
        <v>58.766697725</v>
      </c>
      <c r="H180">
        <f t="shared" si="23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1"/>
        <v>978.04609999999991</v>
      </c>
    </row>
    <row r="181" spans="1:11" x14ac:dyDescent="0.35">
      <c r="A181">
        <v>26.19</v>
      </c>
      <c r="B181" s="2">
        <f t="shared" si="16"/>
        <v>0.15953888126661095</v>
      </c>
      <c r="C181" s="2">
        <f t="shared" si="17"/>
        <v>10.181709660078717</v>
      </c>
      <c r="D181">
        <v>38.045999999999999</v>
      </c>
      <c r="E181">
        <f t="shared" si="18"/>
        <v>311.04599999999999</v>
      </c>
      <c r="G181">
        <f t="shared" si="22"/>
        <v>58.748199100000001</v>
      </c>
      <c r="H181">
        <f t="shared" si="23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1"/>
        <v>978.04609999999991</v>
      </c>
    </row>
    <row r="182" spans="1:11" x14ac:dyDescent="0.35">
      <c r="A182">
        <v>26.12</v>
      </c>
      <c r="B182" s="2">
        <f t="shared" si="16"/>
        <v>0.16024218797568918</v>
      </c>
      <c r="C182" s="2">
        <f t="shared" si="17"/>
        <v>10.226594422068821</v>
      </c>
      <c r="D182">
        <v>38.045999999999999</v>
      </c>
      <c r="E182">
        <f t="shared" si="18"/>
        <v>311.04599999999999</v>
      </c>
      <c r="G182">
        <f t="shared" si="22"/>
        <v>58.748199100000001</v>
      </c>
      <c r="H182">
        <f t="shared" si="23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1"/>
        <v>978.04609999999991</v>
      </c>
    </row>
    <row r="183" spans="1:11" x14ac:dyDescent="0.35">
      <c r="A183">
        <v>26.07</v>
      </c>
      <c r="B183" s="2">
        <f t="shared" si="16"/>
        <v>0.16092741630998697</v>
      </c>
      <c r="C183" s="2">
        <f t="shared" si="17"/>
        <v>10.191124808655614</v>
      </c>
      <c r="D183">
        <v>38.531999999999996</v>
      </c>
      <c r="E183">
        <f t="shared" si="18"/>
        <v>311.53199999999998</v>
      </c>
      <c r="G183">
        <f t="shared" si="22"/>
        <v>58.704872200000004</v>
      </c>
      <c r="H183">
        <f t="shared" si="23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1"/>
        <v>978.04609999999991</v>
      </c>
    </row>
    <row r="184" spans="1:11" x14ac:dyDescent="0.35">
      <c r="A184">
        <v>26.2</v>
      </c>
      <c r="B184" s="2">
        <f t="shared" si="16"/>
        <v>0.15961699653577749</v>
      </c>
      <c r="C184" s="2">
        <f t="shared" si="17"/>
        <v>10.108139250464745</v>
      </c>
      <c r="D184">
        <v>38.531999999999996</v>
      </c>
      <c r="E184">
        <f t="shared" si="18"/>
        <v>311.53199999999998</v>
      </c>
      <c r="G184">
        <f t="shared" si="22"/>
        <v>58.704872200000004</v>
      </c>
      <c r="H184">
        <f t="shared" si="23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1"/>
        <v>978.04609999999991</v>
      </c>
    </row>
    <row r="185" spans="1:11" x14ac:dyDescent="0.35">
      <c r="A185">
        <v>26.19</v>
      </c>
      <c r="B185" s="2">
        <f t="shared" si="16"/>
        <v>0.15977355388213513</v>
      </c>
      <c r="C185" s="2">
        <f t="shared" si="17"/>
        <v>10.093285930057302</v>
      </c>
      <c r="D185">
        <v>38.686</v>
      </c>
      <c r="E185">
        <f t="shared" si="18"/>
        <v>311.68599999999998</v>
      </c>
      <c r="G185">
        <f t="shared" si="22"/>
        <v>58.691143099999998</v>
      </c>
      <c r="H185">
        <f t="shared" si="23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1"/>
        <v>978.04609999999991</v>
      </c>
    </row>
    <row r="186" spans="1:11" x14ac:dyDescent="0.35">
      <c r="A186">
        <v>26.37</v>
      </c>
      <c r="B186" s="2">
        <f t="shared" si="16"/>
        <v>0.1579766335891489</v>
      </c>
      <c r="C186" s="2">
        <f t="shared" si="17"/>
        <v>9.9797700829727969</v>
      </c>
      <c r="D186">
        <v>38.686</v>
      </c>
      <c r="E186">
        <f t="shared" si="18"/>
        <v>311.68599999999998</v>
      </c>
      <c r="G186">
        <f t="shared" si="22"/>
        <v>58.691143099999998</v>
      </c>
      <c r="H186">
        <f t="shared" si="23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1"/>
        <v>978.04609999999991</v>
      </c>
    </row>
    <row r="187" spans="1:11" x14ac:dyDescent="0.35">
      <c r="A187">
        <v>26.21</v>
      </c>
      <c r="B187" s="2">
        <f t="shared" si="16"/>
        <v>0.15956767420040122</v>
      </c>
      <c r="C187" s="2">
        <f t="shared" si="17"/>
        <v>10.082525809534335</v>
      </c>
      <c r="D187">
        <v>38.671999999999997</v>
      </c>
      <c r="E187">
        <f t="shared" si="18"/>
        <v>311.67200000000003</v>
      </c>
      <c r="G187">
        <f t="shared" si="22"/>
        <v>58.692391200000003</v>
      </c>
      <c r="H187">
        <f t="shared" si="23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1"/>
        <v>978.04609999999991</v>
      </c>
    </row>
    <row r="188" spans="1:11" x14ac:dyDescent="0.35">
      <c r="A188">
        <v>26.15</v>
      </c>
      <c r="B188" s="2">
        <f t="shared" si="16"/>
        <v>0.16017086843479622</v>
      </c>
      <c r="C188" s="2">
        <f t="shared" si="17"/>
        <v>10.120639553229136</v>
      </c>
      <c r="D188">
        <v>38.671999999999997</v>
      </c>
      <c r="E188">
        <f t="shared" si="18"/>
        <v>311.67200000000003</v>
      </c>
      <c r="G188">
        <f t="shared" si="22"/>
        <v>58.692391200000003</v>
      </c>
      <c r="H188">
        <f t="shared" si="23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1"/>
        <v>978.04609999999991</v>
      </c>
    </row>
    <row r="189" spans="1:11" x14ac:dyDescent="0.35">
      <c r="A189">
        <v>26.27</v>
      </c>
      <c r="B189" s="2">
        <f t="shared" si="16"/>
        <v>0.1589720987883784</v>
      </c>
      <c r="C189" s="2">
        <f t="shared" si="17"/>
        <v>10.042656052803929</v>
      </c>
      <c r="D189">
        <v>38.686</v>
      </c>
      <c r="E189">
        <f t="shared" si="18"/>
        <v>311.68599999999998</v>
      </c>
      <c r="G189">
        <f t="shared" si="22"/>
        <v>58.691143099999998</v>
      </c>
      <c r="H189">
        <f t="shared" si="23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1"/>
        <v>978.04609999999991</v>
      </c>
    </row>
    <row r="190" spans="1:11" x14ac:dyDescent="0.35">
      <c r="A190">
        <v>26.19</v>
      </c>
      <c r="B190" s="2">
        <f t="shared" si="16"/>
        <v>0.15977355388213513</v>
      </c>
      <c r="C190" s="2">
        <f t="shared" si="17"/>
        <v>10.093285930057302</v>
      </c>
      <c r="D190">
        <v>38.686</v>
      </c>
      <c r="E190">
        <f t="shared" si="18"/>
        <v>311.68599999999998</v>
      </c>
      <c r="G190">
        <f t="shared" si="22"/>
        <v>58.691143099999998</v>
      </c>
      <c r="H190">
        <f t="shared" si="23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1"/>
        <v>978.04609999999991</v>
      </c>
    </row>
    <row r="191" spans="1:11" x14ac:dyDescent="0.35">
      <c r="A191">
        <v>26.27</v>
      </c>
      <c r="B191" s="2">
        <f t="shared" si="16"/>
        <v>0.15898221032775259</v>
      </c>
      <c r="C191" s="2">
        <f t="shared" si="17"/>
        <v>10.038821427231081</v>
      </c>
      <c r="D191">
        <v>38.713999999999999</v>
      </c>
      <c r="E191">
        <f t="shared" si="18"/>
        <v>311.714</v>
      </c>
      <c r="G191">
        <f t="shared" si="22"/>
        <v>58.688646900000002</v>
      </c>
      <c r="H191">
        <f t="shared" si="23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1"/>
        <v>978.04609999999991</v>
      </c>
    </row>
    <row r="192" spans="1:11" x14ac:dyDescent="0.35">
      <c r="A192">
        <v>26.23</v>
      </c>
      <c r="B192" s="2">
        <f t="shared" si="16"/>
        <v>0.15938241237647513</v>
      </c>
      <c r="C192" s="2">
        <f t="shared" si="17"/>
        <v>10.064091908083343</v>
      </c>
      <c r="D192">
        <v>38.713999999999999</v>
      </c>
      <c r="E192">
        <f t="shared" si="18"/>
        <v>311.714</v>
      </c>
      <c r="G192">
        <f t="shared" si="22"/>
        <v>58.688646900000002</v>
      </c>
      <c r="H192">
        <f t="shared" si="23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1"/>
        <v>978.04609999999991</v>
      </c>
    </row>
    <row r="193" spans="1:11" x14ac:dyDescent="0.35">
      <c r="A193">
        <v>26.26</v>
      </c>
      <c r="B193" s="2">
        <f t="shared" si="16"/>
        <v>0.1590669692854719</v>
      </c>
      <c r="C193" s="2">
        <f t="shared" si="17"/>
        <v>10.050888009127497</v>
      </c>
      <c r="D193">
        <v>38.671999999999997</v>
      </c>
      <c r="E193">
        <f t="shared" si="18"/>
        <v>311.67200000000003</v>
      </c>
      <c r="G193">
        <f t="shared" si="22"/>
        <v>58.692391200000003</v>
      </c>
      <c r="H193">
        <f t="shared" si="23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1"/>
        <v>978.04609999999991</v>
      </c>
    </row>
    <row r="194" spans="1:11" x14ac:dyDescent="0.35">
      <c r="A194">
        <v>26.04</v>
      </c>
      <c r="B194" s="2">
        <f t="shared" ref="B194:B257" si="24">(TAN((PI()/180)*G194)-TAN((PI()/180)*A194))/TAN((PI()/180)*A194)*H194</f>
        <v>0.16128343460670636</v>
      </c>
      <c r="C194" s="2">
        <f t="shared" ref="C194:C257" si="25">(K194-J194)/1013*B194*0.2095*I194*1000*(32/22.414)*10</f>
        <v>10.190938736314369</v>
      </c>
      <c r="D194">
        <v>38.671999999999997</v>
      </c>
      <c r="E194">
        <f t="shared" ref="E194:E257" si="26">273+D194</f>
        <v>311.67200000000003</v>
      </c>
      <c r="G194">
        <f t="shared" si="22"/>
        <v>58.692391200000003</v>
      </c>
      <c r="H194">
        <f t="shared" si="23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ref="K194:K257" si="29">(28.9+28.87)/2*33.86</f>
        <v>978.04609999999991</v>
      </c>
    </row>
    <row r="195" spans="1:11" x14ac:dyDescent="0.35">
      <c r="A195">
        <v>26.17</v>
      </c>
      <c r="B195" s="2">
        <f t="shared" si="24"/>
        <v>0.15997462903740708</v>
      </c>
      <c r="C195" s="2">
        <f t="shared" si="25"/>
        <v>10.105988339099838</v>
      </c>
      <c r="D195">
        <v>38.686</v>
      </c>
      <c r="E195">
        <f t="shared" si="26"/>
        <v>311.68599999999998</v>
      </c>
      <c r="G195">
        <f t="shared" ref="G195:G258" si="30">62.14-0.08915*D195</f>
        <v>58.691143099999998</v>
      </c>
      <c r="H195">
        <f t="shared" ref="H195:H258" si="31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si="29"/>
        <v>978.04609999999991</v>
      </c>
    </row>
    <row r="196" spans="1:11" x14ac:dyDescent="0.35">
      <c r="A196">
        <v>26</v>
      </c>
      <c r="B196" s="2">
        <f t="shared" si="24"/>
        <v>0.16169537649463991</v>
      </c>
      <c r="C196" s="2">
        <f t="shared" si="25"/>
        <v>10.214692161962049</v>
      </c>
      <c r="D196">
        <v>38.686</v>
      </c>
      <c r="E196">
        <f t="shared" si="26"/>
        <v>311.68599999999998</v>
      </c>
      <c r="G196">
        <f t="shared" si="30"/>
        <v>58.691143099999998</v>
      </c>
      <c r="H196">
        <f t="shared" si="31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29"/>
        <v>978.04609999999991</v>
      </c>
    </row>
    <row r="197" spans="1:11" x14ac:dyDescent="0.35">
      <c r="A197">
        <v>26.11</v>
      </c>
      <c r="B197" s="2">
        <f t="shared" si="24"/>
        <v>0.16070255839476161</v>
      </c>
      <c r="C197" s="2">
        <f t="shared" si="25"/>
        <v>10.097864027751928</v>
      </c>
      <c r="D197">
        <v>39.022000000000006</v>
      </c>
      <c r="E197">
        <f t="shared" si="26"/>
        <v>312.02199999999999</v>
      </c>
      <c r="G197">
        <f t="shared" si="30"/>
        <v>58.661188699999997</v>
      </c>
      <c r="H197">
        <f t="shared" si="31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29"/>
        <v>978.04609999999991</v>
      </c>
    </row>
    <row r="198" spans="1:11" x14ac:dyDescent="0.35">
      <c r="A198">
        <v>26.04</v>
      </c>
      <c r="B198" s="2">
        <f t="shared" si="24"/>
        <v>0.16141249931396567</v>
      </c>
      <c r="C198" s="2">
        <f t="shared" si="25"/>
        <v>10.1424736901087</v>
      </c>
      <c r="D198">
        <v>39.022000000000006</v>
      </c>
      <c r="E198">
        <f t="shared" si="26"/>
        <v>312.02199999999999</v>
      </c>
      <c r="G198">
        <f t="shared" si="30"/>
        <v>58.661188699999997</v>
      </c>
      <c r="H198">
        <f t="shared" si="31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29"/>
        <v>978.04609999999991</v>
      </c>
    </row>
    <row r="199" spans="1:11" x14ac:dyDescent="0.35">
      <c r="A199">
        <v>26.14</v>
      </c>
      <c r="B199" s="2">
        <f t="shared" si="24"/>
        <v>0.16055269770675756</v>
      </c>
      <c r="C199" s="2">
        <f t="shared" si="25"/>
        <v>10.020773920479771</v>
      </c>
      <c r="D199">
        <v>39.445499999999996</v>
      </c>
      <c r="E199">
        <f t="shared" si="26"/>
        <v>312.44549999999998</v>
      </c>
      <c r="G199">
        <f t="shared" si="30"/>
        <v>58.623433675000001</v>
      </c>
      <c r="H199">
        <f t="shared" si="31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29"/>
        <v>978.04609999999991</v>
      </c>
    </row>
    <row r="200" spans="1:11" x14ac:dyDescent="0.35">
      <c r="A200">
        <v>26.02</v>
      </c>
      <c r="B200" s="2">
        <f t="shared" si="24"/>
        <v>0.16177124292212786</v>
      </c>
      <c r="C200" s="2">
        <f t="shared" si="25"/>
        <v>10.096828488789861</v>
      </c>
      <c r="D200">
        <v>39.445499999999996</v>
      </c>
      <c r="E200">
        <f t="shared" si="26"/>
        <v>312.44549999999998</v>
      </c>
      <c r="G200">
        <f t="shared" si="30"/>
        <v>58.623433675000001</v>
      </c>
      <c r="H200">
        <f t="shared" si="31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29"/>
        <v>978.04609999999991</v>
      </c>
    </row>
    <row r="201" spans="1:11" x14ac:dyDescent="0.35">
      <c r="A201">
        <v>26.02</v>
      </c>
      <c r="B201" s="2">
        <f t="shared" si="24"/>
        <v>0.16182281295686549</v>
      </c>
      <c r="C201" s="2">
        <f t="shared" si="25"/>
        <v>10.077370400347739</v>
      </c>
      <c r="D201">
        <v>39.587000000000003</v>
      </c>
      <c r="E201">
        <f t="shared" si="26"/>
        <v>312.58699999999999</v>
      </c>
      <c r="G201">
        <f t="shared" si="30"/>
        <v>58.610818950000002</v>
      </c>
      <c r="H201">
        <f t="shared" si="31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29"/>
        <v>978.04609999999991</v>
      </c>
    </row>
    <row r="202" spans="1:11" x14ac:dyDescent="0.35">
      <c r="A202">
        <v>26</v>
      </c>
      <c r="B202" s="2">
        <f t="shared" si="24"/>
        <v>0.16202702876416408</v>
      </c>
      <c r="C202" s="2">
        <f t="shared" si="25"/>
        <v>10.090087756412373</v>
      </c>
      <c r="D202">
        <v>39.587000000000003</v>
      </c>
      <c r="E202">
        <f t="shared" si="26"/>
        <v>312.58699999999999</v>
      </c>
      <c r="G202">
        <f t="shared" si="30"/>
        <v>58.610818950000002</v>
      </c>
      <c r="H202">
        <f t="shared" si="31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29"/>
        <v>978.04609999999991</v>
      </c>
    </row>
    <row r="203" spans="1:11" x14ac:dyDescent="0.35">
      <c r="A203">
        <v>26.17</v>
      </c>
      <c r="B203" s="2">
        <f t="shared" si="24"/>
        <v>0.16032067877671652</v>
      </c>
      <c r="C203" s="2">
        <f t="shared" si="25"/>
        <v>9.9748711219436572</v>
      </c>
      <c r="D203">
        <v>39.643500000000003</v>
      </c>
      <c r="E203">
        <f t="shared" si="26"/>
        <v>312.64350000000002</v>
      </c>
      <c r="G203">
        <f t="shared" si="30"/>
        <v>58.605781974999999</v>
      </c>
      <c r="H203">
        <f t="shared" si="31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29"/>
        <v>978.04609999999991</v>
      </c>
    </row>
    <row r="204" spans="1:11" x14ac:dyDescent="0.35">
      <c r="A204">
        <v>26.14</v>
      </c>
      <c r="B204" s="2">
        <f t="shared" si="24"/>
        <v>0.16062391548470156</v>
      </c>
      <c r="C204" s="2">
        <f t="shared" si="25"/>
        <v>9.9937379774527102</v>
      </c>
      <c r="D204">
        <v>39.643500000000003</v>
      </c>
      <c r="E204">
        <f t="shared" si="26"/>
        <v>312.64350000000002</v>
      </c>
      <c r="G204">
        <f t="shared" si="30"/>
        <v>58.605781974999999</v>
      </c>
      <c r="H204">
        <f t="shared" si="31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29"/>
        <v>978.04609999999991</v>
      </c>
    </row>
    <row r="205" spans="1:11" x14ac:dyDescent="0.35">
      <c r="A205">
        <v>26.2</v>
      </c>
      <c r="B205" s="2">
        <f t="shared" si="24"/>
        <v>0.16001309330139343</v>
      </c>
      <c r="C205" s="2">
        <f t="shared" si="25"/>
        <v>9.9579476149560389</v>
      </c>
      <c r="D205">
        <v>39.6295</v>
      </c>
      <c r="E205">
        <f t="shared" si="26"/>
        <v>312.62950000000001</v>
      </c>
      <c r="G205">
        <f t="shared" si="30"/>
        <v>58.607030074999997</v>
      </c>
      <c r="H205">
        <f t="shared" si="31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29"/>
        <v>978.04609999999991</v>
      </c>
    </row>
    <row r="206" spans="1:11" x14ac:dyDescent="0.35">
      <c r="A206">
        <v>25.99</v>
      </c>
      <c r="B206" s="2">
        <f t="shared" si="24"/>
        <v>0.16214475462456115</v>
      </c>
      <c r="C206" s="2">
        <f t="shared" si="25"/>
        <v>10.090605332840099</v>
      </c>
      <c r="D206">
        <v>39.6295</v>
      </c>
      <c r="E206">
        <f t="shared" si="26"/>
        <v>312.62950000000001</v>
      </c>
      <c r="G206">
        <f t="shared" si="30"/>
        <v>58.607030074999997</v>
      </c>
      <c r="H206">
        <f t="shared" si="31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29"/>
        <v>978.04609999999991</v>
      </c>
    </row>
    <row r="207" spans="1:11" x14ac:dyDescent="0.35">
      <c r="A207">
        <v>26.07</v>
      </c>
      <c r="B207" s="2">
        <f t="shared" si="24"/>
        <v>0.16132892768145193</v>
      </c>
      <c r="C207" s="2">
        <f t="shared" si="25"/>
        <v>10.03983472529332</v>
      </c>
      <c r="D207">
        <v>39.6295</v>
      </c>
      <c r="E207">
        <f t="shared" si="26"/>
        <v>312.62950000000001</v>
      </c>
      <c r="G207">
        <f t="shared" si="30"/>
        <v>58.607030074999997</v>
      </c>
      <c r="H207">
        <f t="shared" si="31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29"/>
        <v>978.04609999999991</v>
      </c>
    </row>
    <row r="208" spans="1:11" x14ac:dyDescent="0.35">
      <c r="A208">
        <v>25.93</v>
      </c>
      <c r="B208" s="2">
        <f t="shared" si="24"/>
        <v>0.16275969798886389</v>
      </c>
      <c r="C208" s="2">
        <f t="shared" si="25"/>
        <v>10.128874537450482</v>
      </c>
      <c r="D208">
        <v>39.6295</v>
      </c>
      <c r="E208">
        <f t="shared" si="26"/>
        <v>312.62950000000001</v>
      </c>
      <c r="G208">
        <f t="shared" si="30"/>
        <v>58.607030074999997</v>
      </c>
      <c r="H208">
        <f t="shared" si="31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29"/>
        <v>978.04609999999991</v>
      </c>
    </row>
    <row r="209" spans="1:11" x14ac:dyDescent="0.35">
      <c r="A209">
        <v>26.01</v>
      </c>
      <c r="B209" s="2">
        <f t="shared" si="24"/>
        <v>0.1619352637912245</v>
      </c>
      <c r="C209" s="2">
        <f t="shared" si="25"/>
        <v>10.079809341152643</v>
      </c>
      <c r="D209">
        <v>39.615499999999997</v>
      </c>
      <c r="E209">
        <f t="shared" si="26"/>
        <v>312.6155</v>
      </c>
      <c r="G209">
        <f t="shared" si="30"/>
        <v>58.608278175000002</v>
      </c>
      <c r="H209">
        <f t="shared" si="31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29"/>
        <v>978.04609999999991</v>
      </c>
    </row>
    <row r="210" spans="1:11" x14ac:dyDescent="0.35">
      <c r="A210">
        <v>26.06</v>
      </c>
      <c r="B210" s="2">
        <f t="shared" si="24"/>
        <v>0.16142558143312427</v>
      </c>
      <c r="C210" s="2">
        <f t="shared" si="25"/>
        <v>10.048083694286603</v>
      </c>
      <c r="D210">
        <v>39.615499999999997</v>
      </c>
      <c r="E210">
        <f t="shared" si="26"/>
        <v>312.6155</v>
      </c>
      <c r="G210">
        <f t="shared" si="30"/>
        <v>58.608278175000002</v>
      </c>
      <c r="H210">
        <f t="shared" si="31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29"/>
        <v>978.04609999999991</v>
      </c>
    </row>
    <row r="211" spans="1:11" x14ac:dyDescent="0.35">
      <c r="A211">
        <v>26.08</v>
      </c>
      <c r="B211" s="2">
        <f t="shared" si="24"/>
        <v>0.16122221750078991</v>
      </c>
      <c r="C211" s="2">
        <f t="shared" si="25"/>
        <v>10.035425119391883</v>
      </c>
      <c r="D211">
        <v>39.615499999999997</v>
      </c>
      <c r="E211">
        <f t="shared" si="26"/>
        <v>312.6155</v>
      </c>
      <c r="G211">
        <f t="shared" si="30"/>
        <v>58.608278175000002</v>
      </c>
      <c r="H211">
        <f t="shared" si="31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29"/>
        <v>978.04609999999991</v>
      </c>
    </row>
    <row r="212" spans="1:11" x14ac:dyDescent="0.35">
      <c r="A212">
        <v>26.06</v>
      </c>
      <c r="B212" s="2">
        <f t="shared" si="24"/>
        <v>0.16142558143312427</v>
      </c>
      <c r="C212" s="2">
        <f t="shared" si="25"/>
        <v>10.048083694286603</v>
      </c>
      <c r="D212">
        <v>39.615499999999997</v>
      </c>
      <c r="E212">
        <f t="shared" si="26"/>
        <v>312.6155</v>
      </c>
      <c r="G212">
        <f t="shared" si="30"/>
        <v>58.608278175000002</v>
      </c>
      <c r="H212">
        <f t="shared" si="31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29"/>
        <v>978.04609999999991</v>
      </c>
    </row>
    <row r="213" spans="1:11" x14ac:dyDescent="0.35">
      <c r="A213">
        <v>26.04</v>
      </c>
      <c r="B213" s="2">
        <f t="shared" si="24"/>
        <v>0.16180401687067156</v>
      </c>
      <c r="C213" s="2">
        <f t="shared" si="25"/>
        <v>9.9945365272390401</v>
      </c>
      <c r="D213">
        <v>40.099499999999999</v>
      </c>
      <c r="E213">
        <f t="shared" si="26"/>
        <v>313.09949999999998</v>
      </c>
      <c r="G213">
        <f t="shared" si="30"/>
        <v>58.565129575</v>
      </c>
      <c r="H213">
        <f t="shared" si="31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29"/>
        <v>978.04609999999991</v>
      </c>
    </row>
    <row r="214" spans="1:11" x14ac:dyDescent="0.35">
      <c r="A214">
        <v>26.08</v>
      </c>
      <c r="B214" s="2">
        <f t="shared" si="24"/>
        <v>0.16139626484216221</v>
      </c>
      <c r="C214" s="2">
        <f t="shared" si="25"/>
        <v>9.9693499303806359</v>
      </c>
      <c r="D214">
        <v>40.099499999999999</v>
      </c>
      <c r="E214">
        <f t="shared" si="26"/>
        <v>313.09949999999998</v>
      </c>
      <c r="G214">
        <f t="shared" si="30"/>
        <v>58.565129575</v>
      </c>
      <c r="H214">
        <f t="shared" si="31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29"/>
        <v>978.04609999999991</v>
      </c>
    </row>
    <row r="215" spans="1:11" x14ac:dyDescent="0.35">
      <c r="A215">
        <v>26.04</v>
      </c>
      <c r="B215" s="2">
        <f t="shared" si="24"/>
        <v>0.16194766871779254</v>
      </c>
      <c r="C215" s="2">
        <f t="shared" si="25"/>
        <v>9.9398664885814423</v>
      </c>
      <c r="D215">
        <v>40.501000000000005</v>
      </c>
      <c r="E215">
        <f t="shared" si="26"/>
        <v>313.50099999999998</v>
      </c>
      <c r="G215">
        <f t="shared" si="30"/>
        <v>58.529335850000002</v>
      </c>
      <c r="H215">
        <f t="shared" si="31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29"/>
        <v>978.04609999999991</v>
      </c>
    </row>
    <row r="216" spans="1:11" x14ac:dyDescent="0.35">
      <c r="A216">
        <v>26.12</v>
      </c>
      <c r="B216" s="2">
        <f t="shared" si="24"/>
        <v>0.16113211545961897</v>
      </c>
      <c r="C216" s="2">
        <f t="shared" si="25"/>
        <v>9.889810253967168</v>
      </c>
      <c r="D216">
        <v>40.501000000000005</v>
      </c>
      <c r="E216">
        <f t="shared" si="26"/>
        <v>313.50099999999998</v>
      </c>
      <c r="G216">
        <f t="shared" si="30"/>
        <v>58.529335850000002</v>
      </c>
      <c r="H216">
        <f t="shared" si="31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29"/>
        <v>978.04609999999991</v>
      </c>
    </row>
    <row r="217" spans="1:11" x14ac:dyDescent="0.35">
      <c r="A217">
        <v>26.19</v>
      </c>
      <c r="B217" s="2">
        <f t="shared" si="24"/>
        <v>0.16045768494780902</v>
      </c>
      <c r="C217" s="2">
        <f t="shared" si="25"/>
        <v>9.8326432420792322</v>
      </c>
      <c r="D217">
        <v>40.602000000000004</v>
      </c>
      <c r="E217">
        <f t="shared" si="26"/>
        <v>313.60199999999998</v>
      </c>
      <c r="G217">
        <f t="shared" si="30"/>
        <v>58.5203317</v>
      </c>
      <c r="H217">
        <f t="shared" si="31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29"/>
        <v>978.04609999999991</v>
      </c>
    </row>
    <row r="218" spans="1:11" x14ac:dyDescent="0.35">
      <c r="A218">
        <v>25.96</v>
      </c>
      <c r="B218" s="2">
        <f t="shared" si="24"/>
        <v>0.16280414835972828</v>
      </c>
      <c r="C218" s="2">
        <f t="shared" si="25"/>
        <v>9.9764315412653932</v>
      </c>
      <c r="D218">
        <v>40.602000000000004</v>
      </c>
      <c r="E218">
        <f t="shared" si="26"/>
        <v>313.60199999999998</v>
      </c>
      <c r="G218">
        <f t="shared" si="30"/>
        <v>58.5203317</v>
      </c>
      <c r="H218">
        <f t="shared" si="31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29"/>
        <v>978.04609999999991</v>
      </c>
    </row>
    <row r="219" spans="1:11" x14ac:dyDescent="0.35">
      <c r="A219">
        <v>26.07</v>
      </c>
      <c r="B219" s="2">
        <f t="shared" si="24"/>
        <v>0.1616974880932957</v>
      </c>
      <c r="C219" s="2">
        <f t="shared" si="25"/>
        <v>9.8995796609916731</v>
      </c>
      <c r="D219">
        <v>40.659500000000001</v>
      </c>
      <c r="E219">
        <f t="shared" si="26"/>
        <v>313.65949999999998</v>
      </c>
      <c r="G219">
        <f t="shared" si="30"/>
        <v>58.515205575000003</v>
      </c>
      <c r="H219">
        <f t="shared" si="31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29"/>
        <v>978.04609999999991</v>
      </c>
    </row>
    <row r="220" spans="1:11" x14ac:dyDescent="0.35">
      <c r="A220">
        <v>26.03</v>
      </c>
      <c r="B220" s="2">
        <f t="shared" si="24"/>
        <v>0.16210637689629326</v>
      </c>
      <c r="C220" s="2">
        <f t="shared" si="25"/>
        <v>9.9246129953093085</v>
      </c>
      <c r="D220">
        <v>40.659500000000001</v>
      </c>
      <c r="E220">
        <f t="shared" si="26"/>
        <v>313.65949999999998</v>
      </c>
      <c r="G220">
        <f t="shared" si="30"/>
        <v>58.515205575000003</v>
      </c>
      <c r="H220">
        <f t="shared" si="31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29"/>
        <v>978.04609999999991</v>
      </c>
    </row>
    <row r="221" spans="1:11" x14ac:dyDescent="0.35">
      <c r="A221">
        <v>26.03</v>
      </c>
      <c r="B221" s="2">
        <f t="shared" si="24"/>
        <v>0.16210637689629326</v>
      </c>
      <c r="C221" s="2">
        <f t="shared" si="25"/>
        <v>9.9246129953093085</v>
      </c>
      <c r="D221">
        <v>40.659500000000001</v>
      </c>
      <c r="E221">
        <f t="shared" si="26"/>
        <v>313.65949999999998</v>
      </c>
      <c r="G221">
        <f t="shared" si="30"/>
        <v>58.515205575000003</v>
      </c>
      <c r="H221">
        <f t="shared" si="31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29"/>
        <v>978.04609999999991</v>
      </c>
    </row>
    <row r="222" spans="1:11" x14ac:dyDescent="0.35">
      <c r="A222">
        <v>26.01</v>
      </c>
      <c r="B222" s="2">
        <f t="shared" si="24"/>
        <v>0.16231125996080684</v>
      </c>
      <c r="C222" s="2">
        <f t="shared" si="25"/>
        <v>9.9371565186642936</v>
      </c>
      <c r="D222">
        <v>40.659500000000001</v>
      </c>
      <c r="E222">
        <f t="shared" si="26"/>
        <v>313.65949999999998</v>
      </c>
      <c r="G222">
        <f t="shared" si="30"/>
        <v>58.515205575000003</v>
      </c>
      <c r="H222">
        <f t="shared" si="31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29"/>
        <v>978.04609999999991</v>
      </c>
    </row>
    <row r="223" spans="1:11" x14ac:dyDescent="0.35">
      <c r="A223">
        <v>25.88</v>
      </c>
      <c r="B223" s="2">
        <f t="shared" si="24"/>
        <v>0.16366588391554823</v>
      </c>
      <c r="C223" s="2">
        <f t="shared" si="25"/>
        <v>10.013176058453459</v>
      </c>
      <c r="D223">
        <v>40.703000000000003</v>
      </c>
      <c r="E223">
        <f t="shared" si="26"/>
        <v>313.70299999999997</v>
      </c>
      <c r="G223">
        <f t="shared" si="30"/>
        <v>58.511327550000004</v>
      </c>
      <c r="H223">
        <f t="shared" si="31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29"/>
        <v>978.04609999999991</v>
      </c>
    </row>
    <row r="224" spans="1:11" x14ac:dyDescent="0.35">
      <c r="A224">
        <v>25.85</v>
      </c>
      <c r="B224" s="2">
        <f t="shared" si="24"/>
        <v>0.16397669535987394</v>
      </c>
      <c r="C224" s="2">
        <f t="shared" si="25"/>
        <v>10.03219168735888</v>
      </c>
      <c r="D224">
        <v>40.703000000000003</v>
      </c>
      <c r="E224">
        <f t="shared" si="26"/>
        <v>313.70299999999997</v>
      </c>
      <c r="G224">
        <f t="shared" si="30"/>
        <v>58.511327550000004</v>
      </c>
      <c r="H224">
        <f t="shared" si="31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29"/>
        <v>978.04609999999991</v>
      </c>
    </row>
    <row r="225" spans="1:11" x14ac:dyDescent="0.35">
      <c r="A225">
        <v>26.07</v>
      </c>
      <c r="B225" s="2">
        <f t="shared" si="24"/>
        <v>0.16170774991318593</v>
      </c>
      <c r="C225" s="2">
        <f t="shared" si="25"/>
        <v>9.8956529455845939</v>
      </c>
      <c r="D225">
        <v>40.688500000000005</v>
      </c>
      <c r="E225">
        <f t="shared" si="26"/>
        <v>313.68849999999998</v>
      </c>
      <c r="G225">
        <f t="shared" si="30"/>
        <v>58.512620224999999</v>
      </c>
      <c r="H225">
        <f t="shared" si="31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29"/>
        <v>978.04609999999991</v>
      </c>
    </row>
    <row r="226" spans="1:11" x14ac:dyDescent="0.35">
      <c r="A226">
        <v>25.94</v>
      </c>
      <c r="B226" s="2">
        <f t="shared" si="24"/>
        <v>0.1630410694772006</v>
      </c>
      <c r="C226" s="2">
        <f t="shared" si="25"/>
        <v>9.9772450008703206</v>
      </c>
      <c r="D226">
        <v>40.688500000000005</v>
      </c>
      <c r="E226">
        <f t="shared" si="26"/>
        <v>313.68849999999998</v>
      </c>
      <c r="G226">
        <f t="shared" si="30"/>
        <v>58.512620224999999</v>
      </c>
      <c r="H226">
        <f t="shared" si="31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29"/>
        <v>978.04609999999991</v>
      </c>
    </row>
    <row r="227" spans="1:11" x14ac:dyDescent="0.35">
      <c r="A227">
        <v>25.99</v>
      </c>
      <c r="B227" s="2">
        <f t="shared" si="24"/>
        <v>0.16255263129064931</v>
      </c>
      <c r="C227" s="2">
        <f t="shared" si="25"/>
        <v>9.9359175913816564</v>
      </c>
      <c r="D227">
        <v>40.760999999999996</v>
      </c>
      <c r="E227">
        <f t="shared" si="26"/>
        <v>313.76099999999997</v>
      </c>
      <c r="G227">
        <f t="shared" si="30"/>
        <v>58.506156850000004</v>
      </c>
      <c r="H227">
        <f t="shared" si="31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29"/>
        <v>978.04609999999991</v>
      </c>
    </row>
    <row r="228" spans="1:11" x14ac:dyDescent="0.35">
      <c r="A228">
        <v>26.13</v>
      </c>
      <c r="B228" s="2">
        <f t="shared" si="24"/>
        <v>0.16112199854557391</v>
      </c>
      <c r="C228" s="2">
        <f t="shared" si="25"/>
        <v>9.8484711505228475</v>
      </c>
      <c r="D228">
        <v>40.760999999999996</v>
      </c>
      <c r="E228">
        <f t="shared" si="26"/>
        <v>313.76099999999997</v>
      </c>
      <c r="G228">
        <f t="shared" si="30"/>
        <v>58.506156850000004</v>
      </c>
      <c r="H228">
        <f t="shared" si="31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29"/>
        <v>978.04609999999991</v>
      </c>
    </row>
    <row r="229" spans="1:11" x14ac:dyDescent="0.35">
      <c r="A229">
        <v>25.93</v>
      </c>
      <c r="B229" s="2">
        <f t="shared" si="24"/>
        <v>0.16334598146595439</v>
      </c>
      <c r="C229" s="2">
        <f t="shared" si="25"/>
        <v>9.9066048098629853</v>
      </c>
      <c r="D229">
        <v>41.254000000000005</v>
      </c>
      <c r="E229">
        <f t="shared" si="26"/>
        <v>314.25400000000002</v>
      </c>
      <c r="G229">
        <f t="shared" si="30"/>
        <v>58.462205900000001</v>
      </c>
      <c r="H229">
        <f t="shared" si="31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29"/>
        <v>978.04609999999991</v>
      </c>
    </row>
    <row r="230" spans="1:11" x14ac:dyDescent="0.35">
      <c r="A230">
        <v>25.9</v>
      </c>
      <c r="B230" s="2">
        <f t="shared" si="24"/>
        <v>0.1636563039776272</v>
      </c>
      <c r="C230" s="2">
        <f t="shared" si="25"/>
        <v>9.9254252452306453</v>
      </c>
      <c r="D230">
        <v>41.254000000000005</v>
      </c>
      <c r="E230">
        <f t="shared" si="26"/>
        <v>314.25400000000002</v>
      </c>
      <c r="G230">
        <f t="shared" si="30"/>
        <v>58.462205900000001</v>
      </c>
      <c r="H230">
        <f t="shared" si="31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29"/>
        <v>978.04609999999991</v>
      </c>
    </row>
    <row r="231" spans="1:11" x14ac:dyDescent="0.35">
      <c r="A231">
        <v>25.89</v>
      </c>
      <c r="B231" s="2">
        <f t="shared" si="24"/>
        <v>0.16384288591915408</v>
      </c>
      <c r="C231" s="2">
        <f t="shared" si="25"/>
        <v>9.8999862535115035</v>
      </c>
      <c r="D231">
        <v>41.487499999999997</v>
      </c>
      <c r="E231">
        <f t="shared" si="26"/>
        <v>314.48750000000001</v>
      </c>
      <c r="G231">
        <f t="shared" si="30"/>
        <v>58.441389375</v>
      </c>
      <c r="H231">
        <f t="shared" si="31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29"/>
        <v>978.04609999999991</v>
      </c>
    </row>
    <row r="232" spans="1:11" x14ac:dyDescent="0.35">
      <c r="A232">
        <v>26.03</v>
      </c>
      <c r="B232" s="2">
        <f t="shared" si="24"/>
        <v>0.16239814305902733</v>
      </c>
      <c r="C232" s="2">
        <f t="shared" si="25"/>
        <v>9.8126896072465488</v>
      </c>
      <c r="D232">
        <v>41.487499999999997</v>
      </c>
      <c r="E232">
        <f t="shared" si="26"/>
        <v>314.48750000000001</v>
      </c>
      <c r="G232">
        <f t="shared" si="30"/>
        <v>58.441389375</v>
      </c>
      <c r="H232">
        <f t="shared" si="31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29"/>
        <v>978.04609999999991</v>
      </c>
    </row>
    <row r="233" spans="1:11" x14ac:dyDescent="0.35">
      <c r="A233">
        <v>25.96</v>
      </c>
      <c r="B233" s="2">
        <f t="shared" si="24"/>
        <v>0.16314437144860119</v>
      </c>
      <c r="C233" s="2">
        <f t="shared" si="25"/>
        <v>9.8463644113347097</v>
      </c>
      <c r="D233">
        <v>41.560499999999998</v>
      </c>
      <c r="E233">
        <f t="shared" si="26"/>
        <v>314.56049999999999</v>
      </c>
      <c r="G233">
        <f t="shared" si="30"/>
        <v>58.434881425</v>
      </c>
      <c r="H233">
        <f t="shared" si="31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29"/>
        <v>978.04609999999991</v>
      </c>
    </row>
    <row r="234" spans="1:11" x14ac:dyDescent="0.35">
      <c r="A234">
        <v>25.95</v>
      </c>
      <c r="B234" s="2">
        <f t="shared" si="24"/>
        <v>0.16324763113980365</v>
      </c>
      <c r="C234" s="2">
        <f t="shared" si="25"/>
        <v>9.8525965144685976</v>
      </c>
      <c r="D234">
        <v>41.560499999999998</v>
      </c>
      <c r="E234">
        <f t="shared" si="26"/>
        <v>314.56049999999999</v>
      </c>
      <c r="G234">
        <f t="shared" si="30"/>
        <v>58.434881425</v>
      </c>
      <c r="H234">
        <f t="shared" si="31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29"/>
        <v>978.04609999999991</v>
      </c>
    </row>
    <row r="235" spans="1:11" x14ac:dyDescent="0.35">
      <c r="A235">
        <v>25.89</v>
      </c>
      <c r="B235" s="2">
        <f t="shared" si="24"/>
        <v>0.16388431721792401</v>
      </c>
      <c r="C235" s="2">
        <f t="shared" si="25"/>
        <v>9.8841174853160592</v>
      </c>
      <c r="D235">
        <v>41.604500000000002</v>
      </c>
      <c r="E235">
        <f t="shared" si="26"/>
        <v>314.60450000000003</v>
      </c>
      <c r="G235">
        <f t="shared" si="30"/>
        <v>58.430958824999998</v>
      </c>
      <c r="H235">
        <f t="shared" si="31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29"/>
        <v>978.04609999999991</v>
      </c>
    </row>
    <row r="236" spans="1:11" x14ac:dyDescent="0.35">
      <c r="A236">
        <v>26.04</v>
      </c>
      <c r="B236" s="2">
        <f t="shared" si="24"/>
        <v>0.16233627191686584</v>
      </c>
      <c r="C236" s="2">
        <f t="shared" si="25"/>
        <v>9.7907524709693607</v>
      </c>
      <c r="D236">
        <v>41.604500000000002</v>
      </c>
      <c r="E236">
        <f t="shared" si="26"/>
        <v>314.60450000000003</v>
      </c>
      <c r="G236">
        <f t="shared" si="30"/>
        <v>58.430958824999998</v>
      </c>
      <c r="H236">
        <f t="shared" si="31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29"/>
        <v>978.04609999999991</v>
      </c>
    </row>
    <row r="237" spans="1:11" x14ac:dyDescent="0.35">
      <c r="A237">
        <v>25.87</v>
      </c>
      <c r="B237" s="2">
        <f t="shared" si="24"/>
        <v>0.16407638324974727</v>
      </c>
      <c r="C237" s="2">
        <f t="shared" si="25"/>
        <v>9.9026147603247736</v>
      </c>
      <c r="D237">
        <v>41.560499999999998</v>
      </c>
      <c r="E237">
        <f t="shared" si="26"/>
        <v>314.56049999999999</v>
      </c>
      <c r="G237">
        <f t="shared" si="30"/>
        <v>58.434881425</v>
      </c>
      <c r="H237">
        <f t="shared" si="31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29"/>
        <v>978.04609999999991</v>
      </c>
    </row>
    <row r="238" spans="1:11" x14ac:dyDescent="0.35">
      <c r="A238">
        <v>25.88</v>
      </c>
      <c r="B238" s="2">
        <f t="shared" si="24"/>
        <v>0.16397252840025037</v>
      </c>
      <c r="C238" s="2">
        <f t="shared" si="25"/>
        <v>9.8963467371931699</v>
      </c>
      <c r="D238">
        <v>41.560499999999998</v>
      </c>
      <c r="E238">
        <f t="shared" si="26"/>
        <v>314.56049999999999</v>
      </c>
      <c r="G238">
        <f t="shared" si="30"/>
        <v>58.434881425</v>
      </c>
      <c r="H238">
        <f t="shared" si="31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29"/>
        <v>978.04609999999991</v>
      </c>
    </row>
    <row r="239" spans="1:11" x14ac:dyDescent="0.35">
      <c r="A239">
        <v>25.81</v>
      </c>
      <c r="B239" s="2">
        <f t="shared" si="24"/>
        <v>0.16470108588511351</v>
      </c>
      <c r="C239" s="2">
        <f t="shared" si="25"/>
        <v>9.9403178679583402</v>
      </c>
      <c r="D239">
        <v>41.560499999999998</v>
      </c>
      <c r="E239">
        <f t="shared" si="26"/>
        <v>314.56049999999999</v>
      </c>
      <c r="G239">
        <f t="shared" si="30"/>
        <v>58.434881425</v>
      </c>
      <c r="H239">
        <f t="shared" si="31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29"/>
        <v>978.04609999999991</v>
      </c>
    </row>
    <row r="240" spans="1:11" x14ac:dyDescent="0.35">
      <c r="A240">
        <v>25.85</v>
      </c>
      <c r="B240" s="2">
        <f t="shared" si="24"/>
        <v>0.16428431739068203</v>
      </c>
      <c r="C240" s="2">
        <f t="shared" si="25"/>
        <v>9.9151643524867463</v>
      </c>
      <c r="D240">
        <v>41.560499999999998</v>
      </c>
      <c r="E240">
        <f t="shared" si="26"/>
        <v>314.56049999999999</v>
      </c>
      <c r="G240">
        <f t="shared" si="30"/>
        <v>58.434881425</v>
      </c>
      <c r="H240">
        <f t="shared" si="31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29"/>
        <v>978.04609999999991</v>
      </c>
    </row>
    <row r="241" spans="1:11" x14ac:dyDescent="0.35">
      <c r="A241">
        <v>25.84</v>
      </c>
      <c r="B241" s="2">
        <f t="shared" si="24"/>
        <v>0.16438839685654585</v>
      </c>
      <c r="C241" s="2">
        <f t="shared" si="25"/>
        <v>9.9214459320443673</v>
      </c>
      <c r="D241">
        <v>41.560499999999998</v>
      </c>
      <c r="E241">
        <f t="shared" si="26"/>
        <v>314.56049999999999</v>
      </c>
      <c r="G241">
        <f t="shared" si="30"/>
        <v>58.434881425</v>
      </c>
      <c r="H241">
        <f t="shared" si="31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29"/>
        <v>978.04609999999991</v>
      </c>
    </row>
    <row r="242" spans="1:11" x14ac:dyDescent="0.35">
      <c r="A242">
        <v>25.74</v>
      </c>
      <c r="B242" s="2">
        <f t="shared" si="24"/>
        <v>0.1654333335783959</v>
      </c>
      <c r="C242" s="2">
        <f t="shared" si="25"/>
        <v>9.9845117164092443</v>
      </c>
      <c r="D242">
        <v>41.560499999999998</v>
      </c>
      <c r="E242">
        <f t="shared" si="26"/>
        <v>314.56049999999999</v>
      </c>
      <c r="G242">
        <f t="shared" si="30"/>
        <v>58.434881425</v>
      </c>
      <c r="H242">
        <f t="shared" si="31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29"/>
        <v>978.04609999999991</v>
      </c>
    </row>
    <row r="243" spans="1:11" x14ac:dyDescent="0.35">
      <c r="A243">
        <v>25.77</v>
      </c>
      <c r="B243" s="2">
        <f t="shared" si="24"/>
        <v>0.16517686848257948</v>
      </c>
      <c r="C243" s="2">
        <f t="shared" si="25"/>
        <v>9.943509911674294</v>
      </c>
      <c r="D243">
        <v>41.722000000000001</v>
      </c>
      <c r="E243">
        <f t="shared" si="26"/>
        <v>314.72199999999998</v>
      </c>
      <c r="G243">
        <f t="shared" si="30"/>
        <v>58.420483699999998</v>
      </c>
      <c r="H243">
        <f t="shared" si="31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29"/>
        <v>978.04609999999991</v>
      </c>
    </row>
    <row r="244" spans="1:11" x14ac:dyDescent="0.35">
      <c r="A244">
        <v>25.95</v>
      </c>
      <c r="B244" s="2">
        <f t="shared" si="24"/>
        <v>0.16330434016595732</v>
      </c>
      <c r="C244" s="2">
        <f t="shared" si="25"/>
        <v>9.8307852665876414</v>
      </c>
      <c r="D244">
        <v>41.722000000000001</v>
      </c>
      <c r="E244">
        <f t="shared" si="26"/>
        <v>314.72199999999998</v>
      </c>
      <c r="G244">
        <f t="shared" si="30"/>
        <v>58.420483699999998</v>
      </c>
      <c r="H244">
        <f t="shared" si="31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29"/>
        <v>978.04609999999991</v>
      </c>
    </row>
    <row r="245" spans="1:11" x14ac:dyDescent="0.35">
      <c r="A245">
        <v>25.98</v>
      </c>
      <c r="B245" s="2">
        <f t="shared" si="24"/>
        <v>0.16316353545120263</v>
      </c>
      <c r="C245" s="2">
        <f t="shared" si="25"/>
        <v>9.7468024354578837</v>
      </c>
      <c r="D245">
        <v>42.207999999999998</v>
      </c>
      <c r="E245">
        <f t="shared" si="26"/>
        <v>315.20799999999997</v>
      </c>
      <c r="G245">
        <f t="shared" si="30"/>
        <v>58.377156800000002</v>
      </c>
      <c r="H245">
        <f t="shared" si="31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29"/>
        <v>978.04609999999991</v>
      </c>
    </row>
    <row r="246" spans="1:11" x14ac:dyDescent="0.35">
      <c r="A246">
        <v>25.73</v>
      </c>
      <c r="B246" s="2">
        <f t="shared" si="24"/>
        <v>0.16576981996894755</v>
      </c>
      <c r="C246" s="2">
        <f t="shared" si="25"/>
        <v>9.9024924933792491</v>
      </c>
      <c r="D246">
        <v>42.207999999999998</v>
      </c>
      <c r="E246">
        <f t="shared" si="26"/>
        <v>315.20799999999997</v>
      </c>
      <c r="G246">
        <f t="shared" si="30"/>
        <v>58.377156800000002</v>
      </c>
      <c r="H246">
        <f t="shared" si="31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29"/>
        <v>978.04609999999991</v>
      </c>
    </row>
    <row r="247" spans="1:11" x14ac:dyDescent="0.35">
      <c r="A247">
        <v>25.72</v>
      </c>
      <c r="B247" s="2">
        <f t="shared" si="24"/>
        <v>0.16593822913982562</v>
      </c>
      <c r="C247" s="2">
        <f t="shared" si="25"/>
        <v>9.8845634924443733</v>
      </c>
      <c r="D247">
        <v>42.385999999999996</v>
      </c>
      <c r="E247">
        <f t="shared" si="26"/>
        <v>315.38599999999997</v>
      </c>
      <c r="G247">
        <f t="shared" si="30"/>
        <v>58.361288100000003</v>
      </c>
      <c r="H247">
        <f t="shared" si="31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29"/>
        <v>978.04609999999991</v>
      </c>
    </row>
    <row r="248" spans="1:11" x14ac:dyDescent="0.35">
      <c r="A248">
        <v>25.93</v>
      </c>
      <c r="B248" s="2">
        <f t="shared" si="24"/>
        <v>0.16374281500194468</v>
      </c>
      <c r="C248" s="2">
        <f t="shared" si="25"/>
        <v>9.753787657661853</v>
      </c>
      <c r="D248">
        <v>42.385999999999996</v>
      </c>
      <c r="E248">
        <f t="shared" si="26"/>
        <v>315.38599999999997</v>
      </c>
      <c r="G248">
        <f t="shared" si="30"/>
        <v>58.361288100000003</v>
      </c>
      <c r="H248">
        <f t="shared" si="31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29"/>
        <v>978.04609999999991</v>
      </c>
    </row>
    <row r="249" spans="1:11" x14ac:dyDescent="0.35">
      <c r="A249">
        <v>25.8</v>
      </c>
      <c r="B249" s="2">
        <f t="shared" si="24"/>
        <v>0.16510848946079515</v>
      </c>
      <c r="C249" s="2">
        <f t="shared" si="25"/>
        <v>9.8304510893278145</v>
      </c>
      <c r="D249">
        <v>42.415999999999997</v>
      </c>
      <c r="E249">
        <f t="shared" si="26"/>
        <v>315.416</v>
      </c>
      <c r="G249">
        <f t="shared" si="30"/>
        <v>58.358613599999998</v>
      </c>
      <c r="H249">
        <f t="shared" si="31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29"/>
        <v>978.04609999999991</v>
      </c>
    </row>
    <row r="250" spans="1:11" x14ac:dyDescent="0.35">
      <c r="A250">
        <v>25.95</v>
      </c>
      <c r="B250" s="2">
        <f t="shared" si="24"/>
        <v>0.16354581830180667</v>
      </c>
      <c r="C250" s="2">
        <f t="shared" si="25"/>
        <v>9.7374106742207083</v>
      </c>
      <c r="D250">
        <v>42.415999999999997</v>
      </c>
      <c r="E250">
        <f t="shared" si="26"/>
        <v>315.416</v>
      </c>
      <c r="G250">
        <f t="shared" si="30"/>
        <v>58.358613599999998</v>
      </c>
      <c r="H250">
        <f t="shared" si="31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29"/>
        <v>978.04609999999991</v>
      </c>
    </row>
    <row r="251" spans="1:11" x14ac:dyDescent="0.35">
      <c r="A251">
        <v>25.86</v>
      </c>
      <c r="B251" s="2">
        <f t="shared" si="24"/>
        <v>0.16448139551854976</v>
      </c>
      <c r="C251" s="2">
        <f t="shared" si="25"/>
        <v>9.7931143276156263</v>
      </c>
      <c r="D251">
        <v>42.415999999999997</v>
      </c>
      <c r="E251">
        <f t="shared" si="26"/>
        <v>315.416</v>
      </c>
      <c r="G251">
        <f t="shared" si="30"/>
        <v>58.358613599999998</v>
      </c>
      <c r="H251">
        <f t="shared" si="31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29"/>
        <v>978.04609999999991</v>
      </c>
    </row>
    <row r="252" spans="1:11" x14ac:dyDescent="0.35">
      <c r="A252">
        <v>25.69</v>
      </c>
      <c r="B252" s="2">
        <f t="shared" si="24"/>
        <v>0.16626524712325183</v>
      </c>
      <c r="C252" s="2">
        <f t="shared" si="25"/>
        <v>9.8993236812830911</v>
      </c>
      <c r="D252">
        <v>42.415999999999997</v>
      </c>
      <c r="E252">
        <f t="shared" si="26"/>
        <v>315.416</v>
      </c>
      <c r="G252">
        <f t="shared" si="30"/>
        <v>58.358613599999998</v>
      </c>
      <c r="H252">
        <f t="shared" si="31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29"/>
        <v>978.04609999999991</v>
      </c>
    </row>
    <row r="253" spans="1:11" x14ac:dyDescent="0.35">
      <c r="A253">
        <v>25.8</v>
      </c>
      <c r="B253" s="2">
        <f t="shared" si="24"/>
        <v>0.16512392630475925</v>
      </c>
      <c r="C253" s="2">
        <f t="shared" si="25"/>
        <v>9.8244993496773496</v>
      </c>
      <c r="D253">
        <v>42.46</v>
      </c>
      <c r="E253">
        <f t="shared" si="26"/>
        <v>315.45999999999998</v>
      </c>
      <c r="G253">
        <f t="shared" si="30"/>
        <v>58.354691000000003</v>
      </c>
      <c r="H253">
        <f t="shared" si="31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29"/>
        <v>978.04609999999991</v>
      </c>
    </row>
    <row r="254" spans="1:11" x14ac:dyDescent="0.35">
      <c r="A254">
        <v>25.67</v>
      </c>
      <c r="B254" s="2">
        <f t="shared" si="24"/>
        <v>0.16649221290284186</v>
      </c>
      <c r="C254" s="2">
        <f t="shared" si="25"/>
        <v>9.9059093009416159</v>
      </c>
      <c r="D254">
        <v>42.46</v>
      </c>
      <c r="E254">
        <f t="shared" si="26"/>
        <v>315.45999999999998</v>
      </c>
      <c r="G254">
        <f t="shared" si="30"/>
        <v>58.354691000000003</v>
      </c>
      <c r="H254">
        <f t="shared" si="31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29"/>
        <v>978.04609999999991</v>
      </c>
    </row>
    <row r="255" spans="1:11" x14ac:dyDescent="0.35">
      <c r="A255">
        <v>25.63</v>
      </c>
      <c r="B255" s="2">
        <f t="shared" si="24"/>
        <v>0.16692118240892706</v>
      </c>
      <c r="C255" s="2">
        <f t="shared" si="25"/>
        <v>9.9290651808420414</v>
      </c>
      <c r="D255">
        <v>42.475000000000001</v>
      </c>
      <c r="E255">
        <f t="shared" si="26"/>
        <v>315.47500000000002</v>
      </c>
      <c r="G255">
        <f t="shared" si="30"/>
        <v>58.353353750000004</v>
      </c>
      <c r="H255">
        <f t="shared" si="31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29"/>
        <v>978.04609999999991</v>
      </c>
    </row>
    <row r="256" spans="1:11" x14ac:dyDescent="0.35">
      <c r="A256">
        <v>25.81</v>
      </c>
      <c r="B256" s="2">
        <f t="shared" si="24"/>
        <v>0.16502445907710422</v>
      </c>
      <c r="C256" s="2">
        <f t="shared" si="25"/>
        <v>9.816241335959635</v>
      </c>
      <c r="D256">
        <v>42.475000000000001</v>
      </c>
      <c r="E256">
        <f t="shared" si="26"/>
        <v>315.47500000000002</v>
      </c>
      <c r="G256">
        <f t="shared" si="30"/>
        <v>58.353353750000004</v>
      </c>
      <c r="H256">
        <f t="shared" si="31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29"/>
        <v>978.04609999999991</v>
      </c>
    </row>
    <row r="257" spans="1:11" x14ac:dyDescent="0.35">
      <c r="A257">
        <v>25.83</v>
      </c>
      <c r="B257" s="2">
        <f t="shared" si="24"/>
        <v>0.1648101651845767</v>
      </c>
      <c r="C257" s="2">
        <f t="shared" si="25"/>
        <v>9.8057533694837034</v>
      </c>
      <c r="D257">
        <v>42.460499999999996</v>
      </c>
      <c r="E257">
        <f t="shared" si="26"/>
        <v>315.46050000000002</v>
      </c>
      <c r="G257">
        <f t="shared" si="30"/>
        <v>58.354646424999999</v>
      </c>
      <c r="H257">
        <f t="shared" si="31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29"/>
        <v>978.04609999999991</v>
      </c>
    </row>
    <row r="258" spans="1:11" x14ac:dyDescent="0.35">
      <c r="A258">
        <v>25.68</v>
      </c>
      <c r="B258" s="2">
        <f t="shared" ref="B258:B321" si="32">(TAN((PI()/180)*G258)-TAN((PI()/180)*A258))/TAN((PI()/180)*A258)*H258</f>
        <v>0.16638667938604754</v>
      </c>
      <c r="C258" s="2">
        <f t="shared" ref="C258:C321" si="33">(K258-J258)/1013*B258*0.2095*I258*1000*(32/22.414)*10</f>
        <v>9.8995516459783524</v>
      </c>
      <c r="D258">
        <v>42.460499999999996</v>
      </c>
      <c r="E258">
        <f t="shared" ref="E258:E321" si="34">273+D258</f>
        <v>315.46050000000002</v>
      </c>
      <c r="G258">
        <f t="shared" si="30"/>
        <v>58.354646424999999</v>
      </c>
      <c r="H258">
        <f t="shared" si="31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ref="K258:K321" si="37">(28.9+28.87)/2*33.86</f>
        <v>978.04609999999991</v>
      </c>
    </row>
    <row r="259" spans="1:11" x14ac:dyDescent="0.35">
      <c r="A259">
        <v>25.69</v>
      </c>
      <c r="B259" s="2">
        <f t="shared" si="32"/>
        <v>0.16638645279759162</v>
      </c>
      <c r="C259" s="2">
        <f t="shared" si="33"/>
        <v>9.8527614142151148</v>
      </c>
      <c r="D259">
        <v>42.758499999999998</v>
      </c>
      <c r="E259">
        <f t="shared" si="34"/>
        <v>315.75850000000003</v>
      </c>
      <c r="G259">
        <f t="shared" ref="G259:G322" si="38">62.14-0.08915*D259</f>
        <v>58.328079725000002</v>
      </c>
      <c r="H259">
        <f t="shared" ref="H259:H322" si="39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si="37"/>
        <v>978.04609999999991</v>
      </c>
    </row>
    <row r="260" spans="1:11" x14ac:dyDescent="0.35">
      <c r="A260">
        <v>25.59</v>
      </c>
      <c r="B260" s="2">
        <f t="shared" si="32"/>
        <v>0.16744739786938456</v>
      </c>
      <c r="C260" s="2">
        <f t="shared" si="33"/>
        <v>9.9155864729275542</v>
      </c>
      <c r="D260">
        <v>42.758499999999998</v>
      </c>
      <c r="E260">
        <f t="shared" si="34"/>
        <v>315.75850000000003</v>
      </c>
      <c r="G260">
        <f t="shared" si="38"/>
        <v>58.328079725000002</v>
      </c>
      <c r="H260">
        <f t="shared" si="39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7"/>
        <v>978.04609999999991</v>
      </c>
    </row>
    <row r="261" spans="1:11" x14ac:dyDescent="0.35">
      <c r="A261">
        <v>25.76</v>
      </c>
      <c r="B261" s="2">
        <f t="shared" si="32"/>
        <v>0.16580508331417704</v>
      </c>
      <c r="C261" s="2">
        <f t="shared" si="33"/>
        <v>9.748309442992392</v>
      </c>
      <c r="D261">
        <v>43.208500000000001</v>
      </c>
      <c r="E261">
        <f t="shared" si="34"/>
        <v>316.20850000000002</v>
      </c>
      <c r="G261">
        <f t="shared" si="38"/>
        <v>58.287962225000001</v>
      </c>
      <c r="H261">
        <f t="shared" si="39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7"/>
        <v>978.04609999999991</v>
      </c>
    </row>
    <row r="262" spans="1:11" x14ac:dyDescent="0.35">
      <c r="A262">
        <v>25.78</v>
      </c>
      <c r="B262" s="2">
        <f t="shared" si="32"/>
        <v>0.16559454712657187</v>
      </c>
      <c r="C262" s="2">
        <f t="shared" si="33"/>
        <v>9.7359312223449948</v>
      </c>
      <c r="D262">
        <v>43.208500000000001</v>
      </c>
      <c r="E262">
        <f t="shared" si="34"/>
        <v>316.20850000000002</v>
      </c>
      <c r="G262">
        <f t="shared" si="38"/>
        <v>58.287962225000001</v>
      </c>
      <c r="H262">
        <f t="shared" si="39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7"/>
        <v>978.04609999999991</v>
      </c>
    </row>
    <row r="263" spans="1:11" x14ac:dyDescent="0.35">
      <c r="A263">
        <v>25.52</v>
      </c>
      <c r="B263" s="2">
        <f t="shared" si="32"/>
        <v>0.16839298262382443</v>
      </c>
      <c r="C263" s="2">
        <f t="shared" si="33"/>
        <v>9.8838512792145217</v>
      </c>
      <c r="D263">
        <v>43.314</v>
      </c>
      <c r="E263">
        <f t="shared" si="34"/>
        <v>316.31400000000002</v>
      </c>
      <c r="G263">
        <f t="shared" si="38"/>
        <v>58.278556899999998</v>
      </c>
      <c r="H263">
        <f t="shared" si="39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7"/>
        <v>978.04609999999991</v>
      </c>
    </row>
    <row r="264" spans="1:11" x14ac:dyDescent="0.35">
      <c r="A264">
        <v>25.74</v>
      </c>
      <c r="B264" s="2">
        <f t="shared" si="32"/>
        <v>0.16605252799386477</v>
      </c>
      <c r="C264" s="2">
        <f t="shared" si="33"/>
        <v>9.7464779449589827</v>
      </c>
      <c r="D264">
        <v>43.314</v>
      </c>
      <c r="E264">
        <f t="shared" si="34"/>
        <v>316.31400000000002</v>
      </c>
      <c r="G264">
        <f t="shared" si="38"/>
        <v>58.278556899999998</v>
      </c>
      <c r="H264">
        <f t="shared" si="39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7"/>
        <v>978.04609999999991</v>
      </c>
    </row>
    <row r="265" spans="1:11" x14ac:dyDescent="0.35">
      <c r="A265">
        <v>25.7</v>
      </c>
      <c r="B265" s="2">
        <f t="shared" si="32"/>
        <v>0.16648572499185021</v>
      </c>
      <c r="C265" s="2">
        <f t="shared" si="33"/>
        <v>9.7672388513922357</v>
      </c>
      <c r="D265">
        <v>43.344000000000001</v>
      </c>
      <c r="E265">
        <f t="shared" si="34"/>
        <v>316.34399999999999</v>
      </c>
      <c r="G265">
        <f t="shared" si="38"/>
        <v>58.2758824</v>
      </c>
      <c r="H265">
        <f t="shared" si="39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7"/>
        <v>978.04609999999991</v>
      </c>
    </row>
    <row r="266" spans="1:11" x14ac:dyDescent="0.35">
      <c r="A266">
        <v>25.83</v>
      </c>
      <c r="B266" s="2">
        <f t="shared" si="32"/>
        <v>0.16511607534597714</v>
      </c>
      <c r="C266" s="2">
        <f t="shared" si="33"/>
        <v>9.6868854443081034</v>
      </c>
      <c r="D266">
        <v>43.344000000000001</v>
      </c>
      <c r="E266">
        <f t="shared" si="34"/>
        <v>316.34399999999999</v>
      </c>
      <c r="G266">
        <f t="shared" si="38"/>
        <v>58.2758824</v>
      </c>
      <c r="H266">
        <f t="shared" si="39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7"/>
        <v>978.04609999999991</v>
      </c>
    </row>
    <row r="267" spans="1:11" x14ac:dyDescent="0.35">
      <c r="A267">
        <v>25.93</v>
      </c>
      <c r="B267" s="2">
        <f t="shared" si="32"/>
        <v>0.16407629295637438</v>
      </c>
      <c r="C267" s="2">
        <f t="shared" si="33"/>
        <v>9.6235860237547914</v>
      </c>
      <c r="D267">
        <v>43.358999999999995</v>
      </c>
      <c r="E267">
        <f t="shared" si="34"/>
        <v>316.35899999999998</v>
      </c>
      <c r="G267">
        <f t="shared" si="38"/>
        <v>58.274545150000002</v>
      </c>
      <c r="H267">
        <f t="shared" si="39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7"/>
        <v>978.04609999999991</v>
      </c>
    </row>
    <row r="268" spans="1:11" x14ac:dyDescent="0.35">
      <c r="A268">
        <v>25.74</v>
      </c>
      <c r="B268" s="2">
        <f t="shared" si="32"/>
        <v>0.1660681157111179</v>
      </c>
      <c r="C268" s="2">
        <f t="shared" si="33"/>
        <v>9.7404126370269672</v>
      </c>
      <c r="D268">
        <v>43.358999999999995</v>
      </c>
      <c r="E268">
        <f t="shared" si="34"/>
        <v>316.35899999999998</v>
      </c>
      <c r="G268">
        <f t="shared" si="38"/>
        <v>58.274545150000002</v>
      </c>
      <c r="H268">
        <f t="shared" si="39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7"/>
        <v>978.04609999999991</v>
      </c>
    </row>
    <row r="269" spans="1:11" x14ac:dyDescent="0.35">
      <c r="A269">
        <v>25.59</v>
      </c>
      <c r="B269" s="2">
        <f t="shared" si="32"/>
        <v>0.16766006542105519</v>
      </c>
      <c r="C269" s="2">
        <f t="shared" si="33"/>
        <v>9.8337854497778387</v>
      </c>
      <c r="D269">
        <v>43.358999999999995</v>
      </c>
      <c r="E269">
        <f t="shared" si="34"/>
        <v>316.35899999999998</v>
      </c>
      <c r="G269">
        <f t="shared" si="38"/>
        <v>58.274545150000002</v>
      </c>
      <c r="H269">
        <f t="shared" si="39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7"/>
        <v>978.04609999999991</v>
      </c>
    </row>
    <row r="270" spans="1:11" x14ac:dyDescent="0.35">
      <c r="A270">
        <v>25.7</v>
      </c>
      <c r="B270" s="2">
        <f t="shared" si="32"/>
        <v>0.16649094181515997</v>
      </c>
      <c r="C270" s="2">
        <f t="shared" si="33"/>
        <v>9.7652127060193834</v>
      </c>
      <c r="D270">
        <v>43.358999999999995</v>
      </c>
      <c r="E270">
        <f t="shared" si="34"/>
        <v>316.35899999999998</v>
      </c>
      <c r="G270">
        <f t="shared" si="38"/>
        <v>58.274545150000002</v>
      </c>
      <c r="H270">
        <f t="shared" si="39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7"/>
        <v>978.04609999999991</v>
      </c>
    </row>
    <row r="271" spans="1:11" x14ac:dyDescent="0.35">
      <c r="A271">
        <v>25.76</v>
      </c>
      <c r="B271" s="2">
        <f t="shared" si="32"/>
        <v>0.16585716154895708</v>
      </c>
      <c r="C271" s="2">
        <f t="shared" si="33"/>
        <v>9.7280395178514638</v>
      </c>
      <c r="D271">
        <v>43.358999999999995</v>
      </c>
      <c r="E271">
        <f t="shared" si="34"/>
        <v>316.35899999999998</v>
      </c>
      <c r="G271">
        <f t="shared" si="38"/>
        <v>58.274545150000002</v>
      </c>
      <c r="H271">
        <f t="shared" si="39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7"/>
        <v>978.04609999999991</v>
      </c>
    </row>
    <row r="272" spans="1:11" x14ac:dyDescent="0.35">
      <c r="A272">
        <v>25.5</v>
      </c>
      <c r="B272" s="2">
        <f t="shared" si="32"/>
        <v>0.16862361583078855</v>
      </c>
      <c r="C272" s="2">
        <f t="shared" si="33"/>
        <v>9.8903006847896329</v>
      </c>
      <c r="D272">
        <v>43.358999999999995</v>
      </c>
      <c r="E272">
        <f t="shared" si="34"/>
        <v>316.35899999999998</v>
      </c>
      <c r="G272">
        <f t="shared" si="38"/>
        <v>58.274545150000002</v>
      </c>
      <c r="H272">
        <f t="shared" si="39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7"/>
        <v>978.04609999999991</v>
      </c>
    </row>
    <row r="273" spans="1:11" x14ac:dyDescent="0.35">
      <c r="A273">
        <v>25.73</v>
      </c>
      <c r="B273" s="2">
        <f t="shared" si="32"/>
        <v>0.16616850750816439</v>
      </c>
      <c r="C273" s="2">
        <f t="shared" si="33"/>
        <v>9.748628613600685</v>
      </c>
      <c r="D273">
        <v>43.344000000000001</v>
      </c>
      <c r="E273">
        <f t="shared" si="34"/>
        <v>316.34399999999999</v>
      </c>
      <c r="G273">
        <f t="shared" si="38"/>
        <v>58.2758824</v>
      </c>
      <c r="H273">
        <f t="shared" si="39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7"/>
        <v>978.04609999999991</v>
      </c>
    </row>
    <row r="274" spans="1:11" x14ac:dyDescent="0.35">
      <c r="A274">
        <v>25.7</v>
      </c>
      <c r="B274" s="2">
        <f t="shared" si="32"/>
        <v>0.16648572499185021</v>
      </c>
      <c r="C274" s="2">
        <f t="shared" si="33"/>
        <v>9.7672388513922357</v>
      </c>
      <c r="D274">
        <v>43.344000000000001</v>
      </c>
      <c r="E274">
        <f t="shared" si="34"/>
        <v>316.34399999999999</v>
      </c>
      <c r="G274">
        <f t="shared" si="38"/>
        <v>58.2758824</v>
      </c>
      <c r="H274">
        <f t="shared" si="39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7"/>
        <v>978.04609999999991</v>
      </c>
    </row>
    <row r="275" spans="1:11" x14ac:dyDescent="0.35">
      <c r="A275">
        <v>25.66</v>
      </c>
      <c r="B275" s="2">
        <f t="shared" si="32"/>
        <v>0.16706794055633709</v>
      </c>
      <c r="C275" s="2">
        <f t="shared" si="33"/>
        <v>9.7306125536507775</v>
      </c>
      <c r="D275">
        <v>43.798999999999999</v>
      </c>
      <c r="E275">
        <f t="shared" si="34"/>
        <v>316.79899999999998</v>
      </c>
      <c r="G275">
        <f t="shared" si="38"/>
        <v>58.235319150000002</v>
      </c>
      <c r="H275">
        <f t="shared" si="39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7"/>
        <v>978.04609999999991</v>
      </c>
    </row>
    <row r="276" spans="1:11" x14ac:dyDescent="0.35">
      <c r="A276">
        <v>25.62</v>
      </c>
      <c r="B276" s="2">
        <f t="shared" si="32"/>
        <v>0.16749389468390125</v>
      </c>
      <c r="C276" s="2">
        <f t="shared" si="33"/>
        <v>9.7554215898258381</v>
      </c>
      <c r="D276">
        <v>43.798999999999999</v>
      </c>
      <c r="E276">
        <f t="shared" si="34"/>
        <v>316.79899999999998</v>
      </c>
      <c r="G276">
        <f t="shared" si="38"/>
        <v>58.235319150000002</v>
      </c>
      <c r="H276">
        <f t="shared" si="39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7"/>
        <v>978.04609999999991</v>
      </c>
    </row>
    <row r="277" spans="1:11" x14ac:dyDescent="0.35">
      <c r="A277">
        <v>25.81</v>
      </c>
      <c r="B277" s="2">
        <f t="shared" si="32"/>
        <v>0.16559534315266078</v>
      </c>
      <c r="C277" s="2">
        <f t="shared" si="33"/>
        <v>9.5933743788575061</v>
      </c>
      <c r="D277">
        <v>44.134500000000003</v>
      </c>
      <c r="E277">
        <f t="shared" si="34"/>
        <v>317.1345</v>
      </c>
      <c r="G277">
        <f t="shared" si="38"/>
        <v>58.205409324999998</v>
      </c>
      <c r="H277">
        <f t="shared" si="39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7"/>
        <v>978.04609999999991</v>
      </c>
    </row>
    <row r="278" spans="1:11" x14ac:dyDescent="0.35">
      <c r="A278">
        <v>25.65</v>
      </c>
      <c r="B278" s="2">
        <f t="shared" si="32"/>
        <v>0.16729008967079542</v>
      </c>
      <c r="C278" s="2">
        <f t="shared" si="33"/>
        <v>9.6915555083276903</v>
      </c>
      <c r="D278">
        <v>44.134500000000003</v>
      </c>
      <c r="E278">
        <f t="shared" si="34"/>
        <v>317.1345</v>
      </c>
      <c r="G278">
        <f t="shared" si="38"/>
        <v>58.205409324999998</v>
      </c>
      <c r="H278">
        <f t="shared" si="39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7"/>
        <v>978.04609999999991</v>
      </c>
    </row>
    <row r="279" spans="1:11" x14ac:dyDescent="0.35">
      <c r="A279">
        <v>25.75</v>
      </c>
      <c r="B279" s="2">
        <f t="shared" si="32"/>
        <v>0.16625456871488176</v>
      </c>
      <c r="C279" s="2">
        <f t="shared" si="33"/>
        <v>9.6198131809615486</v>
      </c>
      <c r="D279">
        <v>44.210999999999999</v>
      </c>
      <c r="E279">
        <f t="shared" si="34"/>
        <v>317.21100000000001</v>
      </c>
      <c r="G279">
        <f t="shared" si="38"/>
        <v>58.198589349999999</v>
      </c>
      <c r="H279">
        <f t="shared" si="39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7"/>
        <v>978.04609999999991</v>
      </c>
    </row>
    <row r="280" spans="1:11" x14ac:dyDescent="0.35">
      <c r="A280">
        <v>25.78</v>
      </c>
      <c r="B280" s="2">
        <f t="shared" si="32"/>
        <v>0.16593752493509389</v>
      </c>
      <c r="C280" s="2">
        <f t="shared" si="33"/>
        <v>9.6014684103166221</v>
      </c>
      <c r="D280">
        <v>44.210999999999999</v>
      </c>
      <c r="E280">
        <f t="shared" si="34"/>
        <v>317.21100000000001</v>
      </c>
      <c r="G280">
        <f t="shared" si="38"/>
        <v>58.198589349999999</v>
      </c>
      <c r="H280">
        <f t="shared" si="39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7"/>
        <v>978.04609999999991</v>
      </c>
    </row>
    <row r="281" spans="1:11" x14ac:dyDescent="0.35">
      <c r="A281">
        <v>25.84</v>
      </c>
      <c r="B281" s="2">
        <f t="shared" si="32"/>
        <v>0.16531591306070495</v>
      </c>
      <c r="C281" s="2">
        <f t="shared" si="33"/>
        <v>9.5607686152213933</v>
      </c>
      <c r="D281">
        <v>44.242000000000004</v>
      </c>
      <c r="E281">
        <f t="shared" si="34"/>
        <v>317.24200000000002</v>
      </c>
      <c r="G281">
        <f t="shared" si="38"/>
        <v>58.1958257</v>
      </c>
      <c r="H281">
        <f t="shared" si="39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7"/>
        <v>978.04609999999991</v>
      </c>
    </row>
    <row r="282" spans="1:11" x14ac:dyDescent="0.35">
      <c r="A282">
        <v>25.43</v>
      </c>
      <c r="B282" s="2">
        <f t="shared" si="32"/>
        <v>0.16969063143882449</v>
      </c>
      <c r="C282" s="2">
        <f t="shared" si="33"/>
        <v>9.8137731166972966</v>
      </c>
      <c r="D282">
        <v>44.242000000000004</v>
      </c>
      <c r="E282">
        <f t="shared" si="34"/>
        <v>317.24200000000002</v>
      </c>
      <c r="G282">
        <f t="shared" si="38"/>
        <v>58.1958257</v>
      </c>
      <c r="H282">
        <f t="shared" si="39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7"/>
        <v>978.04609999999991</v>
      </c>
    </row>
    <row r="283" spans="1:11" x14ac:dyDescent="0.35">
      <c r="A283">
        <v>25.71</v>
      </c>
      <c r="B283" s="2">
        <f t="shared" si="32"/>
        <v>0.16669949513109814</v>
      </c>
      <c r="C283" s="2">
        <f t="shared" si="33"/>
        <v>9.6360158850145989</v>
      </c>
      <c r="D283">
        <v>44.272999999999996</v>
      </c>
      <c r="E283">
        <f t="shared" si="34"/>
        <v>317.27300000000002</v>
      </c>
      <c r="G283">
        <f t="shared" si="38"/>
        <v>58.193062050000002</v>
      </c>
      <c r="H283">
        <f t="shared" si="39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7"/>
        <v>978.04609999999991</v>
      </c>
    </row>
    <row r="284" spans="1:11" x14ac:dyDescent="0.35">
      <c r="A284">
        <v>25.67</v>
      </c>
      <c r="B284" s="2">
        <f t="shared" si="32"/>
        <v>0.16712461609773724</v>
      </c>
      <c r="C284" s="2">
        <f t="shared" si="33"/>
        <v>9.6605898789812024</v>
      </c>
      <c r="D284">
        <v>44.272999999999996</v>
      </c>
      <c r="E284">
        <f t="shared" si="34"/>
        <v>317.27300000000002</v>
      </c>
      <c r="G284">
        <f t="shared" si="38"/>
        <v>58.193062050000002</v>
      </c>
      <c r="H284">
        <f t="shared" si="39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7"/>
        <v>978.04609999999991</v>
      </c>
    </row>
    <row r="285" spans="1:11" x14ac:dyDescent="0.35">
      <c r="A285">
        <v>25.67</v>
      </c>
      <c r="B285" s="2">
        <f t="shared" si="32"/>
        <v>0.16711931329182608</v>
      </c>
      <c r="C285" s="2">
        <f t="shared" si="33"/>
        <v>9.6626740665335973</v>
      </c>
      <c r="D285">
        <v>44.2575</v>
      </c>
      <c r="E285">
        <f t="shared" si="34"/>
        <v>317.25749999999999</v>
      </c>
      <c r="G285">
        <f t="shared" si="38"/>
        <v>58.194443875000005</v>
      </c>
      <c r="H285">
        <f t="shared" si="39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7"/>
        <v>978.04609999999991</v>
      </c>
    </row>
    <row r="286" spans="1:11" x14ac:dyDescent="0.35">
      <c r="A286">
        <v>25.72</v>
      </c>
      <c r="B286" s="2">
        <f t="shared" si="32"/>
        <v>0.16658813365856961</v>
      </c>
      <c r="C286" s="2">
        <f t="shared" si="33"/>
        <v>9.6319617833998343</v>
      </c>
      <c r="D286">
        <v>44.2575</v>
      </c>
      <c r="E286">
        <f t="shared" si="34"/>
        <v>317.25749999999999</v>
      </c>
      <c r="G286">
        <f t="shared" si="38"/>
        <v>58.194443875000005</v>
      </c>
      <c r="H286">
        <f t="shared" si="39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7"/>
        <v>978.04609999999991</v>
      </c>
    </row>
    <row r="287" spans="1:11" x14ac:dyDescent="0.35">
      <c r="A287">
        <v>25.73</v>
      </c>
      <c r="B287" s="2">
        <f t="shared" si="32"/>
        <v>0.16648739664596268</v>
      </c>
      <c r="C287" s="2">
        <f t="shared" si="33"/>
        <v>9.6237555937021071</v>
      </c>
      <c r="D287">
        <v>44.272999999999996</v>
      </c>
      <c r="E287">
        <f t="shared" si="34"/>
        <v>317.27300000000002</v>
      </c>
      <c r="G287">
        <f t="shared" si="38"/>
        <v>58.193062050000002</v>
      </c>
      <c r="H287">
        <f t="shared" si="39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7"/>
        <v>978.04609999999991</v>
      </c>
    </row>
    <row r="288" spans="1:11" x14ac:dyDescent="0.35">
      <c r="A288">
        <v>25.66</v>
      </c>
      <c r="B288" s="2">
        <f t="shared" si="32"/>
        <v>0.16723108936586206</v>
      </c>
      <c r="C288" s="2">
        <f t="shared" si="33"/>
        <v>9.6667445353115848</v>
      </c>
      <c r="D288">
        <v>44.272999999999996</v>
      </c>
      <c r="E288">
        <f t="shared" si="34"/>
        <v>317.27300000000002</v>
      </c>
      <c r="G288">
        <f t="shared" si="38"/>
        <v>58.193062050000002</v>
      </c>
      <c r="H288">
        <f t="shared" si="39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7"/>
        <v>978.04609999999991</v>
      </c>
    </row>
    <row r="289" spans="1:11" x14ac:dyDescent="0.35">
      <c r="A289">
        <v>25.52</v>
      </c>
      <c r="B289" s="2">
        <f t="shared" si="32"/>
        <v>0.16875628741182402</v>
      </c>
      <c r="C289" s="2">
        <f t="shared" si="33"/>
        <v>9.7430778641077929</v>
      </c>
      <c r="D289">
        <v>44.349000000000004</v>
      </c>
      <c r="E289">
        <f t="shared" si="34"/>
        <v>317.34899999999999</v>
      </c>
      <c r="G289">
        <f t="shared" si="38"/>
        <v>58.18628665</v>
      </c>
      <c r="H289">
        <f t="shared" si="39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7"/>
        <v>978.04609999999991</v>
      </c>
    </row>
    <row r="290" spans="1:11" x14ac:dyDescent="0.35">
      <c r="A290">
        <v>25.75</v>
      </c>
      <c r="B290" s="2">
        <f t="shared" si="32"/>
        <v>0.16630135307414484</v>
      </c>
      <c r="C290" s="2">
        <f t="shared" si="33"/>
        <v>9.6013431959060043</v>
      </c>
      <c r="D290">
        <v>44.349000000000004</v>
      </c>
      <c r="E290">
        <f t="shared" si="34"/>
        <v>317.34899999999999</v>
      </c>
      <c r="G290">
        <f t="shared" si="38"/>
        <v>58.18628665</v>
      </c>
      <c r="H290">
        <f t="shared" si="39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7"/>
        <v>978.04609999999991</v>
      </c>
    </row>
    <row r="291" spans="1:11" x14ac:dyDescent="0.35">
      <c r="A291">
        <v>25.82</v>
      </c>
      <c r="B291" s="2">
        <f t="shared" si="32"/>
        <v>0.16572218144565615</v>
      </c>
      <c r="C291" s="2">
        <f t="shared" si="33"/>
        <v>9.4950082370710831</v>
      </c>
      <c r="D291">
        <v>44.827500000000001</v>
      </c>
      <c r="E291">
        <f t="shared" si="34"/>
        <v>317.82749999999999</v>
      </c>
      <c r="G291">
        <f t="shared" si="38"/>
        <v>58.143628374999999</v>
      </c>
      <c r="H291">
        <f t="shared" si="39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7"/>
        <v>978.04609999999991</v>
      </c>
    </row>
    <row r="292" spans="1:11" x14ac:dyDescent="0.35">
      <c r="A292">
        <v>25.52</v>
      </c>
      <c r="B292" s="2">
        <f t="shared" si="32"/>
        <v>0.16892154219674921</v>
      </c>
      <c r="C292" s="2">
        <f t="shared" si="33"/>
        <v>9.6783147589862075</v>
      </c>
      <c r="D292">
        <v>44.827500000000001</v>
      </c>
      <c r="E292">
        <f t="shared" si="34"/>
        <v>317.82749999999999</v>
      </c>
      <c r="G292">
        <f t="shared" si="38"/>
        <v>58.143628374999999</v>
      </c>
      <c r="H292">
        <f t="shared" si="39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7"/>
        <v>978.04609999999991</v>
      </c>
    </row>
    <row r="293" spans="1:11" x14ac:dyDescent="0.35">
      <c r="A293">
        <v>25.57</v>
      </c>
      <c r="B293" s="2">
        <f t="shared" si="32"/>
        <v>0.16847374407469071</v>
      </c>
      <c r="C293" s="2">
        <f t="shared" si="33"/>
        <v>9.6117999373934122</v>
      </c>
      <c r="D293">
        <v>45.092500000000001</v>
      </c>
      <c r="E293">
        <f t="shared" si="34"/>
        <v>318.09249999999997</v>
      </c>
      <c r="G293">
        <f t="shared" si="38"/>
        <v>58.120003625000003</v>
      </c>
      <c r="H293">
        <f t="shared" si="39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7"/>
        <v>978.04609999999991</v>
      </c>
    </row>
    <row r="294" spans="1:11" x14ac:dyDescent="0.35">
      <c r="A294">
        <v>25.64</v>
      </c>
      <c r="B294" s="2">
        <f t="shared" si="32"/>
        <v>0.16772301715697263</v>
      </c>
      <c r="C294" s="2">
        <f t="shared" si="33"/>
        <v>9.5689693053542548</v>
      </c>
      <c r="D294">
        <v>45.092500000000001</v>
      </c>
      <c r="E294">
        <f t="shared" si="34"/>
        <v>318.09249999999997</v>
      </c>
      <c r="G294">
        <f t="shared" si="38"/>
        <v>58.120003625000003</v>
      </c>
      <c r="H294">
        <f t="shared" si="39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7"/>
        <v>978.04609999999991</v>
      </c>
    </row>
    <row r="295" spans="1:11" x14ac:dyDescent="0.35">
      <c r="A295">
        <v>25.64</v>
      </c>
      <c r="B295" s="2">
        <f t="shared" si="32"/>
        <v>0.16774390386228108</v>
      </c>
      <c r="C295" s="2">
        <f t="shared" si="33"/>
        <v>9.5606613832353986</v>
      </c>
      <c r="D295">
        <v>45.154499999999999</v>
      </c>
      <c r="E295">
        <f t="shared" si="34"/>
        <v>318.15449999999998</v>
      </c>
      <c r="G295">
        <f t="shared" si="38"/>
        <v>58.114476324999998</v>
      </c>
      <c r="H295">
        <f t="shared" si="39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7"/>
        <v>978.04609999999991</v>
      </c>
    </row>
    <row r="296" spans="1:11" x14ac:dyDescent="0.35">
      <c r="A296">
        <v>25.66</v>
      </c>
      <c r="B296" s="2">
        <f t="shared" si="32"/>
        <v>0.16753006580435006</v>
      </c>
      <c r="C296" s="2">
        <f t="shared" si="33"/>
        <v>9.5484735587264051</v>
      </c>
      <c r="D296">
        <v>45.154499999999999</v>
      </c>
      <c r="E296">
        <f t="shared" si="34"/>
        <v>318.15449999999998</v>
      </c>
      <c r="G296">
        <f t="shared" si="38"/>
        <v>58.114476324999998</v>
      </c>
      <c r="H296">
        <f t="shared" si="39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7"/>
        <v>978.04609999999991</v>
      </c>
    </row>
    <row r="297" spans="1:11" x14ac:dyDescent="0.35">
      <c r="A297">
        <v>25.72</v>
      </c>
      <c r="B297" s="2">
        <f t="shared" si="32"/>
        <v>0.16689041187225229</v>
      </c>
      <c r="C297" s="2">
        <f t="shared" si="33"/>
        <v>9.5120161107570116</v>
      </c>
      <c r="D297">
        <v>45.154499999999999</v>
      </c>
      <c r="E297">
        <f t="shared" si="34"/>
        <v>318.15449999999998</v>
      </c>
      <c r="G297">
        <f t="shared" si="38"/>
        <v>58.114476324999998</v>
      </c>
      <c r="H297">
        <f t="shared" si="39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7"/>
        <v>978.04609999999991</v>
      </c>
    </row>
    <row r="298" spans="1:11" x14ac:dyDescent="0.35">
      <c r="A298">
        <v>25.72</v>
      </c>
      <c r="B298" s="2">
        <f t="shared" si="32"/>
        <v>0.16689041187225229</v>
      </c>
      <c r="C298" s="2">
        <f t="shared" si="33"/>
        <v>9.5120161107570116</v>
      </c>
      <c r="D298">
        <v>45.154499999999999</v>
      </c>
      <c r="E298">
        <f t="shared" si="34"/>
        <v>318.15449999999998</v>
      </c>
      <c r="G298">
        <f t="shared" si="38"/>
        <v>58.114476324999998</v>
      </c>
      <c r="H298">
        <f t="shared" si="39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7"/>
        <v>978.04609999999991</v>
      </c>
    </row>
    <row r="299" spans="1:11" x14ac:dyDescent="0.35">
      <c r="A299">
        <v>25.68</v>
      </c>
      <c r="B299" s="2">
        <f t="shared" si="32"/>
        <v>0.16732173243526952</v>
      </c>
      <c r="C299" s="2">
        <f t="shared" si="33"/>
        <v>9.5342316393040001</v>
      </c>
      <c r="D299">
        <v>45.17</v>
      </c>
      <c r="E299">
        <f t="shared" si="34"/>
        <v>318.17</v>
      </c>
      <c r="G299">
        <f t="shared" si="38"/>
        <v>58.113094500000003</v>
      </c>
      <c r="H299">
        <f t="shared" si="39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7"/>
        <v>978.04609999999991</v>
      </c>
    </row>
    <row r="300" spans="1:11" x14ac:dyDescent="0.35">
      <c r="A300">
        <v>25.75</v>
      </c>
      <c r="B300" s="2">
        <f t="shared" si="32"/>
        <v>0.16657678074694562</v>
      </c>
      <c r="C300" s="2">
        <f t="shared" si="33"/>
        <v>9.4917832265772279</v>
      </c>
      <c r="D300">
        <v>45.17</v>
      </c>
      <c r="E300">
        <f t="shared" si="34"/>
        <v>318.17</v>
      </c>
      <c r="G300">
        <f t="shared" si="38"/>
        <v>58.113094500000003</v>
      </c>
      <c r="H300">
        <f t="shared" si="39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7"/>
        <v>978.04609999999991</v>
      </c>
    </row>
    <row r="301" spans="1:11" x14ac:dyDescent="0.35">
      <c r="A301">
        <v>25.63</v>
      </c>
      <c r="B301" s="2">
        <f t="shared" si="32"/>
        <v>0.1678561625847734</v>
      </c>
      <c r="C301" s="2">
        <f t="shared" si="33"/>
        <v>9.5646842336337237</v>
      </c>
      <c r="D301">
        <v>45.17</v>
      </c>
      <c r="E301">
        <f t="shared" si="34"/>
        <v>318.17</v>
      </c>
      <c r="G301">
        <f t="shared" si="38"/>
        <v>58.113094500000003</v>
      </c>
      <c r="H301">
        <f t="shared" si="39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7"/>
        <v>978.04609999999991</v>
      </c>
    </row>
    <row r="302" spans="1:11" x14ac:dyDescent="0.35">
      <c r="A302">
        <v>25.54</v>
      </c>
      <c r="B302" s="2">
        <f t="shared" si="32"/>
        <v>0.16882305288468916</v>
      </c>
      <c r="C302" s="2">
        <f t="shared" si="33"/>
        <v>9.6197790258942497</v>
      </c>
      <c r="D302">
        <v>45.17</v>
      </c>
      <c r="E302">
        <f t="shared" si="34"/>
        <v>318.17</v>
      </c>
      <c r="G302">
        <f t="shared" si="38"/>
        <v>58.113094500000003</v>
      </c>
      <c r="H302">
        <f t="shared" si="39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7"/>
        <v>978.04609999999991</v>
      </c>
    </row>
    <row r="303" spans="1:11" x14ac:dyDescent="0.35">
      <c r="A303">
        <v>25.67</v>
      </c>
      <c r="B303" s="2">
        <f t="shared" si="32"/>
        <v>0.16742863090420765</v>
      </c>
      <c r="C303" s="2">
        <f t="shared" si="33"/>
        <v>9.5402464434392993</v>
      </c>
      <c r="D303">
        <v>45.170500000000004</v>
      </c>
      <c r="E303">
        <f t="shared" si="34"/>
        <v>318.1705</v>
      </c>
      <c r="G303">
        <f t="shared" si="38"/>
        <v>58.113049924999999</v>
      </c>
      <c r="H303">
        <f t="shared" si="39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7"/>
        <v>978.04609999999991</v>
      </c>
    </row>
    <row r="304" spans="1:11" x14ac:dyDescent="0.35">
      <c r="A304">
        <v>25.6</v>
      </c>
      <c r="B304" s="2">
        <f t="shared" si="32"/>
        <v>0.16817792387301522</v>
      </c>
      <c r="C304" s="2">
        <f t="shared" si="33"/>
        <v>9.582941886519464</v>
      </c>
      <c r="D304">
        <v>45.170500000000004</v>
      </c>
      <c r="E304">
        <f t="shared" si="34"/>
        <v>318.1705</v>
      </c>
      <c r="G304">
        <f t="shared" si="38"/>
        <v>58.113049924999999</v>
      </c>
      <c r="H304">
        <f t="shared" si="39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7"/>
        <v>978.04609999999991</v>
      </c>
    </row>
    <row r="305" spans="1:11" x14ac:dyDescent="0.35">
      <c r="A305">
        <v>25.69</v>
      </c>
      <c r="B305" s="2">
        <f t="shared" si="32"/>
        <v>0.16726219559617314</v>
      </c>
      <c r="C305" s="2">
        <f t="shared" si="33"/>
        <v>9.5093267217960094</v>
      </c>
      <c r="D305">
        <v>45.311</v>
      </c>
      <c r="E305">
        <f t="shared" si="34"/>
        <v>318.31099999999998</v>
      </c>
      <c r="G305">
        <f t="shared" si="38"/>
        <v>58.100524350000001</v>
      </c>
      <c r="H305">
        <f t="shared" si="39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7"/>
        <v>978.04609999999991</v>
      </c>
    </row>
    <row r="306" spans="1:11" x14ac:dyDescent="0.35">
      <c r="A306">
        <v>25.71</v>
      </c>
      <c r="B306" s="2">
        <f t="shared" si="32"/>
        <v>0.1670490164036616</v>
      </c>
      <c r="C306" s="2">
        <f t="shared" si="33"/>
        <v>9.4972068845270101</v>
      </c>
      <c r="D306">
        <v>45.311</v>
      </c>
      <c r="E306">
        <f t="shared" si="34"/>
        <v>318.31099999999998</v>
      </c>
      <c r="G306">
        <f t="shared" si="38"/>
        <v>58.100524350000001</v>
      </c>
      <c r="H306">
        <f t="shared" si="39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7"/>
        <v>978.04609999999991</v>
      </c>
    </row>
    <row r="307" spans="1:11" x14ac:dyDescent="0.35">
      <c r="A307">
        <v>25.7</v>
      </c>
      <c r="B307" s="2">
        <f t="shared" si="32"/>
        <v>0.16732737950719426</v>
      </c>
      <c r="C307" s="2">
        <f t="shared" si="33"/>
        <v>9.4341922227769732</v>
      </c>
      <c r="D307">
        <v>45.829499999999996</v>
      </c>
      <c r="E307">
        <f t="shared" si="34"/>
        <v>318.8295</v>
      </c>
      <c r="G307">
        <f t="shared" si="38"/>
        <v>58.054300075</v>
      </c>
      <c r="H307">
        <f t="shared" si="39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7"/>
        <v>978.04609999999991</v>
      </c>
    </row>
    <row r="308" spans="1:11" x14ac:dyDescent="0.35">
      <c r="A308">
        <v>25.54</v>
      </c>
      <c r="B308" s="2">
        <f t="shared" si="32"/>
        <v>0.16904585620559712</v>
      </c>
      <c r="C308" s="2">
        <f t="shared" si="33"/>
        <v>9.5310827588676226</v>
      </c>
      <c r="D308">
        <v>45.829499999999996</v>
      </c>
      <c r="E308">
        <f t="shared" si="34"/>
        <v>318.8295</v>
      </c>
      <c r="G308">
        <f t="shared" si="38"/>
        <v>58.054300075</v>
      </c>
      <c r="H308">
        <f t="shared" si="39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7"/>
        <v>978.04609999999991</v>
      </c>
    </row>
    <row r="309" spans="1:11" x14ac:dyDescent="0.35">
      <c r="A309">
        <v>25.56</v>
      </c>
      <c r="B309" s="2">
        <f t="shared" si="32"/>
        <v>0.16889340023123264</v>
      </c>
      <c r="C309" s="2">
        <f t="shared" si="33"/>
        <v>9.4934419759418063</v>
      </c>
      <c r="D309">
        <v>46.019500000000001</v>
      </c>
      <c r="E309">
        <f t="shared" si="34"/>
        <v>319.01949999999999</v>
      </c>
      <c r="G309">
        <f t="shared" si="38"/>
        <v>58.037361574999998</v>
      </c>
      <c r="H309">
        <f t="shared" si="39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7"/>
        <v>978.04609999999991</v>
      </c>
    </row>
    <row r="310" spans="1:11" x14ac:dyDescent="0.35">
      <c r="A310">
        <v>25.65</v>
      </c>
      <c r="B310" s="2">
        <f t="shared" si="32"/>
        <v>0.16792507207358692</v>
      </c>
      <c r="C310" s="2">
        <f t="shared" si="33"/>
        <v>9.439012571561916</v>
      </c>
      <c r="D310">
        <v>46.019500000000001</v>
      </c>
      <c r="E310">
        <f t="shared" si="34"/>
        <v>319.01949999999999</v>
      </c>
      <c r="G310">
        <f t="shared" si="38"/>
        <v>58.037361574999998</v>
      </c>
      <c r="H310">
        <f t="shared" si="39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7"/>
        <v>978.04609999999991</v>
      </c>
    </row>
    <row r="311" spans="1:11" x14ac:dyDescent="0.35">
      <c r="A311">
        <v>25.64</v>
      </c>
      <c r="B311" s="2">
        <f t="shared" si="32"/>
        <v>0.16804803120139838</v>
      </c>
      <c r="C311" s="2">
        <f t="shared" si="33"/>
        <v>9.438708591800312</v>
      </c>
      <c r="D311">
        <v>46.067</v>
      </c>
      <c r="E311">
        <f t="shared" si="34"/>
        <v>319.06700000000001</v>
      </c>
      <c r="G311">
        <f t="shared" si="38"/>
        <v>58.033126950000003</v>
      </c>
      <c r="H311">
        <f t="shared" si="39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7"/>
        <v>978.04609999999991</v>
      </c>
    </row>
    <row r="312" spans="1:11" x14ac:dyDescent="0.35">
      <c r="A312">
        <v>25.58</v>
      </c>
      <c r="B312" s="2">
        <f t="shared" si="32"/>
        <v>0.16869345286085208</v>
      </c>
      <c r="C312" s="2">
        <f t="shared" si="33"/>
        <v>9.4749598166368507</v>
      </c>
      <c r="D312">
        <v>46.067</v>
      </c>
      <c r="E312">
        <f t="shared" si="34"/>
        <v>319.06700000000001</v>
      </c>
      <c r="G312">
        <f t="shared" si="38"/>
        <v>58.033126950000003</v>
      </c>
      <c r="H312">
        <f t="shared" si="39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7"/>
        <v>978.04609999999991</v>
      </c>
    </row>
    <row r="313" spans="1:11" x14ac:dyDescent="0.35">
      <c r="A313">
        <v>25.44</v>
      </c>
      <c r="B313" s="2">
        <f t="shared" si="32"/>
        <v>0.17021587452499523</v>
      </c>
      <c r="C313" s="2">
        <f t="shared" si="33"/>
        <v>9.5580082929139873</v>
      </c>
      <c r="D313">
        <v>46.082999999999998</v>
      </c>
      <c r="E313">
        <f t="shared" si="34"/>
        <v>319.08299999999997</v>
      </c>
      <c r="G313">
        <f t="shared" si="38"/>
        <v>58.031700550000004</v>
      </c>
      <c r="H313">
        <f t="shared" si="39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7"/>
        <v>978.04609999999991</v>
      </c>
    </row>
    <row r="314" spans="1:11" x14ac:dyDescent="0.35">
      <c r="A314">
        <v>25.55</v>
      </c>
      <c r="B314" s="2">
        <f t="shared" si="32"/>
        <v>0.16902255514200781</v>
      </c>
      <c r="C314" s="2">
        <f t="shared" si="33"/>
        <v>9.4910006968803167</v>
      </c>
      <c r="D314">
        <v>46.082999999999998</v>
      </c>
      <c r="E314">
        <f t="shared" si="34"/>
        <v>319.08299999999997</v>
      </c>
      <c r="G314">
        <f t="shared" si="38"/>
        <v>58.031700550000004</v>
      </c>
      <c r="H314">
        <f t="shared" si="39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7"/>
        <v>978.04609999999991</v>
      </c>
    </row>
    <row r="315" spans="1:11" x14ac:dyDescent="0.35">
      <c r="A315">
        <v>25.58</v>
      </c>
      <c r="B315" s="2">
        <f t="shared" si="32"/>
        <v>0.16869876643995091</v>
      </c>
      <c r="C315" s="2">
        <f t="shared" si="33"/>
        <v>9.4728192252164796</v>
      </c>
      <c r="D315">
        <v>46.082999999999998</v>
      </c>
      <c r="E315">
        <f t="shared" si="34"/>
        <v>319.08299999999997</v>
      </c>
      <c r="G315">
        <f t="shared" si="38"/>
        <v>58.031700550000004</v>
      </c>
      <c r="H315">
        <f t="shared" si="39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7"/>
        <v>978.04609999999991</v>
      </c>
    </row>
    <row r="316" spans="1:11" x14ac:dyDescent="0.35">
      <c r="A316">
        <v>25.53</v>
      </c>
      <c r="B316" s="2">
        <f t="shared" si="32"/>
        <v>0.16923880859980947</v>
      </c>
      <c r="C316" s="2">
        <f t="shared" si="33"/>
        <v>9.5031438201278267</v>
      </c>
      <c r="D316">
        <v>46.082999999999998</v>
      </c>
      <c r="E316">
        <f t="shared" si="34"/>
        <v>319.08299999999997</v>
      </c>
      <c r="G316">
        <f t="shared" si="38"/>
        <v>58.031700550000004</v>
      </c>
      <c r="H316">
        <f t="shared" si="39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7"/>
        <v>978.04609999999991</v>
      </c>
    </row>
    <row r="317" spans="1:11" x14ac:dyDescent="0.35">
      <c r="A317">
        <v>25.49</v>
      </c>
      <c r="B317" s="2">
        <f t="shared" si="32"/>
        <v>0.16967226524526069</v>
      </c>
      <c r="C317" s="2">
        <f t="shared" si="33"/>
        <v>9.5274833961127516</v>
      </c>
      <c r="D317">
        <v>46.082999999999998</v>
      </c>
      <c r="E317">
        <f t="shared" si="34"/>
        <v>319.08299999999997</v>
      </c>
      <c r="G317">
        <f t="shared" si="38"/>
        <v>58.031700550000004</v>
      </c>
      <c r="H317">
        <f t="shared" si="39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7"/>
        <v>978.04609999999991</v>
      </c>
    </row>
    <row r="318" spans="1:11" x14ac:dyDescent="0.35">
      <c r="A318">
        <v>25.67</v>
      </c>
      <c r="B318" s="2">
        <f t="shared" si="32"/>
        <v>0.16773163570678501</v>
      </c>
      <c r="C318" s="2">
        <f t="shared" si="33"/>
        <v>9.4185126360471241</v>
      </c>
      <c r="D318">
        <v>46.082999999999998</v>
      </c>
      <c r="E318">
        <f t="shared" si="34"/>
        <v>319.08299999999997</v>
      </c>
      <c r="G318">
        <f t="shared" si="38"/>
        <v>58.031700550000004</v>
      </c>
      <c r="H318">
        <f t="shared" si="39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7"/>
        <v>978.04609999999991</v>
      </c>
    </row>
    <row r="319" spans="1:11" x14ac:dyDescent="0.35">
      <c r="A319">
        <v>25.47</v>
      </c>
      <c r="B319" s="2">
        <f t="shared" si="32"/>
        <v>0.16988946993019252</v>
      </c>
      <c r="C319" s="2">
        <f t="shared" si="33"/>
        <v>9.5396799329259689</v>
      </c>
      <c r="D319">
        <v>46.082999999999998</v>
      </c>
      <c r="E319">
        <f t="shared" si="34"/>
        <v>319.08299999999997</v>
      </c>
      <c r="G319">
        <f t="shared" si="38"/>
        <v>58.031700550000004</v>
      </c>
      <c r="H319">
        <f t="shared" si="39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7"/>
        <v>978.04609999999991</v>
      </c>
    </row>
    <row r="320" spans="1:11" x14ac:dyDescent="0.35">
      <c r="A320">
        <v>25.7</v>
      </c>
      <c r="B320" s="2">
        <f t="shared" si="32"/>
        <v>0.16741066231444959</v>
      </c>
      <c r="C320" s="2">
        <f t="shared" si="33"/>
        <v>9.4004892504239663</v>
      </c>
      <c r="D320">
        <v>46.082999999999998</v>
      </c>
      <c r="E320">
        <f t="shared" si="34"/>
        <v>319.08299999999997</v>
      </c>
      <c r="G320">
        <f t="shared" si="38"/>
        <v>58.031700550000004</v>
      </c>
      <c r="H320">
        <f t="shared" si="39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7"/>
        <v>978.04609999999991</v>
      </c>
    </row>
    <row r="321" spans="1:11" x14ac:dyDescent="0.35">
      <c r="A321">
        <v>25.46</v>
      </c>
      <c r="B321" s="2">
        <f t="shared" si="32"/>
        <v>0.17007824024191631</v>
      </c>
      <c r="C321" s="2">
        <f t="shared" si="33"/>
        <v>9.5136762920911426</v>
      </c>
      <c r="D321">
        <v>46.3215</v>
      </c>
      <c r="E321">
        <f t="shared" si="34"/>
        <v>319.32150000000001</v>
      </c>
      <c r="G321">
        <f t="shared" si="38"/>
        <v>58.010438274999998</v>
      </c>
      <c r="H321">
        <f t="shared" si="39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7"/>
        <v>978.04609999999991</v>
      </c>
    </row>
    <row r="322" spans="1:11" x14ac:dyDescent="0.35">
      <c r="A322">
        <v>25.52</v>
      </c>
      <c r="B322" s="2">
        <f t="shared" ref="B322:B385" si="40">(TAN((PI()/180)*G322)-TAN((PI()/180)*A322))/TAN((PI()/180)*A322)*H322</f>
        <v>0.16942656816729829</v>
      </c>
      <c r="C322" s="2">
        <f t="shared" ref="C322:C385" si="41">(K322-J322)/1013*B322*0.2095*I322*1000*(32/22.414)*10</f>
        <v>9.4772236738273765</v>
      </c>
      <c r="D322">
        <v>46.3215</v>
      </c>
      <c r="E322">
        <f t="shared" ref="E322:E385" si="42">273+D322</f>
        <v>319.32150000000001</v>
      </c>
      <c r="G322">
        <f t="shared" si="38"/>
        <v>58.010438274999998</v>
      </c>
      <c r="H322">
        <f t="shared" si="39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ref="K322:K385" si="45">(28.9+28.87)/2*33.86</f>
        <v>978.04609999999991</v>
      </c>
    </row>
    <row r="323" spans="1:11" x14ac:dyDescent="0.35">
      <c r="A323">
        <v>25.42</v>
      </c>
      <c r="B323" s="2">
        <f t="shared" si="40"/>
        <v>0.17065885303504214</v>
      </c>
      <c r="C323" s="2">
        <f t="shared" si="41"/>
        <v>9.4798651966398264</v>
      </c>
      <c r="D323">
        <v>46.753500000000003</v>
      </c>
      <c r="E323">
        <f t="shared" si="42"/>
        <v>319.75350000000003</v>
      </c>
      <c r="G323">
        <f t="shared" ref="G323:G386" si="46">62.14-0.08915*D323</f>
        <v>57.971925474999999</v>
      </c>
      <c r="H323">
        <f t="shared" ref="H323:H386" si="47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si="45"/>
        <v>978.04609999999991</v>
      </c>
    </row>
    <row r="324" spans="1:11" x14ac:dyDescent="0.35">
      <c r="A324">
        <v>25.46</v>
      </c>
      <c r="B324" s="2">
        <f t="shared" si="40"/>
        <v>0.17022216454031741</v>
      </c>
      <c r="C324" s="2">
        <f t="shared" si="41"/>
        <v>9.4556077497550532</v>
      </c>
      <c r="D324">
        <v>46.753500000000003</v>
      </c>
      <c r="E324">
        <f t="shared" si="42"/>
        <v>319.75350000000003</v>
      </c>
      <c r="G324">
        <f t="shared" si="46"/>
        <v>57.971925474999999</v>
      </c>
      <c r="H324">
        <f t="shared" si="47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5"/>
        <v>978.04609999999991</v>
      </c>
    </row>
    <row r="325" spans="1:11" x14ac:dyDescent="0.35">
      <c r="A325">
        <v>25.36</v>
      </c>
      <c r="B325" s="2">
        <f t="shared" si="40"/>
        <v>0.17136500504704402</v>
      </c>
      <c r="C325" s="2">
        <f t="shared" si="41"/>
        <v>9.4967399987817025</v>
      </c>
      <c r="D325">
        <v>46.899000000000001</v>
      </c>
      <c r="E325">
        <f t="shared" si="42"/>
        <v>319.899</v>
      </c>
      <c r="G325">
        <f t="shared" si="46"/>
        <v>57.958954150000004</v>
      </c>
      <c r="H325">
        <f t="shared" si="47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5"/>
        <v>978.04609999999991</v>
      </c>
    </row>
    <row r="326" spans="1:11" x14ac:dyDescent="0.35">
      <c r="A326">
        <v>25.52</v>
      </c>
      <c r="B326" s="2">
        <f t="shared" si="40"/>
        <v>0.16961736832521182</v>
      </c>
      <c r="C326" s="2">
        <f t="shared" si="41"/>
        <v>9.3998891186676019</v>
      </c>
      <c r="D326">
        <v>46.899000000000001</v>
      </c>
      <c r="E326">
        <f t="shared" si="42"/>
        <v>319.899</v>
      </c>
      <c r="G326">
        <f t="shared" si="46"/>
        <v>57.958954150000004</v>
      </c>
      <c r="H326">
        <f t="shared" si="47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5"/>
        <v>978.04609999999991</v>
      </c>
    </row>
    <row r="327" spans="1:11" x14ac:dyDescent="0.35">
      <c r="A327">
        <v>25.47</v>
      </c>
      <c r="B327" s="2">
        <f t="shared" si="40"/>
        <v>0.17018241604440948</v>
      </c>
      <c r="C327" s="2">
        <f t="shared" si="41"/>
        <v>9.4214501066097149</v>
      </c>
      <c r="D327">
        <v>46.963000000000001</v>
      </c>
      <c r="E327">
        <f t="shared" si="42"/>
        <v>319.96300000000002</v>
      </c>
      <c r="G327">
        <f t="shared" si="46"/>
        <v>57.953248549999998</v>
      </c>
      <c r="H327">
        <f t="shared" si="47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5"/>
        <v>978.04609999999991</v>
      </c>
    </row>
    <row r="328" spans="1:11" x14ac:dyDescent="0.35">
      <c r="A328">
        <v>25.21</v>
      </c>
      <c r="B328" s="2">
        <f t="shared" si="40"/>
        <v>0.17304395740684292</v>
      </c>
      <c r="C328" s="2">
        <f t="shared" si="41"/>
        <v>9.5798675847534724</v>
      </c>
      <c r="D328">
        <v>46.963000000000001</v>
      </c>
      <c r="E328">
        <f t="shared" si="42"/>
        <v>319.96300000000002</v>
      </c>
      <c r="G328">
        <f t="shared" si="46"/>
        <v>57.953248549999998</v>
      </c>
      <c r="H328">
        <f t="shared" si="47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5"/>
        <v>978.04609999999991</v>
      </c>
    </row>
    <row r="329" spans="1:11" x14ac:dyDescent="0.35">
      <c r="A329">
        <v>25.38</v>
      </c>
      <c r="B329" s="2">
        <f t="shared" si="40"/>
        <v>0.17116142413195928</v>
      </c>
      <c r="C329" s="2">
        <f t="shared" si="41"/>
        <v>9.4781005215755751</v>
      </c>
      <c r="D329">
        <v>46.947000000000003</v>
      </c>
      <c r="E329">
        <f t="shared" si="42"/>
        <v>319.947</v>
      </c>
      <c r="G329">
        <f t="shared" si="46"/>
        <v>57.954674949999998</v>
      </c>
      <c r="H329">
        <f t="shared" si="47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5"/>
        <v>978.04609999999991</v>
      </c>
    </row>
    <row r="330" spans="1:11" x14ac:dyDescent="0.35">
      <c r="A330">
        <v>25.4</v>
      </c>
      <c r="B330" s="2">
        <f t="shared" si="40"/>
        <v>0.17094213176762754</v>
      </c>
      <c r="C330" s="2">
        <f t="shared" si="41"/>
        <v>9.4659571599314933</v>
      </c>
      <c r="D330">
        <v>46.947000000000003</v>
      </c>
      <c r="E330">
        <f t="shared" si="42"/>
        <v>319.947</v>
      </c>
      <c r="G330">
        <f t="shared" si="46"/>
        <v>57.954674949999998</v>
      </c>
      <c r="H330">
        <f t="shared" si="47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5"/>
        <v>978.04609999999991</v>
      </c>
    </row>
    <row r="331" spans="1:11" x14ac:dyDescent="0.35">
      <c r="A331">
        <v>25.45</v>
      </c>
      <c r="B331" s="2">
        <f t="shared" si="40"/>
        <v>0.17040076120025568</v>
      </c>
      <c r="C331" s="2">
        <f t="shared" si="41"/>
        <v>9.4334616216027793</v>
      </c>
      <c r="D331">
        <v>46.963499999999996</v>
      </c>
      <c r="E331">
        <f t="shared" si="42"/>
        <v>319.96350000000001</v>
      </c>
      <c r="G331">
        <f t="shared" si="46"/>
        <v>57.953203975000001</v>
      </c>
      <c r="H331">
        <f t="shared" si="47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5"/>
        <v>978.04609999999991</v>
      </c>
    </row>
    <row r="332" spans="1:11" x14ac:dyDescent="0.35">
      <c r="A332">
        <v>25.25</v>
      </c>
      <c r="B332" s="2">
        <f t="shared" si="40"/>
        <v>0.17260030684696248</v>
      </c>
      <c r="C332" s="2">
        <f t="shared" si="41"/>
        <v>9.5552294429259916</v>
      </c>
      <c r="D332">
        <v>46.963499999999996</v>
      </c>
      <c r="E332">
        <f t="shared" si="42"/>
        <v>319.96350000000001</v>
      </c>
      <c r="G332">
        <f t="shared" si="46"/>
        <v>57.953203975000001</v>
      </c>
      <c r="H332">
        <f t="shared" si="47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5"/>
        <v>978.04609999999991</v>
      </c>
    </row>
    <row r="333" spans="1:11" x14ac:dyDescent="0.35">
      <c r="A333">
        <v>25.27</v>
      </c>
      <c r="B333" s="2">
        <f t="shared" si="40"/>
        <v>0.17237888910374374</v>
      </c>
      <c r="C333" s="2">
        <f t="shared" si="41"/>
        <v>9.5429716585811128</v>
      </c>
      <c r="D333">
        <v>46.963499999999996</v>
      </c>
      <c r="E333">
        <f t="shared" si="42"/>
        <v>319.96350000000001</v>
      </c>
      <c r="G333">
        <f t="shared" si="46"/>
        <v>57.953203975000001</v>
      </c>
      <c r="H333">
        <f t="shared" si="47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5"/>
        <v>978.04609999999991</v>
      </c>
    </row>
    <row r="334" spans="1:11" x14ac:dyDescent="0.35">
      <c r="A334">
        <v>25.16</v>
      </c>
      <c r="B334" s="2">
        <f t="shared" si="40"/>
        <v>0.17360075698393992</v>
      </c>
      <c r="C334" s="2">
        <f t="shared" si="41"/>
        <v>9.6106148056733627</v>
      </c>
      <c r="D334">
        <v>46.963499999999996</v>
      </c>
      <c r="E334">
        <f t="shared" si="42"/>
        <v>319.96350000000001</v>
      </c>
      <c r="G334">
        <f t="shared" si="46"/>
        <v>57.953203975000001</v>
      </c>
      <c r="H334">
        <f t="shared" si="47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5"/>
        <v>978.04609999999991</v>
      </c>
    </row>
    <row r="335" spans="1:11" x14ac:dyDescent="0.35">
      <c r="A335">
        <v>25.33</v>
      </c>
      <c r="B335" s="2">
        <f t="shared" si="40"/>
        <v>0.171705708707236</v>
      </c>
      <c r="C335" s="2">
        <f t="shared" si="41"/>
        <v>9.5107002528639093</v>
      </c>
      <c r="D335">
        <v>46.930999999999997</v>
      </c>
      <c r="E335">
        <f t="shared" si="42"/>
        <v>319.93099999999998</v>
      </c>
      <c r="G335">
        <f t="shared" si="46"/>
        <v>57.956101349999997</v>
      </c>
      <c r="H335">
        <f t="shared" si="47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5"/>
        <v>978.04609999999991</v>
      </c>
    </row>
    <row r="336" spans="1:11" x14ac:dyDescent="0.35">
      <c r="A336">
        <v>25.29</v>
      </c>
      <c r="B336" s="2">
        <f t="shared" si="40"/>
        <v>0.17214686236818355</v>
      </c>
      <c r="C336" s="2">
        <f t="shared" si="41"/>
        <v>9.5351355512958271</v>
      </c>
      <c r="D336">
        <v>46.930999999999997</v>
      </c>
      <c r="E336">
        <f t="shared" si="42"/>
        <v>319.93099999999998</v>
      </c>
      <c r="G336">
        <f t="shared" si="46"/>
        <v>57.956101349999997</v>
      </c>
      <c r="H336">
        <f t="shared" si="47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5"/>
        <v>978.04609999999991</v>
      </c>
    </row>
    <row r="337" spans="1:11" x14ac:dyDescent="0.35">
      <c r="A337">
        <v>25.1</v>
      </c>
      <c r="B337" s="2">
        <f t="shared" si="40"/>
        <v>0.17438220626477333</v>
      </c>
      <c r="C337" s="2">
        <f t="shared" si="41"/>
        <v>9.6034616390804945</v>
      </c>
      <c r="D337">
        <v>47.286999999999999</v>
      </c>
      <c r="E337">
        <f t="shared" si="42"/>
        <v>320.28699999999998</v>
      </c>
      <c r="G337">
        <f t="shared" si="46"/>
        <v>57.92436395</v>
      </c>
      <c r="H337">
        <f t="shared" si="47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5"/>
        <v>978.04609999999991</v>
      </c>
    </row>
    <row r="338" spans="1:11" x14ac:dyDescent="0.35">
      <c r="A338">
        <v>25.1</v>
      </c>
      <c r="B338" s="2">
        <f t="shared" si="40"/>
        <v>0.17438220626477333</v>
      </c>
      <c r="C338" s="2">
        <f t="shared" si="41"/>
        <v>9.6034616390804945</v>
      </c>
      <c r="D338">
        <v>47.286999999999999</v>
      </c>
      <c r="E338">
        <f t="shared" si="42"/>
        <v>320.28699999999998</v>
      </c>
      <c r="G338">
        <f t="shared" si="46"/>
        <v>57.92436395</v>
      </c>
      <c r="H338">
        <f t="shared" si="47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5"/>
        <v>978.04609999999991</v>
      </c>
    </row>
    <row r="339" spans="1:11" x14ac:dyDescent="0.35">
      <c r="A339">
        <v>25.12</v>
      </c>
      <c r="B339" s="2">
        <f t="shared" si="40"/>
        <v>0.17430172488309878</v>
      </c>
      <c r="C339" s="2">
        <f t="shared" si="41"/>
        <v>9.5332303437085262</v>
      </c>
      <c r="D339">
        <v>47.710999999999999</v>
      </c>
      <c r="E339">
        <f t="shared" si="42"/>
        <v>320.71100000000001</v>
      </c>
      <c r="G339">
        <f t="shared" si="46"/>
        <v>57.88656435</v>
      </c>
      <c r="H339">
        <f t="shared" si="47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5"/>
        <v>978.04609999999991</v>
      </c>
    </row>
    <row r="340" spans="1:11" x14ac:dyDescent="0.35">
      <c r="A340">
        <v>25.11</v>
      </c>
      <c r="B340" s="2">
        <f t="shared" si="40"/>
        <v>0.17441391570070811</v>
      </c>
      <c r="C340" s="2">
        <f t="shared" si="41"/>
        <v>9.5393664901375743</v>
      </c>
      <c r="D340">
        <v>47.710999999999999</v>
      </c>
      <c r="E340">
        <f t="shared" si="42"/>
        <v>320.71100000000001</v>
      </c>
      <c r="G340">
        <f t="shared" si="46"/>
        <v>57.88656435</v>
      </c>
      <c r="H340">
        <f t="shared" si="47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5"/>
        <v>978.04609999999991</v>
      </c>
    </row>
    <row r="341" spans="1:11" x14ac:dyDescent="0.35">
      <c r="A341">
        <v>25.12</v>
      </c>
      <c r="B341" s="2">
        <f t="shared" si="40"/>
        <v>0.17434045938474443</v>
      </c>
      <c r="C341" s="2">
        <f t="shared" si="41"/>
        <v>9.5175457064356266</v>
      </c>
      <c r="D341">
        <v>47.825999999999993</v>
      </c>
      <c r="E341">
        <f t="shared" si="42"/>
        <v>320.82600000000002</v>
      </c>
      <c r="G341">
        <f t="shared" si="46"/>
        <v>57.8763121</v>
      </c>
      <c r="H341">
        <f t="shared" si="47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5"/>
        <v>978.04609999999991</v>
      </c>
    </row>
    <row r="342" spans="1:11" x14ac:dyDescent="0.35">
      <c r="A342">
        <v>25.05</v>
      </c>
      <c r="B342" s="2">
        <f t="shared" si="40"/>
        <v>0.17512785952501872</v>
      </c>
      <c r="C342" s="2">
        <f t="shared" si="41"/>
        <v>9.5605312351577698</v>
      </c>
      <c r="D342">
        <v>47.825999999999993</v>
      </c>
      <c r="E342">
        <f t="shared" si="42"/>
        <v>320.82600000000002</v>
      </c>
      <c r="G342">
        <f t="shared" si="46"/>
        <v>57.8763121</v>
      </c>
      <c r="H342">
        <f t="shared" si="47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5"/>
        <v>978.04609999999991</v>
      </c>
    </row>
    <row r="343" spans="1:11" x14ac:dyDescent="0.35">
      <c r="A343">
        <v>25</v>
      </c>
      <c r="B343" s="2">
        <f t="shared" si="40"/>
        <v>0.17571529982979872</v>
      </c>
      <c r="C343" s="2">
        <f t="shared" si="41"/>
        <v>9.5823115962179255</v>
      </c>
      <c r="D343">
        <v>47.891999999999996</v>
      </c>
      <c r="E343">
        <f t="shared" si="42"/>
        <v>320.892</v>
      </c>
      <c r="G343">
        <f t="shared" si="46"/>
        <v>57.870428199999999</v>
      </c>
      <c r="H343">
        <f t="shared" si="47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5"/>
        <v>978.04609999999991</v>
      </c>
    </row>
    <row r="344" spans="1:11" x14ac:dyDescent="0.35">
      <c r="A344">
        <v>25.09</v>
      </c>
      <c r="B344" s="2">
        <f t="shared" si="40"/>
        <v>0.17469967425170338</v>
      </c>
      <c r="C344" s="2">
        <f t="shared" si="41"/>
        <v>9.5269263180786563</v>
      </c>
      <c r="D344">
        <v>47.891999999999996</v>
      </c>
      <c r="E344">
        <f t="shared" si="42"/>
        <v>320.892</v>
      </c>
      <c r="G344">
        <f t="shared" si="46"/>
        <v>57.870428199999999</v>
      </c>
      <c r="H344">
        <f t="shared" si="47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5"/>
        <v>978.04609999999991</v>
      </c>
    </row>
    <row r="345" spans="1:11" x14ac:dyDescent="0.35">
      <c r="A345">
        <v>25.08</v>
      </c>
      <c r="B345" s="2">
        <f t="shared" si="40"/>
        <v>0.17480104592463144</v>
      </c>
      <c r="C345" s="2">
        <f t="shared" si="41"/>
        <v>9.5375713612306754</v>
      </c>
      <c r="D345">
        <v>47.858999999999995</v>
      </c>
      <c r="E345">
        <f t="shared" si="42"/>
        <v>320.85899999999998</v>
      </c>
      <c r="G345">
        <f t="shared" si="46"/>
        <v>57.87337015</v>
      </c>
      <c r="H345">
        <f t="shared" si="47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5"/>
        <v>978.04609999999991</v>
      </c>
    </row>
    <row r="346" spans="1:11" x14ac:dyDescent="0.35">
      <c r="A346">
        <v>24.98</v>
      </c>
      <c r="B346" s="2">
        <f t="shared" si="40"/>
        <v>0.17593065967080451</v>
      </c>
      <c r="C346" s="2">
        <f t="shared" si="41"/>
        <v>9.5992058420643769</v>
      </c>
      <c r="D346">
        <v>47.858999999999995</v>
      </c>
      <c r="E346">
        <f t="shared" si="42"/>
        <v>320.85899999999998</v>
      </c>
      <c r="G346">
        <f t="shared" si="46"/>
        <v>57.87337015</v>
      </c>
      <c r="H346">
        <f t="shared" si="47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5"/>
        <v>978.04609999999991</v>
      </c>
    </row>
    <row r="347" spans="1:11" x14ac:dyDescent="0.35">
      <c r="A347">
        <v>25</v>
      </c>
      <c r="B347" s="2">
        <f t="shared" si="40"/>
        <v>0.17570968120653335</v>
      </c>
      <c r="C347" s="2">
        <f t="shared" si="41"/>
        <v>9.5845767517020128</v>
      </c>
      <c r="D347">
        <v>47.875500000000002</v>
      </c>
      <c r="E347">
        <f t="shared" si="42"/>
        <v>320.87549999999999</v>
      </c>
      <c r="G347">
        <f t="shared" si="46"/>
        <v>57.871899175000003</v>
      </c>
      <c r="H347">
        <f t="shared" si="47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5"/>
        <v>978.04609999999991</v>
      </c>
    </row>
    <row r="348" spans="1:11" x14ac:dyDescent="0.35">
      <c r="A348">
        <v>24.87</v>
      </c>
      <c r="B348" s="2">
        <f t="shared" si="40"/>
        <v>0.17718875398307696</v>
      </c>
      <c r="C348" s="2">
        <f t="shared" si="41"/>
        <v>9.6652569194127018</v>
      </c>
      <c r="D348">
        <v>47.875500000000002</v>
      </c>
      <c r="E348">
        <f t="shared" si="42"/>
        <v>320.87549999999999</v>
      </c>
      <c r="G348">
        <f t="shared" si="46"/>
        <v>57.871899175000003</v>
      </c>
      <c r="H348">
        <f t="shared" si="47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5"/>
        <v>978.04609999999991</v>
      </c>
    </row>
    <row r="349" spans="1:11" x14ac:dyDescent="0.35">
      <c r="A349">
        <v>24.92</v>
      </c>
      <c r="B349" s="2">
        <f t="shared" si="40"/>
        <v>0.17661249921091537</v>
      </c>
      <c r="C349" s="2">
        <f t="shared" si="41"/>
        <v>9.6364086702071781</v>
      </c>
      <c r="D349">
        <v>47.858999999999995</v>
      </c>
      <c r="E349">
        <f t="shared" si="42"/>
        <v>320.85899999999998</v>
      </c>
      <c r="G349">
        <f t="shared" si="46"/>
        <v>57.87337015</v>
      </c>
      <c r="H349">
        <f t="shared" si="47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5"/>
        <v>978.04609999999991</v>
      </c>
    </row>
    <row r="350" spans="1:11" x14ac:dyDescent="0.35">
      <c r="A350">
        <v>24.95</v>
      </c>
      <c r="B350" s="2">
        <f t="shared" si="40"/>
        <v>0.17627119576143699</v>
      </c>
      <c r="C350" s="2">
        <f t="shared" si="41"/>
        <v>9.6177863216507635</v>
      </c>
      <c r="D350">
        <v>47.858999999999995</v>
      </c>
      <c r="E350">
        <f t="shared" si="42"/>
        <v>320.85899999999998</v>
      </c>
      <c r="G350">
        <f t="shared" si="46"/>
        <v>57.87337015</v>
      </c>
      <c r="H350">
        <f t="shared" si="47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5"/>
        <v>978.04609999999991</v>
      </c>
    </row>
    <row r="351" spans="1:11" x14ac:dyDescent="0.35">
      <c r="A351">
        <v>25.05</v>
      </c>
      <c r="B351" s="2">
        <f t="shared" si="40"/>
        <v>0.17515580573915229</v>
      </c>
      <c r="C351" s="2">
        <f t="shared" si="41"/>
        <v>9.5492375693018623</v>
      </c>
      <c r="D351">
        <v>47.908500000000004</v>
      </c>
      <c r="E351">
        <f t="shared" si="42"/>
        <v>320.9085</v>
      </c>
      <c r="G351">
        <f t="shared" si="46"/>
        <v>57.868957225000003</v>
      </c>
      <c r="H351">
        <f t="shared" si="47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5"/>
        <v>978.04609999999991</v>
      </c>
    </row>
    <row r="352" spans="1:11" x14ac:dyDescent="0.35">
      <c r="A352">
        <v>24.81</v>
      </c>
      <c r="B352" s="2">
        <f t="shared" si="40"/>
        <v>0.17788777267181638</v>
      </c>
      <c r="C352" s="2">
        <f t="shared" si="41"/>
        <v>9.6981803985811723</v>
      </c>
      <c r="D352">
        <v>47.908500000000004</v>
      </c>
      <c r="E352">
        <f t="shared" si="42"/>
        <v>320.9085</v>
      </c>
      <c r="G352">
        <f t="shared" si="46"/>
        <v>57.868957225000003</v>
      </c>
      <c r="H352">
        <f t="shared" si="47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5"/>
        <v>978.04609999999991</v>
      </c>
    </row>
    <row r="353" spans="1:11" x14ac:dyDescent="0.35">
      <c r="A353">
        <v>24.85</v>
      </c>
      <c r="B353" s="2">
        <f t="shared" si="40"/>
        <v>0.17761104643567663</v>
      </c>
      <c r="C353" s="2">
        <f t="shared" si="41"/>
        <v>9.5999852087823907</v>
      </c>
      <c r="D353">
        <v>48.4375</v>
      </c>
      <c r="E353">
        <f t="shared" si="42"/>
        <v>321.4375</v>
      </c>
      <c r="G353">
        <f t="shared" si="46"/>
        <v>57.821796875000004</v>
      </c>
      <c r="H353">
        <f t="shared" si="47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5"/>
        <v>978.04609999999991</v>
      </c>
    </row>
    <row r="354" spans="1:11" x14ac:dyDescent="0.35">
      <c r="A354">
        <v>24.85</v>
      </c>
      <c r="B354" s="2">
        <f t="shared" si="40"/>
        <v>0.17761104643567663</v>
      </c>
      <c r="C354" s="2">
        <f t="shared" si="41"/>
        <v>9.5999852087823907</v>
      </c>
      <c r="D354">
        <v>48.4375</v>
      </c>
      <c r="E354">
        <f t="shared" si="42"/>
        <v>321.4375</v>
      </c>
      <c r="G354">
        <f t="shared" si="46"/>
        <v>57.821796875000004</v>
      </c>
      <c r="H354">
        <f t="shared" si="47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5"/>
        <v>978.04609999999991</v>
      </c>
    </row>
    <row r="355" spans="1:11" x14ac:dyDescent="0.35">
      <c r="A355">
        <v>24.94</v>
      </c>
      <c r="B355" s="2">
        <f t="shared" si="40"/>
        <v>0.17668332323884467</v>
      </c>
      <c r="C355" s="2">
        <f t="shared" si="41"/>
        <v>9.5031372998200982</v>
      </c>
      <c r="D355">
        <v>48.737499999999997</v>
      </c>
      <c r="E355">
        <f t="shared" si="42"/>
        <v>321.73750000000001</v>
      </c>
      <c r="G355">
        <f t="shared" si="46"/>
        <v>57.795051874999999</v>
      </c>
      <c r="H355">
        <f t="shared" si="47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5"/>
        <v>978.04609999999991</v>
      </c>
    </row>
    <row r="356" spans="1:11" x14ac:dyDescent="0.35">
      <c r="A356">
        <v>24.84</v>
      </c>
      <c r="B356" s="2">
        <f t="shared" si="40"/>
        <v>0.17782822555746408</v>
      </c>
      <c r="C356" s="2">
        <f t="shared" si="41"/>
        <v>9.5647173274609329</v>
      </c>
      <c r="D356">
        <v>48.737499999999997</v>
      </c>
      <c r="E356">
        <f t="shared" si="42"/>
        <v>321.73750000000001</v>
      </c>
      <c r="G356">
        <f t="shared" si="46"/>
        <v>57.795051874999999</v>
      </c>
      <c r="H356">
        <f t="shared" si="47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5"/>
        <v>978.04609999999991</v>
      </c>
    </row>
    <row r="357" spans="1:11" x14ac:dyDescent="0.35">
      <c r="A357">
        <v>24.63</v>
      </c>
      <c r="B357" s="2">
        <f t="shared" si="40"/>
        <v>0.18028991749664619</v>
      </c>
      <c r="C357" s="2">
        <f t="shared" si="41"/>
        <v>9.6838812528232552</v>
      </c>
      <c r="D357">
        <v>48.820999999999998</v>
      </c>
      <c r="E357">
        <f t="shared" si="42"/>
        <v>321.82100000000003</v>
      </c>
      <c r="G357">
        <f t="shared" si="46"/>
        <v>57.787607850000001</v>
      </c>
      <c r="H357">
        <f t="shared" si="47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5"/>
        <v>978.04609999999991</v>
      </c>
    </row>
    <row r="358" spans="1:11" x14ac:dyDescent="0.35">
      <c r="A358">
        <v>24.91</v>
      </c>
      <c r="B358" s="2">
        <f t="shared" si="40"/>
        <v>0.17705405299995408</v>
      </c>
      <c r="C358" s="2">
        <f t="shared" si="41"/>
        <v>9.5100738210417433</v>
      </c>
      <c r="D358">
        <v>48.820999999999998</v>
      </c>
      <c r="E358">
        <f t="shared" si="42"/>
        <v>321.82100000000003</v>
      </c>
      <c r="G358">
        <f t="shared" si="46"/>
        <v>57.787607850000001</v>
      </c>
      <c r="H358">
        <f t="shared" si="47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5"/>
        <v>978.04609999999991</v>
      </c>
    </row>
    <row r="359" spans="1:11" x14ac:dyDescent="0.35">
      <c r="A359">
        <v>24.97</v>
      </c>
      <c r="B359" s="2">
        <f t="shared" si="40"/>
        <v>0.17638087424055324</v>
      </c>
      <c r="C359" s="2">
        <f t="shared" si="41"/>
        <v>9.4686435331889349</v>
      </c>
      <c r="D359">
        <v>48.855000000000004</v>
      </c>
      <c r="E359">
        <f t="shared" si="42"/>
        <v>321.85500000000002</v>
      </c>
      <c r="G359">
        <f t="shared" si="46"/>
        <v>57.784576749999999</v>
      </c>
      <c r="H359">
        <f t="shared" si="47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5"/>
        <v>978.04609999999991</v>
      </c>
    </row>
    <row r="360" spans="1:11" x14ac:dyDescent="0.35">
      <c r="A360">
        <v>24.84</v>
      </c>
      <c r="B360" s="2">
        <f t="shared" si="40"/>
        <v>0.17786815502122275</v>
      </c>
      <c r="C360" s="2">
        <f t="shared" si="41"/>
        <v>9.5484851351004689</v>
      </c>
      <c r="D360">
        <v>48.855000000000004</v>
      </c>
      <c r="E360">
        <f t="shared" si="42"/>
        <v>321.85500000000002</v>
      </c>
      <c r="G360">
        <f t="shared" si="46"/>
        <v>57.784576749999999</v>
      </c>
      <c r="H360">
        <f t="shared" si="47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5"/>
        <v>978.04609999999991</v>
      </c>
    </row>
    <row r="361" spans="1:11" x14ac:dyDescent="0.35">
      <c r="A361">
        <v>25.07</v>
      </c>
      <c r="B361" s="2">
        <f t="shared" si="40"/>
        <v>0.17523539162086527</v>
      </c>
      <c r="C361" s="2">
        <f t="shared" si="41"/>
        <v>9.4123883759612106</v>
      </c>
      <c r="D361">
        <v>48.820999999999998</v>
      </c>
      <c r="E361">
        <f t="shared" si="42"/>
        <v>321.82100000000003</v>
      </c>
      <c r="G361">
        <f t="shared" si="46"/>
        <v>57.787607850000001</v>
      </c>
      <c r="H361">
        <f t="shared" si="47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5"/>
        <v>978.04609999999991</v>
      </c>
    </row>
    <row r="362" spans="1:11" x14ac:dyDescent="0.35">
      <c r="A362">
        <v>24.87</v>
      </c>
      <c r="B362" s="2">
        <f t="shared" si="40"/>
        <v>0.17751213989326087</v>
      </c>
      <c r="C362" s="2">
        <f t="shared" si="41"/>
        <v>9.5346789633583686</v>
      </c>
      <c r="D362">
        <v>48.820999999999998</v>
      </c>
      <c r="E362">
        <f t="shared" si="42"/>
        <v>321.82100000000003</v>
      </c>
      <c r="G362">
        <f t="shared" si="46"/>
        <v>57.787607850000001</v>
      </c>
      <c r="H362">
        <f t="shared" si="47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5"/>
        <v>978.04609999999991</v>
      </c>
    </row>
    <row r="363" spans="1:11" x14ac:dyDescent="0.35">
      <c r="A363">
        <v>24.8</v>
      </c>
      <c r="B363" s="2">
        <f t="shared" si="40"/>
        <v>0.17831149078877084</v>
      </c>
      <c r="C363" s="2">
        <f t="shared" si="41"/>
        <v>9.5802014046574495</v>
      </c>
      <c r="D363">
        <v>48.804500000000004</v>
      </c>
      <c r="E363">
        <f t="shared" si="42"/>
        <v>321.80450000000002</v>
      </c>
      <c r="G363">
        <f t="shared" si="46"/>
        <v>57.789078825000004</v>
      </c>
      <c r="H363">
        <f t="shared" si="47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5"/>
        <v>978.04609999999991</v>
      </c>
    </row>
    <row r="364" spans="1:11" x14ac:dyDescent="0.35">
      <c r="A364">
        <v>24.94</v>
      </c>
      <c r="B364" s="2">
        <f t="shared" si="40"/>
        <v>0.17670584853267041</v>
      </c>
      <c r="C364" s="2">
        <f t="shared" si="41"/>
        <v>9.4939345234305268</v>
      </c>
      <c r="D364">
        <v>48.804500000000004</v>
      </c>
      <c r="E364">
        <f t="shared" si="42"/>
        <v>321.80450000000002</v>
      </c>
      <c r="G364">
        <f t="shared" si="46"/>
        <v>57.789078825000004</v>
      </c>
      <c r="H364">
        <f t="shared" si="47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5"/>
        <v>978.04609999999991</v>
      </c>
    </row>
    <row r="365" spans="1:11" x14ac:dyDescent="0.35">
      <c r="A365">
        <v>24.67</v>
      </c>
      <c r="B365" s="2">
        <f t="shared" si="40"/>
        <v>0.17981772451718567</v>
      </c>
      <c r="C365" s="2">
        <f t="shared" si="41"/>
        <v>9.6611273305014365</v>
      </c>
      <c r="D365">
        <v>48.804500000000004</v>
      </c>
      <c r="E365">
        <f t="shared" si="42"/>
        <v>321.80450000000002</v>
      </c>
      <c r="G365">
        <f t="shared" si="46"/>
        <v>57.789078825000004</v>
      </c>
      <c r="H365">
        <f t="shared" si="47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5"/>
        <v>978.04609999999991</v>
      </c>
    </row>
    <row r="366" spans="1:11" x14ac:dyDescent="0.35">
      <c r="A366">
        <v>24.64</v>
      </c>
      <c r="B366" s="2">
        <f t="shared" si="40"/>
        <v>0.18016743204522825</v>
      </c>
      <c r="C366" s="2">
        <f t="shared" si="41"/>
        <v>9.6799161844140631</v>
      </c>
      <c r="D366">
        <v>48.804500000000004</v>
      </c>
      <c r="E366">
        <f t="shared" si="42"/>
        <v>321.80450000000002</v>
      </c>
      <c r="G366">
        <f t="shared" si="46"/>
        <v>57.789078825000004</v>
      </c>
      <c r="H366">
        <f t="shared" si="47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5"/>
        <v>978.04609999999991</v>
      </c>
    </row>
    <row r="367" spans="1:11" x14ac:dyDescent="0.35">
      <c r="A367">
        <v>24.69</v>
      </c>
      <c r="B367" s="2">
        <f t="shared" si="40"/>
        <v>0.17962557774482765</v>
      </c>
      <c r="C367" s="2">
        <f t="shared" si="41"/>
        <v>9.6322536215825565</v>
      </c>
      <c r="D367">
        <v>48.921999999999997</v>
      </c>
      <c r="E367">
        <f t="shared" si="42"/>
        <v>321.92200000000003</v>
      </c>
      <c r="G367">
        <f t="shared" si="46"/>
        <v>57.778603700000005</v>
      </c>
      <c r="H367">
        <f t="shared" si="47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5"/>
        <v>978.04609999999991</v>
      </c>
    </row>
    <row r="368" spans="1:11" x14ac:dyDescent="0.35">
      <c r="A368">
        <v>24.73</v>
      </c>
      <c r="B368" s="2">
        <f t="shared" si="40"/>
        <v>0.1791610630690551</v>
      </c>
      <c r="C368" s="2">
        <f t="shared" si="41"/>
        <v>9.6073444565061639</v>
      </c>
      <c r="D368">
        <v>48.921999999999997</v>
      </c>
      <c r="E368">
        <f t="shared" si="42"/>
        <v>321.92200000000003</v>
      </c>
      <c r="G368">
        <f t="shared" si="46"/>
        <v>57.778603700000005</v>
      </c>
      <c r="H368">
        <f t="shared" si="47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5"/>
        <v>978.04609999999991</v>
      </c>
    </row>
    <row r="369" spans="1:11" x14ac:dyDescent="0.35">
      <c r="A369">
        <v>24.72</v>
      </c>
      <c r="B369" s="2">
        <f t="shared" si="40"/>
        <v>0.17945568345948285</v>
      </c>
      <c r="C369" s="2">
        <f t="shared" si="41"/>
        <v>9.5408890942606188</v>
      </c>
      <c r="D369">
        <v>49.445</v>
      </c>
      <c r="E369">
        <f t="shared" si="42"/>
        <v>322.44499999999999</v>
      </c>
      <c r="G369">
        <f t="shared" si="46"/>
        <v>57.731978249999997</v>
      </c>
      <c r="H369">
        <f t="shared" si="47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5"/>
        <v>978.04609999999991</v>
      </c>
    </row>
    <row r="370" spans="1:11" x14ac:dyDescent="0.35">
      <c r="A370">
        <v>24.77</v>
      </c>
      <c r="B370" s="2">
        <f t="shared" si="40"/>
        <v>0.17887557325714251</v>
      </c>
      <c r="C370" s="2">
        <f t="shared" si="41"/>
        <v>9.5100471226034351</v>
      </c>
      <c r="D370">
        <v>49.445</v>
      </c>
      <c r="E370">
        <f t="shared" si="42"/>
        <v>322.44499999999999</v>
      </c>
      <c r="G370">
        <f t="shared" si="46"/>
        <v>57.731978249999997</v>
      </c>
      <c r="H370">
        <f t="shared" si="47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5"/>
        <v>978.04609999999991</v>
      </c>
    </row>
    <row r="371" spans="1:11" x14ac:dyDescent="0.35">
      <c r="A371">
        <v>24.69</v>
      </c>
      <c r="B371" s="2">
        <f t="shared" si="40"/>
        <v>0.17988585840104543</v>
      </c>
      <c r="C371" s="2">
        <f t="shared" si="41"/>
        <v>9.5262855100628361</v>
      </c>
      <c r="D371">
        <v>49.683499999999995</v>
      </c>
      <c r="E371">
        <f t="shared" si="42"/>
        <v>322.68349999999998</v>
      </c>
      <c r="G371">
        <f t="shared" si="46"/>
        <v>57.710715974999999</v>
      </c>
      <c r="H371">
        <f t="shared" si="47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5"/>
        <v>978.04609999999991</v>
      </c>
    </row>
    <row r="372" spans="1:11" x14ac:dyDescent="0.35">
      <c r="A372">
        <v>24.68</v>
      </c>
      <c r="B372" s="2">
        <f t="shared" si="40"/>
        <v>0.18000250124947281</v>
      </c>
      <c r="C372" s="2">
        <f t="shared" si="41"/>
        <v>9.5324626108460961</v>
      </c>
      <c r="D372">
        <v>49.683499999999995</v>
      </c>
      <c r="E372">
        <f t="shared" si="42"/>
        <v>322.68349999999998</v>
      </c>
      <c r="G372">
        <f t="shared" si="46"/>
        <v>57.710715974999999</v>
      </c>
      <c r="H372">
        <f t="shared" si="47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5"/>
        <v>978.04609999999991</v>
      </c>
    </row>
    <row r="373" spans="1:11" x14ac:dyDescent="0.35">
      <c r="A373">
        <v>24.76</v>
      </c>
      <c r="B373" s="2">
        <f t="shared" si="40"/>
        <v>0.17908897118559755</v>
      </c>
      <c r="C373" s="2">
        <f t="shared" si="41"/>
        <v>9.4761165737961122</v>
      </c>
      <c r="D373">
        <v>49.734499999999997</v>
      </c>
      <c r="E373">
        <f t="shared" si="42"/>
        <v>322.73450000000003</v>
      </c>
      <c r="G373">
        <f t="shared" si="46"/>
        <v>57.706169325000005</v>
      </c>
      <c r="H373">
        <f t="shared" si="47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5"/>
        <v>978.04609999999991</v>
      </c>
    </row>
    <row r="374" spans="1:11" x14ac:dyDescent="0.35">
      <c r="A374">
        <v>24.75</v>
      </c>
      <c r="B374" s="2">
        <f t="shared" si="40"/>
        <v>0.17920501607542597</v>
      </c>
      <c r="C374" s="2">
        <f t="shared" si="41"/>
        <v>9.4822568452853488</v>
      </c>
      <c r="D374">
        <v>49.734499999999997</v>
      </c>
      <c r="E374">
        <f t="shared" si="42"/>
        <v>322.73450000000003</v>
      </c>
      <c r="G374">
        <f t="shared" si="46"/>
        <v>57.706169325000005</v>
      </c>
      <c r="H374">
        <f t="shared" si="47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5"/>
        <v>978.04609999999991</v>
      </c>
    </row>
    <row r="375" spans="1:11" x14ac:dyDescent="0.35">
      <c r="A375">
        <v>24.61</v>
      </c>
      <c r="B375" s="2">
        <f t="shared" si="40"/>
        <v>0.18084472995129619</v>
      </c>
      <c r="C375" s="2">
        <f t="shared" si="41"/>
        <v>9.5663376470904851</v>
      </c>
      <c r="D375">
        <v>49.7515</v>
      </c>
      <c r="E375">
        <f t="shared" si="42"/>
        <v>322.75150000000002</v>
      </c>
      <c r="G375">
        <f t="shared" si="46"/>
        <v>57.704653774999997</v>
      </c>
      <c r="H375">
        <f t="shared" si="47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5"/>
        <v>978.04609999999991</v>
      </c>
    </row>
    <row r="376" spans="1:11" x14ac:dyDescent="0.35">
      <c r="A376">
        <v>24.7</v>
      </c>
      <c r="B376" s="2">
        <f t="shared" si="40"/>
        <v>0.17979230921952805</v>
      </c>
      <c r="C376" s="2">
        <f t="shared" si="41"/>
        <v>9.5106666188575755</v>
      </c>
      <c r="D376">
        <v>49.7515</v>
      </c>
      <c r="E376">
        <f t="shared" si="42"/>
        <v>322.75150000000002</v>
      </c>
      <c r="G376">
        <f t="shared" si="46"/>
        <v>57.704653774999997</v>
      </c>
      <c r="H376">
        <f t="shared" si="47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5"/>
        <v>978.04609999999991</v>
      </c>
    </row>
    <row r="377" spans="1:11" x14ac:dyDescent="0.35">
      <c r="A377">
        <v>24.7</v>
      </c>
      <c r="B377" s="2">
        <f t="shared" si="40"/>
        <v>0.17978656117338834</v>
      </c>
      <c r="C377" s="2">
        <f t="shared" si="41"/>
        <v>9.5130280820886473</v>
      </c>
      <c r="D377">
        <v>49.734499999999997</v>
      </c>
      <c r="E377">
        <f t="shared" si="42"/>
        <v>322.73450000000003</v>
      </c>
      <c r="G377">
        <f t="shared" si="46"/>
        <v>57.706169325000005</v>
      </c>
      <c r="H377">
        <f t="shared" si="47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5"/>
        <v>978.04609999999991</v>
      </c>
    </row>
    <row r="378" spans="1:11" x14ac:dyDescent="0.35">
      <c r="A378">
        <v>24.81</v>
      </c>
      <c r="B378" s="2">
        <f t="shared" si="40"/>
        <v>0.17851006151007887</v>
      </c>
      <c r="C378" s="2">
        <f t="shared" si="41"/>
        <v>9.4454847848333596</v>
      </c>
      <c r="D378">
        <v>49.734499999999997</v>
      </c>
      <c r="E378">
        <f t="shared" si="42"/>
        <v>322.73450000000003</v>
      </c>
      <c r="G378">
        <f t="shared" si="46"/>
        <v>57.706169325000005</v>
      </c>
      <c r="H378">
        <f t="shared" si="47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5"/>
        <v>978.04609999999991</v>
      </c>
    </row>
    <row r="379" spans="1:11" x14ac:dyDescent="0.35">
      <c r="A379">
        <v>24.65</v>
      </c>
      <c r="B379" s="2">
        <f t="shared" si="40"/>
        <v>0.18038187649137599</v>
      </c>
      <c r="C379" s="2">
        <f t="shared" si="41"/>
        <v>9.5391796308580545</v>
      </c>
      <c r="D379">
        <v>49.768500000000003</v>
      </c>
      <c r="E379">
        <f t="shared" si="42"/>
        <v>322.76850000000002</v>
      </c>
      <c r="G379">
        <f t="shared" si="46"/>
        <v>57.703138225000004</v>
      </c>
      <c r="H379">
        <f t="shared" si="47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5"/>
        <v>978.04609999999991</v>
      </c>
    </row>
    <row r="380" spans="1:11" x14ac:dyDescent="0.35">
      <c r="A380">
        <v>24.57</v>
      </c>
      <c r="B380" s="2">
        <f t="shared" si="40"/>
        <v>0.18132062377667879</v>
      </c>
      <c r="C380" s="2">
        <f t="shared" si="41"/>
        <v>9.5888236369891917</v>
      </c>
      <c r="D380">
        <v>49.768500000000003</v>
      </c>
      <c r="E380">
        <f t="shared" si="42"/>
        <v>322.76850000000002</v>
      </c>
      <c r="G380">
        <f t="shared" si="46"/>
        <v>57.703138225000004</v>
      </c>
      <c r="H380">
        <f t="shared" si="47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5"/>
        <v>978.04609999999991</v>
      </c>
    </row>
    <row r="381" spans="1:11" x14ac:dyDescent="0.35">
      <c r="A381">
        <v>24.61</v>
      </c>
      <c r="B381" s="2">
        <f t="shared" si="40"/>
        <v>0.18085053473853666</v>
      </c>
      <c r="C381" s="2">
        <f t="shared" si="41"/>
        <v>9.5639638014859862</v>
      </c>
      <c r="D381">
        <v>49.768500000000003</v>
      </c>
      <c r="E381">
        <f t="shared" si="42"/>
        <v>322.76850000000002</v>
      </c>
      <c r="G381">
        <f t="shared" si="46"/>
        <v>57.703138225000004</v>
      </c>
      <c r="H381">
        <f t="shared" si="47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5"/>
        <v>978.04609999999991</v>
      </c>
    </row>
    <row r="382" spans="1:11" x14ac:dyDescent="0.35">
      <c r="A382">
        <v>24.73</v>
      </c>
      <c r="B382" s="2">
        <f t="shared" si="40"/>
        <v>0.1794488245067293</v>
      </c>
      <c r="C382" s="2">
        <f t="shared" si="41"/>
        <v>9.4898368107277911</v>
      </c>
      <c r="D382">
        <v>49.768500000000003</v>
      </c>
      <c r="E382">
        <f t="shared" si="42"/>
        <v>322.76850000000002</v>
      </c>
      <c r="G382">
        <f t="shared" si="46"/>
        <v>57.703138225000004</v>
      </c>
      <c r="H382">
        <f t="shared" si="47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5"/>
        <v>978.04609999999991</v>
      </c>
    </row>
    <row r="383" spans="1:11" x14ac:dyDescent="0.35">
      <c r="A383">
        <v>24.48</v>
      </c>
      <c r="B383" s="2">
        <f t="shared" si="40"/>
        <v>0.18243685433083515</v>
      </c>
      <c r="C383" s="2">
        <f t="shared" si="41"/>
        <v>9.6233725222116924</v>
      </c>
      <c r="D383">
        <v>49.922499999999999</v>
      </c>
      <c r="E383">
        <f t="shared" si="42"/>
        <v>322.92250000000001</v>
      </c>
      <c r="G383">
        <f t="shared" si="46"/>
        <v>57.689409124999997</v>
      </c>
      <c r="H383">
        <f t="shared" si="47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5"/>
        <v>978.04609999999991</v>
      </c>
    </row>
    <row r="384" spans="1:11" x14ac:dyDescent="0.35">
      <c r="A384">
        <v>24.7</v>
      </c>
      <c r="B384" s="2">
        <f t="shared" si="40"/>
        <v>0.17985000780059124</v>
      </c>
      <c r="C384" s="2">
        <f t="shared" si="41"/>
        <v>9.4869188001299474</v>
      </c>
      <c r="D384">
        <v>49.922499999999999</v>
      </c>
      <c r="E384">
        <f t="shared" si="42"/>
        <v>322.92250000000001</v>
      </c>
      <c r="G384">
        <f t="shared" si="46"/>
        <v>57.689409124999997</v>
      </c>
      <c r="H384">
        <f t="shared" si="47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5"/>
        <v>978.04609999999991</v>
      </c>
    </row>
    <row r="385" spans="1:11" x14ac:dyDescent="0.35">
      <c r="A385">
        <v>24.7</v>
      </c>
      <c r="B385" s="2">
        <f t="shared" si="40"/>
        <v>0.18001730018676268</v>
      </c>
      <c r="C385" s="2">
        <f t="shared" si="41"/>
        <v>9.4176075419687102</v>
      </c>
      <c r="D385">
        <v>50.421999999999997</v>
      </c>
      <c r="E385">
        <f t="shared" si="42"/>
        <v>323.42200000000003</v>
      </c>
      <c r="G385">
        <f t="shared" si="46"/>
        <v>57.6448787</v>
      </c>
      <c r="H385">
        <f t="shared" si="47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5"/>
        <v>978.04609999999991</v>
      </c>
    </row>
    <row r="386" spans="1:11" x14ac:dyDescent="0.35">
      <c r="A386">
        <v>24.6</v>
      </c>
      <c r="B386" s="2">
        <f t="shared" ref="B386:B449" si="48">(TAN((PI()/180)*G386)-TAN((PI()/180)*A386))/TAN((PI()/180)*A386)*H386</f>
        <v>0.18118967682243953</v>
      </c>
      <c r="C386" s="2">
        <f t="shared" ref="C386:C449" si="49">(K386-J386)/1013*B386*0.2095*I386*1000*(32/22.414)*10</f>
        <v>9.4789404418329042</v>
      </c>
      <c r="D386">
        <v>50.421999999999997</v>
      </c>
      <c r="E386">
        <f t="shared" ref="E386:E441" si="50">273+D386</f>
        <v>323.42200000000003</v>
      </c>
      <c r="G386">
        <f t="shared" si="46"/>
        <v>57.6448787</v>
      </c>
      <c r="H386">
        <f t="shared" si="47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ref="K386:K449" si="53">(28.9+28.87)/2*33.86</f>
        <v>978.04609999999991</v>
      </c>
    </row>
    <row r="387" spans="1:11" x14ac:dyDescent="0.35">
      <c r="A387">
        <v>24.78</v>
      </c>
      <c r="B387" s="2">
        <f t="shared" si="48"/>
        <v>0.17913717888033923</v>
      </c>
      <c r="C387" s="2">
        <f t="shared" si="49"/>
        <v>9.3473465184276492</v>
      </c>
      <c r="D387">
        <v>50.578000000000003</v>
      </c>
      <c r="E387">
        <f t="shared" si="50"/>
        <v>323.57799999999997</v>
      </c>
      <c r="G387">
        <f t="shared" ref="G387:G418" si="54">62.14-0.08915*D387</f>
        <v>57.630971299999999</v>
      </c>
      <c r="H387">
        <f t="shared" ref="H387:H418" si="55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si="53"/>
        <v>978.04609999999991</v>
      </c>
    </row>
    <row r="388" spans="1:11" x14ac:dyDescent="0.35">
      <c r="A388">
        <v>24.51</v>
      </c>
      <c r="B388" s="2">
        <f t="shared" si="48"/>
        <v>0.18230548923493353</v>
      </c>
      <c r="C388" s="2">
        <f t="shared" si="49"/>
        <v>9.5126683960379825</v>
      </c>
      <c r="D388">
        <v>50.578000000000003</v>
      </c>
      <c r="E388">
        <f t="shared" si="50"/>
        <v>323.57799999999997</v>
      </c>
      <c r="G388">
        <f t="shared" si="54"/>
        <v>57.630971299999999</v>
      </c>
      <c r="H388">
        <f t="shared" si="55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3"/>
        <v>978.04609999999991</v>
      </c>
    </row>
    <row r="389" spans="1:11" x14ac:dyDescent="0.35">
      <c r="A389">
        <v>24.84</v>
      </c>
      <c r="B389" s="2">
        <f t="shared" si="48"/>
        <v>0.1784531424134452</v>
      </c>
      <c r="C389" s="2">
        <f t="shared" si="49"/>
        <v>9.3063224445005659</v>
      </c>
      <c r="D389">
        <v>50.612499999999997</v>
      </c>
      <c r="E389">
        <f t="shared" si="50"/>
        <v>323.61250000000001</v>
      </c>
      <c r="G389">
        <f t="shared" si="54"/>
        <v>57.627895625000001</v>
      </c>
      <c r="H389">
        <f t="shared" si="55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3"/>
        <v>978.04609999999991</v>
      </c>
    </row>
    <row r="390" spans="1:11" x14ac:dyDescent="0.35">
      <c r="A390">
        <v>24.49</v>
      </c>
      <c r="B390" s="2">
        <f t="shared" si="48"/>
        <v>0.18255450879037607</v>
      </c>
      <c r="C390" s="2">
        <f t="shared" si="49"/>
        <v>9.5202084957661768</v>
      </c>
      <c r="D390">
        <v>50.612499999999997</v>
      </c>
      <c r="E390">
        <f t="shared" si="50"/>
        <v>323.61250000000001</v>
      </c>
      <c r="G390">
        <f t="shared" si="54"/>
        <v>57.627895625000001</v>
      </c>
      <c r="H390">
        <f t="shared" si="55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3"/>
        <v>978.04609999999991</v>
      </c>
    </row>
    <row r="391" spans="1:11" x14ac:dyDescent="0.35">
      <c r="A391">
        <v>24.61</v>
      </c>
      <c r="B391" s="2">
        <f t="shared" si="48"/>
        <v>0.18114772939835708</v>
      </c>
      <c r="C391" s="2">
        <f t="shared" si="49"/>
        <v>9.4413564773315688</v>
      </c>
      <c r="D391">
        <v>50.647500000000001</v>
      </c>
      <c r="E391">
        <f t="shared" si="50"/>
        <v>323.64749999999998</v>
      </c>
      <c r="G391">
        <f t="shared" si="54"/>
        <v>57.624775374999999</v>
      </c>
      <c r="H391">
        <f t="shared" si="55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3"/>
        <v>978.04609999999991</v>
      </c>
    </row>
    <row r="392" spans="1:11" x14ac:dyDescent="0.35">
      <c r="A392">
        <v>24.49</v>
      </c>
      <c r="B392" s="2">
        <f t="shared" si="48"/>
        <v>0.18256639388190884</v>
      </c>
      <c r="C392" s="2">
        <f t="shared" si="49"/>
        <v>9.5152967754265401</v>
      </c>
      <c r="D392">
        <v>50.647500000000001</v>
      </c>
      <c r="E392">
        <f t="shared" si="50"/>
        <v>323.64749999999998</v>
      </c>
      <c r="G392">
        <f t="shared" si="54"/>
        <v>57.624775374999999</v>
      </c>
      <c r="H392">
        <f t="shared" si="55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3"/>
        <v>978.04609999999991</v>
      </c>
    </row>
    <row r="393" spans="1:11" x14ac:dyDescent="0.35">
      <c r="A393">
        <v>24.61</v>
      </c>
      <c r="B393" s="2">
        <f t="shared" si="48"/>
        <v>0.18114772939835708</v>
      </c>
      <c r="C393" s="2">
        <f t="shared" si="49"/>
        <v>9.4413564773315688</v>
      </c>
      <c r="D393">
        <v>50.647500000000001</v>
      </c>
      <c r="E393">
        <f t="shared" si="50"/>
        <v>323.64749999999998</v>
      </c>
      <c r="G393">
        <f t="shared" si="54"/>
        <v>57.624775374999999</v>
      </c>
      <c r="H393">
        <f t="shared" si="55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3"/>
        <v>978.04609999999991</v>
      </c>
    </row>
    <row r="394" spans="1:11" x14ac:dyDescent="0.35">
      <c r="A394">
        <v>24.53</v>
      </c>
      <c r="B394" s="2">
        <f t="shared" si="48"/>
        <v>0.18209205903754752</v>
      </c>
      <c r="C394" s="2">
        <f t="shared" si="49"/>
        <v>9.4905746087722367</v>
      </c>
      <c r="D394">
        <v>50.647500000000001</v>
      </c>
      <c r="E394">
        <f t="shared" si="50"/>
        <v>323.64749999999998</v>
      </c>
      <c r="G394">
        <f t="shared" si="54"/>
        <v>57.624775374999999</v>
      </c>
      <c r="H394">
        <f t="shared" si="55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3"/>
        <v>978.04609999999991</v>
      </c>
    </row>
    <row r="395" spans="1:11" x14ac:dyDescent="0.35">
      <c r="A395">
        <v>24.59</v>
      </c>
      <c r="B395" s="2">
        <f t="shared" si="48"/>
        <v>0.18138327151540168</v>
      </c>
      <c r="C395" s="2">
        <f t="shared" si="49"/>
        <v>9.4536328503218883</v>
      </c>
      <c r="D395">
        <v>50.647500000000001</v>
      </c>
      <c r="E395">
        <f t="shared" si="50"/>
        <v>323.64749999999998</v>
      </c>
      <c r="G395">
        <f t="shared" si="54"/>
        <v>57.624775374999999</v>
      </c>
      <c r="H395">
        <f t="shared" si="55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3"/>
        <v>978.04609999999991</v>
      </c>
    </row>
    <row r="396" spans="1:11" x14ac:dyDescent="0.35">
      <c r="A396">
        <v>24.48</v>
      </c>
      <c r="B396" s="2">
        <f t="shared" si="48"/>
        <v>0.18268520484157375</v>
      </c>
      <c r="C396" s="2">
        <f t="shared" si="49"/>
        <v>9.5214891612065671</v>
      </c>
      <c r="D396">
        <v>50.647500000000001</v>
      </c>
      <c r="E396">
        <f t="shared" si="50"/>
        <v>323.64749999999998</v>
      </c>
      <c r="G396">
        <f t="shared" si="54"/>
        <v>57.624775374999999</v>
      </c>
      <c r="H396">
        <f t="shared" si="55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3"/>
        <v>978.04609999999991</v>
      </c>
    </row>
    <row r="397" spans="1:11" x14ac:dyDescent="0.35">
      <c r="A397">
        <v>24.45</v>
      </c>
      <c r="B397" s="2">
        <f t="shared" si="48"/>
        <v>0.18304815112238804</v>
      </c>
      <c r="C397" s="2">
        <f t="shared" si="49"/>
        <v>9.5376333259037374</v>
      </c>
      <c r="D397">
        <v>50.664999999999999</v>
      </c>
      <c r="E397">
        <f t="shared" si="50"/>
        <v>323.66500000000002</v>
      </c>
      <c r="G397">
        <f t="shared" si="54"/>
        <v>57.623215250000001</v>
      </c>
      <c r="H397">
        <f t="shared" si="55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3"/>
        <v>978.04609999999991</v>
      </c>
    </row>
    <row r="398" spans="1:11" x14ac:dyDescent="0.35">
      <c r="A398">
        <v>24.5</v>
      </c>
      <c r="B398" s="2">
        <f t="shared" si="48"/>
        <v>0.18245360627088103</v>
      </c>
      <c r="C398" s="2">
        <f t="shared" si="49"/>
        <v>9.5066548606490606</v>
      </c>
      <c r="D398">
        <v>50.664999999999999</v>
      </c>
      <c r="E398">
        <f t="shared" si="50"/>
        <v>323.66500000000002</v>
      </c>
      <c r="G398">
        <f t="shared" si="54"/>
        <v>57.623215250000001</v>
      </c>
      <c r="H398">
        <f t="shared" si="55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3"/>
        <v>978.04609999999991</v>
      </c>
    </row>
    <row r="399" spans="1:11" x14ac:dyDescent="0.35">
      <c r="A399">
        <v>24.54</v>
      </c>
      <c r="B399" s="2">
        <f t="shared" si="48"/>
        <v>0.18209103894863307</v>
      </c>
      <c r="C399" s="2">
        <f t="shared" si="49"/>
        <v>9.4355933003069392</v>
      </c>
      <c r="D399">
        <v>50.996499999999997</v>
      </c>
      <c r="E399">
        <f t="shared" si="50"/>
        <v>323.99649999999997</v>
      </c>
      <c r="G399">
        <f t="shared" si="54"/>
        <v>57.593662025</v>
      </c>
      <c r="H399">
        <f t="shared" si="55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3"/>
        <v>978.04609999999991</v>
      </c>
    </row>
    <row r="400" spans="1:11" x14ac:dyDescent="0.35">
      <c r="A400">
        <v>24.43</v>
      </c>
      <c r="B400" s="2">
        <f t="shared" si="48"/>
        <v>0.18339944866822674</v>
      </c>
      <c r="C400" s="2">
        <f t="shared" si="49"/>
        <v>9.5033924740363904</v>
      </c>
      <c r="D400">
        <v>50.996499999999997</v>
      </c>
      <c r="E400">
        <f t="shared" si="50"/>
        <v>323.99649999999997</v>
      </c>
      <c r="G400">
        <f t="shared" si="54"/>
        <v>57.593662025</v>
      </c>
      <c r="H400">
        <f t="shared" si="55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3"/>
        <v>978.04609999999991</v>
      </c>
    </row>
    <row r="401" spans="1:11" x14ac:dyDescent="0.35">
      <c r="A401">
        <v>24.55</v>
      </c>
      <c r="B401" s="2">
        <f t="shared" si="48"/>
        <v>0.1821017062225406</v>
      </c>
      <c r="C401" s="2">
        <f t="shared" si="49"/>
        <v>9.3753341455146249</v>
      </c>
      <c r="D401">
        <v>51.384</v>
      </c>
      <c r="E401">
        <f t="shared" si="50"/>
        <v>324.38400000000001</v>
      </c>
      <c r="G401">
        <f t="shared" si="54"/>
        <v>57.559116400000001</v>
      </c>
      <c r="H401">
        <f t="shared" si="55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3"/>
        <v>978.04609999999991</v>
      </c>
    </row>
    <row r="402" spans="1:11" x14ac:dyDescent="0.35">
      <c r="A402">
        <v>24.36</v>
      </c>
      <c r="B402" s="2">
        <f t="shared" si="48"/>
        <v>0.18436975571676681</v>
      </c>
      <c r="C402" s="2">
        <f t="shared" si="49"/>
        <v>9.4921025290076955</v>
      </c>
      <c r="D402">
        <v>51.384</v>
      </c>
      <c r="E402">
        <f t="shared" si="50"/>
        <v>324.38400000000001</v>
      </c>
      <c r="G402">
        <f t="shared" si="54"/>
        <v>57.559116400000001</v>
      </c>
      <c r="H402">
        <f t="shared" si="55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3"/>
        <v>978.04609999999991</v>
      </c>
    </row>
    <row r="403" spans="1:11" x14ac:dyDescent="0.35">
      <c r="A403">
        <v>24.48</v>
      </c>
      <c r="B403" s="2">
        <f t="shared" si="48"/>
        <v>0.18296868850602535</v>
      </c>
      <c r="C403" s="2">
        <f t="shared" si="49"/>
        <v>9.403366823212437</v>
      </c>
      <c r="D403">
        <v>51.4895</v>
      </c>
      <c r="E403">
        <f t="shared" si="50"/>
        <v>324.48950000000002</v>
      </c>
      <c r="G403">
        <f t="shared" si="54"/>
        <v>57.549711075000005</v>
      </c>
      <c r="H403">
        <f t="shared" si="55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3"/>
        <v>978.04609999999991</v>
      </c>
    </row>
    <row r="404" spans="1:11" x14ac:dyDescent="0.35">
      <c r="A404">
        <v>24.34</v>
      </c>
      <c r="B404" s="2">
        <f t="shared" si="48"/>
        <v>0.18464623103652028</v>
      </c>
      <c r="C404" s="2">
        <f t="shared" si="49"/>
        <v>9.4895812892207267</v>
      </c>
      <c r="D404">
        <v>51.4895</v>
      </c>
      <c r="E404">
        <f t="shared" si="50"/>
        <v>324.48950000000002</v>
      </c>
      <c r="G404">
        <f t="shared" si="54"/>
        <v>57.549711075000005</v>
      </c>
      <c r="H404">
        <f t="shared" si="55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3"/>
        <v>978.04609999999991</v>
      </c>
    </row>
    <row r="405" spans="1:11" x14ac:dyDescent="0.35">
      <c r="A405">
        <v>24.46</v>
      </c>
      <c r="B405" s="2">
        <f t="shared" si="48"/>
        <v>0.18323095044703622</v>
      </c>
      <c r="C405" s="2">
        <f t="shared" si="49"/>
        <v>9.4056633792517204</v>
      </c>
      <c r="D405">
        <v>51.560500000000005</v>
      </c>
      <c r="E405">
        <f t="shared" si="50"/>
        <v>324.56049999999999</v>
      </c>
      <c r="G405">
        <f t="shared" si="54"/>
        <v>57.543381425</v>
      </c>
      <c r="H405">
        <f t="shared" si="55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3"/>
        <v>978.04609999999991</v>
      </c>
    </row>
    <row r="406" spans="1:11" x14ac:dyDescent="0.35">
      <c r="A406">
        <v>24.52</v>
      </c>
      <c r="B406" s="2">
        <f t="shared" si="48"/>
        <v>0.18251624683429382</v>
      </c>
      <c r="C406" s="2">
        <f t="shared" si="49"/>
        <v>9.3689760096725632</v>
      </c>
      <c r="D406">
        <v>51.560500000000005</v>
      </c>
      <c r="E406">
        <f t="shared" si="50"/>
        <v>324.56049999999999</v>
      </c>
      <c r="G406">
        <f t="shared" si="54"/>
        <v>57.543381425</v>
      </c>
      <c r="H406">
        <f t="shared" si="55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3"/>
        <v>978.04609999999991</v>
      </c>
    </row>
    <row r="407" spans="1:11" x14ac:dyDescent="0.35">
      <c r="A407">
        <v>24.26</v>
      </c>
      <c r="B407" s="2">
        <f t="shared" si="48"/>
        <v>0.18563127674334706</v>
      </c>
      <c r="C407" s="2">
        <f t="shared" si="49"/>
        <v>9.5316692521045212</v>
      </c>
      <c r="D407">
        <v>51.543000000000006</v>
      </c>
      <c r="E407">
        <f t="shared" si="50"/>
        <v>324.54300000000001</v>
      </c>
      <c r="G407">
        <f t="shared" si="54"/>
        <v>57.544941550000004</v>
      </c>
      <c r="H407">
        <f t="shared" si="55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3"/>
        <v>978.04609999999991</v>
      </c>
    </row>
    <row r="408" spans="1:11" x14ac:dyDescent="0.35">
      <c r="A408">
        <v>24.56</v>
      </c>
      <c r="B408" s="2">
        <f t="shared" si="48"/>
        <v>0.18203582301181542</v>
      </c>
      <c r="C408" s="2">
        <f t="shared" si="49"/>
        <v>9.3470523255744773</v>
      </c>
      <c r="D408">
        <v>51.543000000000006</v>
      </c>
      <c r="E408">
        <f t="shared" si="50"/>
        <v>324.54300000000001</v>
      </c>
      <c r="G408">
        <f t="shared" si="54"/>
        <v>57.544941550000004</v>
      </c>
      <c r="H408">
        <f t="shared" si="55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3"/>
        <v>978.04609999999991</v>
      </c>
    </row>
    <row r="409" spans="1:11" x14ac:dyDescent="0.35">
      <c r="A409">
        <v>24.54</v>
      </c>
      <c r="B409" s="2">
        <f t="shared" si="48"/>
        <v>0.18226120315133162</v>
      </c>
      <c r="C409" s="2">
        <f t="shared" si="49"/>
        <v>9.3641863679804409</v>
      </c>
      <c r="D409">
        <v>51.5075</v>
      </c>
      <c r="E409">
        <f t="shared" si="50"/>
        <v>324.50749999999999</v>
      </c>
      <c r="G409">
        <f t="shared" si="54"/>
        <v>57.548106375000003</v>
      </c>
      <c r="H409">
        <f t="shared" si="55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3"/>
        <v>978.04609999999991</v>
      </c>
    </row>
    <row r="410" spans="1:11" x14ac:dyDescent="0.35">
      <c r="A410">
        <v>24.52</v>
      </c>
      <c r="B410" s="2">
        <f t="shared" si="48"/>
        <v>0.18249866838917975</v>
      </c>
      <c r="C410" s="2">
        <f t="shared" si="49"/>
        <v>9.3763868182390784</v>
      </c>
      <c r="D410">
        <v>51.5075</v>
      </c>
      <c r="E410">
        <f t="shared" si="50"/>
        <v>324.50749999999999</v>
      </c>
      <c r="G410">
        <f t="shared" si="54"/>
        <v>57.548106375000003</v>
      </c>
      <c r="H410">
        <f t="shared" si="55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3"/>
        <v>978.04609999999991</v>
      </c>
    </row>
    <row r="411" spans="1:11" x14ac:dyDescent="0.35">
      <c r="A411">
        <v>24.41</v>
      </c>
      <c r="B411" s="2">
        <f t="shared" si="48"/>
        <v>0.18381713322593402</v>
      </c>
      <c r="C411" s="2">
        <f t="shared" si="49"/>
        <v>9.441361568882181</v>
      </c>
      <c r="D411">
        <v>51.525000000000006</v>
      </c>
      <c r="E411">
        <f t="shared" si="50"/>
        <v>324.52499999999998</v>
      </c>
      <c r="G411">
        <f t="shared" si="54"/>
        <v>57.546546249999999</v>
      </c>
      <c r="H411">
        <f t="shared" si="55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3"/>
        <v>978.04609999999991</v>
      </c>
    </row>
    <row r="412" spans="1:11" x14ac:dyDescent="0.35">
      <c r="A412">
        <v>24.33</v>
      </c>
      <c r="B412" s="2">
        <f t="shared" si="48"/>
        <v>0.18477879047644194</v>
      </c>
      <c r="C412" s="2">
        <f t="shared" si="49"/>
        <v>9.4907549722502047</v>
      </c>
      <c r="D412">
        <v>51.525000000000006</v>
      </c>
      <c r="E412">
        <f t="shared" si="50"/>
        <v>324.52499999999998</v>
      </c>
      <c r="G412">
        <f t="shared" si="54"/>
        <v>57.546546249999999</v>
      </c>
      <c r="H412">
        <f t="shared" si="55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3"/>
        <v>978.04609999999991</v>
      </c>
    </row>
    <row r="413" spans="1:11" x14ac:dyDescent="0.35">
      <c r="A413">
        <v>24.3</v>
      </c>
      <c r="B413" s="2">
        <f t="shared" si="48"/>
        <v>0.18512290201607284</v>
      </c>
      <c r="C413" s="2">
        <f t="shared" si="49"/>
        <v>9.5168645232004643</v>
      </c>
      <c r="D413">
        <v>51.471999999999994</v>
      </c>
      <c r="E413">
        <f t="shared" si="50"/>
        <v>324.47199999999998</v>
      </c>
      <c r="G413">
        <f t="shared" si="54"/>
        <v>57.551271200000002</v>
      </c>
      <c r="H413">
        <f t="shared" si="55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3"/>
        <v>978.04609999999991</v>
      </c>
    </row>
    <row r="414" spans="1:11" x14ac:dyDescent="0.35">
      <c r="A414">
        <v>24.3</v>
      </c>
      <c r="B414" s="2">
        <f t="shared" si="48"/>
        <v>0.18512290201607284</v>
      </c>
      <c r="C414" s="2">
        <f t="shared" si="49"/>
        <v>9.5168645232004643</v>
      </c>
      <c r="D414">
        <v>51.471999999999994</v>
      </c>
      <c r="E414">
        <f t="shared" si="50"/>
        <v>324.47199999999998</v>
      </c>
      <c r="G414">
        <f t="shared" si="54"/>
        <v>57.551271200000002</v>
      </c>
      <c r="H414">
        <f t="shared" si="55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3"/>
        <v>978.04609999999991</v>
      </c>
    </row>
    <row r="415" spans="1:11" x14ac:dyDescent="0.35">
      <c r="A415">
        <v>24.38</v>
      </c>
      <c r="B415" s="2">
        <f t="shared" si="48"/>
        <v>0.18430245431380604</v>
      </c>
      <c r="C415" s="2">
        <f t="shared" si="49"/>
        <v>9.4072070783496571</v>
      </c>
      <c r="D415">
        <v>51.898499999999999</v>
      </c>
      <c r="E415">
        <f t="shared" si="50"/>
        <v>324.89850000000001</v>
      </c>
      <c r="G415">
        <f t="shared" si="54"/>
        <v>57.513248725000004</v>
      </c>
      <c r="H415">
        <f t="shared" si="55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3"/>
        <v>978.04609999999991</v>
      </c>
    </row>
    <row r="416" spans="1:11" x14ac:dyDescent="0.35">
      <c r="A416">
        <v>24.44</v>
      </c>
      <c r="B416" s="2">
        <f t="shared" si="48"/>
        <v>0.18358256604300766</v>
      </c>
      <c r="C416" s="2">
        <f t="shared" si="49"/>
        <v>9.3704623802831577</v>
      </c>
      <c r="D416">
        <v>51.898499999999999</v>
      </c>
      <c r="E416">
        <f t="shared" si="50"/>
        <v>324.89850000000001</v>
      </c>
      <c r="G416">
        <f t="shared" si="54"/>
        <v>57.513248725000004</v>
      </c>
      <c r="H416">
        <f t="shared" si="55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3"/>
        <v>978.04609999999991</v>
      </c>
    </row>
    <row r="417" spans="1:11" x14ac:dyDescent="0.35">
      <c r="A417">
        <v>24.34</v>
      </c>
      <c r="B417" s="2">
        <f t="shared" si="48"/>
        <v>0.18489232869621797</v>
      </c>
      <c r="C417" s="2">
        <f t="shared" si="49"/>
        <v>9.3861948854533068</v>
      </c>
      <c r="D417">
        <v>52.221499999999999</v>
      </c>
      <c r="E417">
        <f t="shared" si="50"/>
        <v>325.22149999999999</v>
      </c>
      <c r="G417">
        <f t="shared" si="54"/>
        <v>57.484453275</v>
      </c>
      <c r="H417">
        <f t="shared" si="55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3"/>
        <v>978.04609999999991</v>
      </c>
    </row>
    <row r="418" spans="1:11" x14ac:dyDescent="0.35">
      <c r="A418">
        <v>24.49</v>
      </c>
      <c r="B418" s="2">
        <f t="shared" si="48"/>
        <v>0.18309142559879935</v>
      </c>
      <c r="C418" s="2">
        <f t="shared" si="49"/>
        <v>9.2947707167958775</v>
      </c>
      <c r="D418">
        <v>52.221499999999999</v>
      </c>
      <c r="E418">
        <f t="shared" si="50"/>
        <v>325.22149999999999</v>
      </c>
      <c r="G418">
        <f t="shared" si="54"/>
        <v>57.484453275</v>
      </c>
      <c r="H418">
        <f t="shared" si="55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3"/>
        <v>978.04609999999991</v>
      </c>
    </row>
    <row r="419" spans="1:11" x14ac:dyDescent="0.35">
      <c r="A419">
        <v>24.3</v>
      </c>
      <c r="B419" s="2">
        <f t="shared" si="48"/>
        <v>0.18540621479329139</v>
      </c>
      <c r="C419" s="2">
        <f t="shared" si="49"/>
        <v>9.3980212378016734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3"/>
        <v>978.04609999999991</v>
      </c>
    </row>
    <row r="420" spans="1:11" x14ac:dyDescent="0.35">
      <c r="A420">
        <v>24.55</v>
      </c>
      <c r="B420" s="2">
        <f t="shared" si="48"/>
        <v>0.18240610702883656</v>
      </c>
      <c r="C420" s="2">
        <f t="shared" si="49"/>
        <v>9.2459493317036276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3"/>
        <v>978.04609999999991</v>
      </c>
    </row>
    <row r="421" spans="1:11" x14ac:dyDescent="0.35">
      <c r="A421">
        <v>24.39</v>
      </c>
      <c r="B421" s="2">
        <f t="shared" si="48"/>
        <v>0.1843433283783395</v>
      </c>
      <c r="C421" s="2">
        <f t="shared" si="49"/>
        <v>9.3328079262744161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3"/>
        <v>978.04609999999991</v>
      </c>
    </row>
    <row r="422" spans="1:11" x14ac:dyDescent="0.35">
      <c r="A422">
        <v>24.28</v>
      </c>
      <c r="B422" s="2">
        <f t="shared" si="48"/>
        <v>0.18567283710808163</v>
      </c>
      <c r="C422" s="2">
        <f t="shared" si="49"/>
        <v>9.4001173847730861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3"/>
        <v>978.04609999999991</v>
      </c>
    </row>
    <row r="423" spans="1:11" x14ac:dyDescent="0.35">
      <c r="A423">
        <v>24.27</v>
      </c>
      <c r="B423" s="2">
        <f t="shared" si="48"/>
        <v>0.18581233948399692</v>
      </c>
      <c r="C423" s="2">
        <f t="shared" si="49"/>
        <v>9.3986136553220554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3"/>
        <v>978.04609999999991</v>
      </c>
    </row>
    <row r="424" spans="1:11" x14ac:dyDescent="0.35">
      <c r="A424">
        <v>24.24</v>
      </c>
      <c r="B424" s="2">
        <f t="shared" si="48"/>
        <v>0.18617724397571767</v>
      </c>
      <c r="C424" s="2">
        <f t="shared" si="49"/>
        <v>9.4170709674053068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3"/>
        <v>978.04609999999991</v>
      </c>
    </row>
    <row r="425" spans="1:11" x14ac:dyDescent="0.35">
      <c r="A425">
        <v>24.3</v>
      </c>
      <c r="B425" s="2">
        <f t="shared" si="48"/>
        <v>0.18545444798481561</v>
      </c>
      <c r="C425" s="2">
        <f t="shared" si="49"/>
        <v>9.3775827430208807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3"/>
        <v>978.04609999999991</v>
      </c>
    </row>
    <row r="426" spans="1:11" x14ac:dyDescent="0.35">
      <c r="A426">
        <v>24.3</v>
      </c>
      <c r="B426" s="2">
        <f t="shared" si="48"/>
        <v>0.18545444798481561</v>
      </c>
      <c r="C426" s="2">
        <f t="shared" si="49"/>
        <v>9.3775827430208807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3"/>
        <v>978.04609999999991</v>
      </c>
    </row>
    <row r="427" spans="1:11" x14ac:dyDescent="0.35">
      <c r="A427">
        <v>24.24</v>
      </c>
      <c r="B427" s="2">
        <f t="shared" si="48"/>
        <v>0.18617741183208447</v>
      </c>
      <c r="C427" s="2">
        <f t="shared" si="49"/>
        <v>9.416999999973914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3"/>
        <v>978.04609999999991</v>
      </c>
    </row>
    <row r="428" spans="1:11" x14ac:dyDescent="0.35">
      <c r="A428">
        <v>24.09</v>
      </c>
      <c r="B428" s="2">
        <f t="shared" si="48"/>
        <v>0.18801474601754026</v>
      </c>
      <c r="C428" s="2">
        <f t="shared" si="49"/>
        <v>9.5099338089367009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3"/>
        <v>978.04609999999991</v>
      </c>
    </row>
    <row r="429" spans="1:11" x14ac:dyDescent="0.35">
      <c r="A429">
        <v>24.29</v>
      </c>
      <c r="B429" s="2">
        <f t="shared" si="48"/>
        <v>0.18558772012968552</v>
      </c>
      <c r="C429" s="2">
        <f t="shared" si="49"/>
        <v>9.3786204054388467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3"/>
        <v>978.04609999999991</v>
      </c>
    </row>
    <row r="430" spans="1:11" x14ac:dyDescent="0.35">
      <c r="A430">
        <v>24.39</v>
      </c>
      <c r="B430" s="2">
        <f t="shared" si="48"/>
        <v>0.1843791254089267</v>
      </c>
      <c r="C430" s="2">
        <f t="shared" si="49"/>
        <v>9.3175444296033039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3"/>
        <v>978.04609999999991</v>
      </c>
    </row>
    <row r="431" spans="1:11" x14ac:dyDescent="0.35">
      <c r="A431">
        <v>24.27</v>
      </c>
      <c r="B431" s="2">
        <f t="shared" si="48"/>
        <v>0.18601783101785549</v>
      </c>
      <c r="C431" s="2">
        <f t="shared" si="49"/>
        <v>9.3110268866760535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3"/>
        <v>978.04609999999991</v>
      </c>
    </row>
    <row r="432" spans="1:11" x14ac:dyDescent="0.35">
      <c r="A432">
        <v>24.29</v>
      </c>
      <c r="B432" s="2">
        <f t="shared" si="48"/>
        <v>0.18577455470926635</v>
      </c>
      <c r="C432" s="2">
        <f t="shared" si="49"/>
        <v>9.2988498161351814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3"/>
        <v>978.04609999999991</v>
      </c>
    </row>
    <row r="433" spans="1:11" x14ac:dyDescent="0.35">
      <c r="A433">
        <v>24.2</v>
      </c>
      <c r="B433" s="2">
        <f t="shared" si="48"/>
        <v>0.18698196648265167</v>
      </c>
      <c r="C433" s="2">
        <f t="shared" si="49"/>
        <v>9.3067610779818573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3"/>
        <v>978.04609999999991</v>
      </c>
    </row>
    <row r="434" spans="1:11" x14ac:dyDescent="0.35">
      <c r="A434">
        <v>24.34</v>
      </c>
      <c r="B434" s="2">
        <f t="shared" si="48"/>
        <v>0.18527591949941383</v>
      </c>
      <c r="C434" s="2">
        <f t="shared" si="49"/>
        <v>9.2218450191795771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3"/>
        <v>978.04609999999991</v>
      </c>
    </row>
    <row r="435" spans="1:11" x14ac:dyDescent="0.35">
      <c r="A435">
        <v>24.23</v>
      </c>
      <c r="B435" s="2">
        <f t="shared" si="48"/>
        <v>0.1866450631098171</v>
      </c>
      <c r="C435" s="2">
        <f t="shared" si="49"/>
        <v>9.2754415899220195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3"/>
        <v>978.04609999999991</v>
      </c>
    </row>
    <row r="436" spans="1:11" x14ac:dyDescent="0.35">
      <c r="A436">
        <v>24.18</v>
      </c>
      <c r="B436" s="2">
        <f t="shared" si="48"/>
        <v>0.18725761727841894</v>
      </c>
      <c r="C436" s="2">
        <f t="shared" si="49"/>
        <v>9.3058828473379016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3"/>
        <v>978.04609999999991</v>
      </c>
    </row>
    <row r="437" spans="1:11" x14ac:dyDescent="0.35">
      <c r="A437">
        <v>24.26</v>
      </c>
      <c r="B437" s="2">
        <f t="shared" si="48"/>
        <v>0.18627866960604098</v>
      </c>
      <c r="C437" s="2">
        <f t="shared" si="49"/>
        <v>9.2572334386504114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3"/>
        <v>978.04609999999991</v>
      </c>
    </row>
    <row r="438" spans="1:11" x14ac:dyDescent="0.35">
      <c r="A438">
        <v>24.12</v>
      </c>
      <c r="B438" s="2">
        <f t="shared" si="48"/>
        <v>0.18799583276037299</v>
      </c>
      <c r="C438" s="2">
        <f t="shared" si="49"/>
        <v>9.3425689212664267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3"/>
        <v>978.04609999999991</v>
      </c>
    </row>
    <row r="439" spans="1:11" x14ac:dyDescent="0.35">
      <c r="A439">
        <v>24.28</v>
      </c>
      <c r="B439" s="2">
        <f t="shared" si="48"/>
        <v>0.18602884013457907</v>
      </c>
      <c r="C439" s="2">
        <f t="shared" si="49"/>
        <v>9.2477335158459404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3"/>
        <v>978.04609999999991</v>
      </c>
    </row>
    <row r="440" spans="1:11" x14ac:dyDescent="0.35">
      <c r="A440">
        <v>24.25</v>
      </c>
      <c r="B440" s="2">
        <f t="shared" si="48"/>
        <v>0.18639464508240108</v>
      </c>
      <c r="C440" s="2">
        <f t="shared" si="49"/>
        <v>9.2659181514851703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3"/>
        <v>978.04609999999991</v>
      </c>
    </row>
    <row r="441" spans="1:11" x14ac:dyDescent="0.35">
      <c r="A441">
        <v>24.21</v>
      </c>
      <c r="B441" s="2">
        <f>(TAN((PI()/180)*G441)-TAN((PI()/180)*A441))/TAN((PI()/180)*A441)*H441</f>
        <v>0.18687761785323334</v>
      </c>
      <c r="C441" s="2">
        <f t="shared" si="49"/>
        <v>9.2928565486562302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3"/>
        <v>978.04609999999991</v>
      </c>
    </row>
    <row r="442" spans="1:11" x14ac:dyDescent="0.35">
      <c r="A442">
        <v>24.02</v>
      </c>
      <c r="B442" s="2">
        <f t="shared" ref="B442:B505" si="58">(TAN((PI()/180)*G442)-TAN((PI()/180)*A442))/TAN((PI()/180)*A442)*H442</f>
        <v>0.18922144191887899</v>
      </c>
      <c r="C442" s="2">
        <f t="shared" ref="C442:C505" si="59">(K442-J442)/1013*B442*0.2095*I442*1000*(32/22.414)*10</f>
        <v>9.4094078032555846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3"/>
        <v>978.04609999999991</v>
      </c>
    </row>
    <row r="443" spans="1:11" x14ac:dyDescent="0.35">
      <c r="A443">
        <v>24.33</v>
      </c>
      <c r="B443" s="2">
        <f t="shared" si="58"/>
        <v>0.18542104858249922</v>
      </c>
      <c r="C443" s="2">
        <f t="shared" si="59"/>
        <v>9.2175194140821972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3"/>
        <v>978.04609999999991</v>
      </c>
    </row>
    <row r="444" spans="1:11" x14ac:dyDescent="0.35">
      <c r="A444">
        <v>24.08</v>
      </c>
      <c r="B444" s="2">
        <f t="shared" si="58"/>
        <v>0.1884837150765393</v>
      </c>
      <c r="C444" s="2">
        <f t="shared" si="59"/>
        <v>9.3697685146211445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3"/>
        <v>978.04609999999991</v>
      </c>
    </row>
    <row r="445" spans="1:11" x14ac:dyDescent="0.35">
      <c r="A445">
        <v>24.11</v>
      </c>
      <c r="B445" s="2">
        <f t="shared" si="58"/>
        <v>0.18816856681951458</v>
      </c>
      <c r="C445" s="2">
        <f t="shared" si="59"/>
        <v>9.3274951537590685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3"/>
        <v>978.04609999999991</v>
      </c>
    </row>
    <row r="446" spans="1:11" x14ac:dyDescent="0.35">
      <c r="A446">
        <v>24.11</v>
      </c>
      <c r="B446" s="2">
        <f t="shared" si="58"/>
        <v>0.18816856681951458</v>
      </c>
      <c r="C446" s="2">
        <f t="shared" si="59"/>
        <v>9.3274951537590685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3"/>
        <v>978.04609999999991</v>
      </c>
    </row>
    <row r="447" spans="1:11" x14ac:dyDescent="0.35">
      <c r="A447">
        <v>24.31</v>
      </c>
      <c r="B447" s="2">
        <f t="shared" si="58"/>
        <v>0.1858683739942342</v>
      </c>
      <c r="C447" s="2">
        <f t="shared" si="59"/>
        <v>9.1403026895555346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3"/>
        <v>978.04609999999991</v>
      </c>
    </row>
    <row r="448" spans="1:11" x14ac:dyDescent="0.35">
      <c r="A448">
        <v>24.11</v>
      </c>
      <c r="B448" s="2">
        <f t="shared" si="58"/>
        <v>0.18832239839140313</v>
      </c>
      <c r="C448" s="2">
        <f t="shared" si="59"/>
        <v>9.2609823152264106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3"/>
        <v>978.04609999999991</v>
      </c>
    </row>
    <row r="449" spans="1:11" x14ac:dyDescent="0.35">
      <c r="A449">
        <v>24.26</v>
      </c>
      <c r="B449" s="2">
        <f t="shared" si="58"/>
        <v>0.18654493788761564</v>
      </c>
      <c r="C449" s="2">
        <f t="shared" si="59"/>
        <v>9.14102895104147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3"/>
        <v>978.04609999999991</v>
      </c>
    </row>
    <row r="450" spans="1:11" x14ac:dyDescent="0.35">
      <c r="A450">
        <v>24.06</v>
      </c>
      <c r="B450" s="2">
        <f t="shared" si="58"/>
        <v>0.1890101088497291</v>
      </c>
      <c r="C450" s="2">
        <f t="shared" si="59"/>
        <v>9.2618266493822414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ref="K450:K513" si="65">(28.9+28.87)/2*33.86</f>
        <v>978.04609999999991</v>
      </c>
    </row>
    <row r="451" spans="1:11" x14ac:dyDescent="0.35">
      <c r="A451">
        <v>24.17</v>
      </c>
      <c r="B451" s="2">
        <f t="shared" si="58"/>
        <v>0.1876616834123519</v>
      </c>
      <c r="C451" s="2">
        <f t="shared" si="59"/>
        <v>9.1898254536487016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si="65"/>
        <v>978.04609999999991</v>
      </c>
    </row>
    <row r="452" spans="1:11" x14ac:dyDescent="0.35">
      <c r="A452">
        <v>24.16</v>
      </c>
      <c r="B452" s="2">
        <f t="shared" si="58"/>
        <v>0.18778490642095827</v>
      </c>
      <c r="C452" s="2">
        <f t="shared" si="59"/>
        <v>9.1958597059285232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24.14</v>
      </c>
      <c r="B453" s="2">
        <f t="shared" si="58"/>
        <v>0.18803782152953868</v>
      </c>
      <c r="C453" s="2">
        <f t="shared" si="59"/>
        <v>9.2052370782318942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24.1</v>
      </c>
      <c r="B454" s="2">
        <f t="shared" si="58"/>
        <v>0.18853247353169997</v>
      </c>
      <c r="C454" s="2">
        <f t="shared" si="59"/>
        <v>9.2294523606366692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24.09</v>
      </c>
      <c r="B455" s="2">
        <f t="shared" si="58"/>
        <v>0.18866242943010311</v>
      </c>
      <c r="C455" s="2">
        <f t="shared" si="59"/>
        <v>9.2328761313905918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24.1</v>
      </c>
      <c r="B456" s="2">
        <f t="shared" si="58"/>
        <v>0.1885385179702499</v>
      </c>
      <c r="C456" s="2">
        <f t="shared" si="59"/>
        <v>9.2268120773892708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24.1</v>
      </c>
      <c r="B457" s="2">
        <f t="shared" si="58"/>
        <v>0.1885385179702499</v>
      </c>
      <c r="C457" s="2">
        <f t="shared" si="59"/>
        <v>9.2268120773892708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</v>
      </c>
      <c r="B458" s="2">
        <f t="shared" si="58"/>
        <v>0.18978200209176438</v>
      </c>
      <c r="C458" s="2">
        <f t="shared" si="59"/>
        <v>9.287666455762194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24.07</v>
      </c>
      <c r="B459" s="2">
        <f t="shared" si="58"/>
        <v>0.18891054280162761</v>
      </c>
      <c r="C459" s="2">
        <f t="shared" si="59"/>
        <v>9.2450184537000588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24.2</v>
      </c>
      <c r="B460" s="2">
        <f t="shared" si="58"/>
        <v>0.18730469962985791</v>
      </c>
      <c r="C460" s="2">
        <f t="shared" si="59"/>
        <v>9.1664307288617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24.14</v>
      </c>
      <c r="B461" s="2">
        <f t="shared" si="58"/>
        <v>0.18803782152953868</v>
      </c>
      <c r="C461" s="2">
        <f t="shared" si="59"/>
        <v>9.2052370782318942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23.98</v>
      </c>
      <c r="B462" s="2">
        <f t="shared" si="58"/>
        <v>0.19002573906724082</v>
      </c>
      <c r="C462" s="2">
        <f t="shared" si="59"/>
        <v>9.3025539481981241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24.01</v>
      </c>
      <c r="B463" s="2">
        <f t="shared" si="58"/>
        <v>0.18964482980820355</v>
      </c>
      <c r="C463" s="2">
        <f t="shared" si="59"/>
        <v>9.2869404794521557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24.19</v>
      </c>
      <c r="B464" s="2">
        <f t="shared" si="58"/>
        <v>0.18741552469116141</v>
      </c>
      <c r="C464" s="2">
        <f t="shared" si="59"/>
        <v>9.1777710180255152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23.82</v>
      </c>
      <c r="B465" s="2">
        <f t="shared" si="58"/>
        <v>0.192045021033484</v>
      </c>
      <c r="C465" s="2">
        <f t="shared" si="59"/>
        <v>9.3984154460884781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24.03</v>
      </c>
      <c r="B466" s="2">
        <f t="shared" si="58"/>
        <v>0.18940793474656561</v>
      </c>
      <c r="C466" s="2">
        <f t="shared" si="59"/>
        <v>9.2693601216741008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24.05</v>
      </c>
      <c r="B467" s="2">
        <f t="shared" si="58"/>
        <v>0.18915279972117693</v>
      </c>
      <c r="C467" s="2">
        <f t="shared" si="59"/>
        <v>9.2598995397795516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23.92</v>
      </c>
      <c r="B468" s="2">
        <f t="shared" si="58"/>
        <v>0.19077748986050502</v>
      </c>
      <c r="C468" s="2">
        <f t="shared" si="59"/>
        <v>9.339435594734196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24.07</v>
      </c>
      <c r="B469" s="2">
        <f t="shared" si="58"/>
        <v>0.18891676994575235</v>
      </c>
      <c r="C469" s="2">
        <f t="shared" si="59"/>
        <v>9.2423020060424346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23.92</v>
      </c>
      <c r="B470" s="2">
        <f t="shared" si="58"/>
        <v>0.19079016835425497</v>
      </c>
      <c r="C470" s="2">
        <f t="shared" si="59"/>
        <v>9.333953551185795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23.94</v>
      </c>
      <c r="B471" s="2">
        <f t="shared" si="58"/>
        <v>0.19053278268030366</v>
      </c>
      <c r="C471" s="2">
        <f t="shared" si="59"/>
        <v>9.3244086105026707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23.99</v>
      </c>
      <c r="B472" s="2">
        <f t="shared" si="58"/>
        <v>0.18990688678958126</v>
      </c>
      <c r="C472" s="2">
        <f t="shared" si="59"/>
        <v>9.2937781386718861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24.04</v>
      </c>
      <c r="B473" s="2">
        <f t="shared" si="58"/>
        <v>0.1892896899959281</v>
      </c>
      <c r="C473" s="2">
        <f t="shared" si="59"/>
        <v>9.2605462292991785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23.94</v>
      </c>
      <c r="B474" s="2">
        <f t="shared" si="58"/>
        <v>0.19053910573048838</v>
      </c>
      <c r="C474" s="2">
        <f t="shared" si="59"/>
        <v>9.3216709116300454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24.21</v>
      </c>
      <c r="B475" s="2">
        <f t="shared" si="58"/>
        <v>0.18718184478845548</v>
      </c>
      <c r="C475" s="2">
        <f t="shared" si="59"/>
        <v>9.1604183842934859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24.04</v>
      </c>
      <c r="B476" s="2">
        <f t="shared" si="58"/>
        <v>0.1892834408062484</v>
      </c>
      <c r="C476" s="2">
        <f t="shared" si="59"/>
        <v>9.2632675618913733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24.07</v>
      </c>
      <c r="B477" s="2">
        <f t="shared" si="58"/>
        <v>0.18891054280162761</v>
      </c>
      <c r="C477" s="2">
        <f t="shared" si="59"/>
        <v>9.2450184537000588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23.87</v>
      </c>
      <c r="B478" s="2">
        <f t="shared" si="58"/>
        <v>0.19141318217157388</v>
      </c>
      <c r="C478" s="2">
        <f t="shared" si="59"/>
        <v>9.3674941335376065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23.99</v>
      </c>
      <c r="B479" s="2">
        <f t="shared" si="58"/>
        <v>0.18990076356923075</v>
      </c>
      <c r="C479" s="2">
        <f t="shared" si="59"/>
        <v>9.2964358753615262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24.04</v>
      </c>
      <c r="B480" s="2">
        <f t="shared" si="58"/>
        <v>0.18927735347987359</v>
      </c>
      <c r="C480" s="2">
        <f t="shared" si="59"/>
        <v>9.2659173465739926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24.14</v>
      </c>
      <c r="B481" s="2">
        <f t="shared" si="58"/>
        <v>0.18804400004576668</v>
      </c>
      <c r="C481" s="2">
        <f t="shared" si="59"/>
        <v>9.2025319170305835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23.93</v>
      </c>
      <c r="B482" s="2">
        <f t="shared" si="58"/>
        <v>0.19065842382871331</v>
      </c>
      <c r="C482" s="2">
        <f t="shared" si="59"/>
        <v>9.3304770697680013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24.04</v>
      </c>
      <c r="B483" s="2">
        <f t="shared" si="58"/>
        <v>0.18928968999592805</v>
      </c>
      <c r="C483" s="2">
        <f t="shared" si="59"/>
        <v>9.260546229299182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24.01</v>
      </c>
      <c r="B484" s="2">
        <f t="shared" si="58"/>
        <v>0.18966348655407531</v>
      </c>
      <c r="C484" s="2">
        <f t="shared" si="59"/>
        <v>9.2788333336161184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24.23</v>
      </c>
      <c r="B485" s="2">
        <f t="shared" si="58"/>
        <v>0.18694863920882882</v>
      </c>
      <c r="C485" s="2">
        <f t="shared" si="59"/>
        <v>9.1430265825939721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24.17</v>
      </c>
      <c r="B486" s="2">
        <f t="shared" si="58"/>
        <v>0.18768614276857201</v>
      </c>
      <c r="C486" s="2">
        <f t="shared" si="59"/>
        <v>9.179095391011229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24.06</v>
      </c>
      <c r="B487" s="2">
        <f t="shared" si="58"/>
        <v>0.18904097944236722</v>
      </c>
      <c r="C487" s="2">
        <f t="shared" si="59"/>
        <v>9.2483786591636115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24.2</v>
      </c>
      <c r="B488" s="2">
        <f t="shared" si="58"/>
        <v>0.18731083183728828</v>
      </c>
      <c r="C488" s="2">
        <f t="shared" si="59"/>
        <v>9.1637353176235123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24.18</v>
      </c>
      <c r="B489" s="2">
        <f t="shared" si="58"/>
        <v>0.18755069580923367</v>
      </c>
      <c r="C489" s="2">
        <f t="shared" si="59"/>
        <v>9.1784694387406738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24.02</v>
      </c>
      <c r="B490" s="2">
        <f t="shared" si="58"/>
        <v>0.18953252619275884</v>
      </c>
      <c r="C490" s="2">
        <f t="shared" si="59"/>
        <v>9.2754574532583902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24.18</v>
      </c>
      <c r="B491" s="2">
        <f t="shared" si="58"/>
        <v>0.18754454638173876</v>
      </c>
      <c r="C491" s="2">
        <f t="shared" si="59"/>
        <v>9.1811681417792865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23.89</v>
      </c>
      <c r="B492" s="2">
        <f t="shared" si="58"/>
        <v>0.1911547809944302</v>
      </c>
      <c r="C492" s="2">
        <f t="shared" si="59"/>
        <v>9.3579057310607343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24.02</v>
      </c>
      <c r="B493" s="2">
        <f t="shared" si="58"/>
        <v>0.18952625958025168</v>
      </c>
      <c r="C493" s="2">
        <f t="shared" si="59"/>
        <v>9.2781821175805153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24.05</v>
      </c>
      <c r="B494" s="2">
        <f t="shared" si="58"/>
        <v>0.18915279972117693</v>
      </c>
      <c r="C494" s="2">
        <f t="shared" si="59"/>
        <v>9.2598995397795516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24.17</v>
      </c>
      <c r="B495" s="2">
        <f t="shared" si="58"/>
        <v>0.18767383738500645</v>
      </c>
      <c r="C495" s="2">
        <f t="shared" si="59"/>
        <v>9.184495815689008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24.12</v>
      </c>
      <c r="B496" s="2">
        <f t="shared" si="58"/>
        <v>0.18829098489843973</v>
      </c>
      <c r="C496" s="2">
        <f t="shared" si="59"/>
        <v>9.214698154138361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24.09</v>
      </c>
      <c r="B497" s="2">
        <f t="shared" si="58"/>
        <v>0.18866864190588181</v>
      </c>
      <c r="C497" s="2">
        <f t="shared" si="59"/>
        <v>9.2301629339986597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24.02</v>
      </c>
      <c r="B498" s="2">
        <f t="shared" si="58"/>
        <v>0.18953879010824962</v>
      </c>
      <c r="C498" s="2">
        <f t="shared" si="59"/>
        <v>9.2727328576672008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24.06</v>
      </c>
      <c r="B499" s="2">
        <f t="shared" si="58"/>
        <v>0.18902867194738854</v>
      </c>
      <c r="C499" s="2">
        <f t="shared" si="59"/>
        <v>9.2537433464452814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24.07</v>
      </c>
      <c r="B500" s="2">
        <f t="shared" si="58"/>
        <v>0.18890447694430107</v>
      </c>
      <c r="C500" s="2">
        <f t="shared" si="59"/>
        <v>9.2476634820964385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24.04</v>
      </c>
      <c r="B501" s="2">
        <f t="shared" si="58"/>
        <v>0.18928968999592805</v>
      </c>
      <c r="C501" s="2">
        <f t="shared" si="59"/>
        <v>9.260546229299182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</v>
      </c>
      <c r="B502" s="2">
        <f t="shared" si="58"/>
        <v>0.18978828075615314</v>
      </c>
      <c r="C502" s="2">
        <f t="shared" si="59"/>
        <v>9.2849385920563172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23.96</v>
      </c>
      <c r="B503" s="2">
        <f t="shared" si="58"/>
        <v>0.19028843758228423</v>
      </c>
      <c r="C503" s="2">
        <f t="shared" si="59"/>
        <v>9.3094075708495403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23.96</v>
      </c>
      <c r="B504" s="2">
        <f t="shared" si="58"/>
        <v>0.19028843758228423</v>
      </c>
      <c r="C504" s="2">
        <f t="shared" si="59"/>
        <v>9.3094075708495403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24.06</v>
      </c>
      <c r="B505" s="2">
        <f t="shared" si="58"/>
        <v>0.18903474495546946</v>
      </c>
      <c r="C505" s="2">
        <f t="shared" si="59"/>
        <v>9.2510967338596917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24.02</v>
      </c>
      <c r="B506" s="2">
        <f t="shared" ref="B506:B554" si="66">(TAN((PI()/180)*G506)-TAN((PI()/180)*A506))/TAN((PI()/180)*A506)*H506</f>
        <v>0.18953252619275884</v>
      </c>
      <c r="C506" s="2">
        <f t="shared" ref="C506:C554" si="67">(K506-J506)/1013*B506*0.2095*I506*1000*(32/22.414)*10</f>
        <v>9.2754574532583902</v>
      </c>
      <c r="D506">
        <v>54.375500000000002</v>
      </c>
      <c r="E506">
        <f t="shared" ref="E506:E554" si="68">273+D506</f>
        <v>327.37549999999999</v>
      </c>
      <c r="G506">
        <f t="shared" ref="G506:G554" si="69">62.14-0.08915*D506</f>
        <v>57.292424175000001</v>
      </c>
      <c r="H506">
        <f t="shared" ref="H506:H554" si="70">0.04899+4.965*10^(-4)*D506</f>
        <v>7.5987435749999999E-2</v>
      </c>
      <c r="I506">
        <f t="shared" ref="I506:I554" si="71">(48.998-1.335*D506+2.755*10^(-2)*D506^2-3.22*10^(-4)*D506^3+1.598*10^(-6)*D506^4)*10^(-3)</f>
        <v>2.0064933571921618E-2</v>
      </c>
      <c r="J506">
        <f t="shared" ref="J506:J554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</v>
      </c>
      <c r="B507" s="2">
        <f t="shared" si="66"/>
        <v>0.18978216735435877</v>
      </c>
      <c r="C507" s="2">
        <f t="shared" si="67"/>
        <v>9.2875946689958955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23.96</v>
      </c>
      <c r="B508" s="2">
        <f t="shared" si="66"/>
        <v>0.19028229539135277</v>
      </c>
      <c r="C508" s="2">
        <f t="shared" si="67"/>
        <v>9.3120700270074188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24.06</v>
      </c>
      <c r="B509" s="2">
        <f t="shared" si="66"/>
        <v>0.18903490905540107</v>
      </c>
      <c r="C509" s="2">
        <f t="shared" si="67"/>
        <v>9.2510252046963117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</v>
      </c>
      <c r="B510" s="2">
        <f t="shared" si="66"/>
        <v>0.18978216735435877</v>
      </c>
      <c r="C510" s="2">
        <f t="shared" si="67"/>
        <v>9.2875946689958955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24.04</v>
      </c>
      <c r="B511" s="2">
        <f t="shared" si="66"/>
        <v>0.18927109897180025</v>
      </c>
      <c r="C511" s="2">
        <f t="shared" si="67"/>
        <v>9.268638815038079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24.03</v>
      </c>
      <c r="B512" s="2">
        <f t="shared" si="66"/>
        <v>0.18939557838204468</v>
      </c>
      <c r="C512" s="2">
        <f t="shared" si="67"/>
        <v>9.2747345935258281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24.17</v>
      </c>
      <c r="B513" s="2">
        <f t="shared" si="66"/>
        <v>0.18767399936749213</v>
      </c>
      <c r="C513" s="2">
        <f t="shared" si="67"/>
        <v>9.1844247556730512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23.88</v>
      </c>
      <c r="B514" s="2">
        <f t="shared" si="66"/>
        <v>0.19128728096329764</v>
      </c>
      <c r="C514" s="2">
        <f t="shared" si="67"/>
        <v>9.3612521960727832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ref="K514:K554" si="73">(28.9+28.87)/2*33.86</f>
        <v>978.04609999999991</v>
      </c>
    </row>
    <row r="515" spans="1:11" x14ac:dyDescent="0.35">
      <c r="A515">
        <v>24.02</v>
      </c>
      <c r="B515" s="2">
        <f t="shared" si="66"/>
        <v>0.18952015528678487</v>
      </c>
      <c r="C515" s="2">
        <f t="shared" si="67"/>
        <v>9.2808351463360825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si="73"/>
        <v>978.04609999999991</v>
      </c>
    </row>
    <row r="516" spans="1:11" x14ac:dyDescent="0.35">
      <c r="A516">
        <v>24.03</v>
      </c>
      <c r="B516" s="2">
        <f t="shared" si="66"/>
        <v>0.18939557838204468</v>
      </c>
      <c r="C516" s="2">
        <f t="shared" si="67"/>
        <v>9.2747345935258281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23.97</v>
      </c>
      <c r="B517" s="2">
        <f t="shared" si="66"/>
        <v>0.19014450651144416</v>
      </c>
      <c r="C517" s="2">
        <f t="shared" si="67"/>
        <v>9.3114097349897662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23.94</v>
      </c>
      <c r="B518" s="2">
        <f t="shared" si="66"/>
        <v>0.19052029503130136</v>
      </c>
      <c r="C518" s="2">
        <f t="shared" si="67"/>
        <v>9.3298121645224086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23.99</v>
      </c>
      <c r="B519" s="2">
        <f t="shared" si="66"/>
        <v>0.18989447219082417</v>
      </c>
      <c r="C519" s="2">
        <f t="shared" si="67"/>
        <v>9.2991655105847766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23.98</v>
      </c>
      <c r="B520" s="2">
        <f t="shared" si="66"/>
        <v>0.19001944029741036</v>
      </c>
      <c r="C520" s="2">
        <f t="shared" si="67"/>
        <v>9.3052852206178382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24.21</v>
      </c>
      <c r="B521" s="2">
        <f t="shared" si="66"/>
        <v>0.18716377676961671</v>
      </c>
      <c r="C521" s="2">
        <f t="shared" si="67"/>
        <v>9.1683584146661108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24.04</v>
      </c>
      <c r="B522" s="2">
        <f t="shared" si="66"/>
        <v>0.18926500646634087</v>
      </c>
      <c r="C522" s="2">
        <f t="shared" si="67"/>
        <v>9.2712887321859423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24.01</v>
      </c>
      <c r="B523" s="2">
        <f t="shared" si="66"/>
        <v>0.18963871577593772</v>
      </c>
      <c r="C523" s="2">
        <f t="shared" si="67"/>
        <v>9.2895951638706293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23.9</v>
      </c>
      <c r="B524" s="2">
        <f t="shared" si="66"/>
        <v>0.19101653399448626</v>
      </c>
      <c r="C524" s="2">
        <f t="shared" si="67"/>
        <v>9.3570886258852326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24.03</v>
      </c>
      <c r="B525" s="2">
        <f t="shared" si="66"/>
        <v>0.18834654481182245</v>
      </c>
      <c r="C525" s="2">
        <f t="shared" si="67"/>
        <v>9.71638215885066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23.92</v>
      </c>
      <c r="B526" s="2">
        <f t="shared" si="66"/>
        <v>0.18970892759645444</v>
      </c>
      <c r="C526" s="2">
        <f t="shared" si="67"/>
        <v>9.7866644769858286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24.05</v>
      </c>
      <c r="B527" s="2">
        <f t="shared" si="66"/>
        <v>0.18265190781655646</v>
      </c>
      <c r="C527" s="2">
        <f t="shared" si="67"/>
        <v>11.701006853721246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23.99</v>
      </c>
      <c r="B528" s="2">
        <f t="shared" si="66"/>
        <v>0.1833581970841886</v>
      </c>
      <c r="C528" s="2">
        <f t="shared" si="67"/>
        <v>11.746253003405995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23.94</v>
      </c>
      <c r="B529" s="2">
        <f t="shared" si="66"/>
        <v>0.18055164990009892</v>
      </c>
      <c r="C529" s="2">
        <f t="shared" si="67"/>
        <v>12.938645989529531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24.12</v>
      </c>
      <c r="B530" s="2">
        <f t="shared" si="66"/>
        <v>0.17849172734666705</v>
      </c>
      <c r="C530" s="2">
        <f t="shared" si="67"/>
        <v>12.791028348264831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24.11</v>
      </c>
      <c r="B531" s="2">
        <f t="shared" si="66"/>
        <v>0.17731716147105517</v>
      </c>
      <c r="C531" s="2">
        <f t="shared" si="67"/>
        <v>13.247685124231941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24.17</v>
      </c>
      <c r="B532" s="2">
        <f t="shared" si="66"/>
        <v>0.17664341554837987</v>
      </c>
      <c r="C532" s="2">
        <f t="shared" si="67"/>
        <v>13.197348350491094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A533">
        <v>24.01</v>
      </c>
      <c r="B533" s="2">
        <f t="shared" si="66"/>
        <v>0.17783227900406978</v>
      </c>
      <c r="C533" s="2">
        <f t="shared" si="67"/>
        <v>13.548948393735735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  <c r="E537">
        <f t="shared" si="68"/>
        <v>299.34100000000001</v>
      </c>
      <c r="G537">
        <f t="shared" si="69"/>
        <v>59.791699850000001</v>
      </c>
      <c r="H537">
        <f t="shared" si="70"/>
        <v>6.2068306499999996E-2</v>
      </c>
      <c r="I537">
        <f t="shared" si="71"/>
        <v>2.7832519252468185E-2</v>
      </c>
      <c r="J537">
        <f t="shared" si="72"/>
        <v>34.082635435912536</v>
      </c>
      <c r="K537">
        <f t="shared" si="73"/>
        <v>978.04609999999991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  <c r="E538">
        <f t="shared" si="68"/>
        <v>299.34100000000001</v>
      </c>
      <c r="G538">
        <f t="shared" si="69"/>
        <v>59.791699850000001</v>
      </c>
      <c r="H538">
        <f t="shared" si="70"/>
        <v>6.2068306499999996E-2</v>
      </c>
      <c r="I538">
        <f t="shared" si="71"/>
        <v>2.7832519252468185E-2</v>
      </c>
      <c r="J538">
        <f t="shared" si="72"/>
        <v>34.082635435912536</v>
      </c>
      <c r="K538">
        <f t="shared" si="73"/>
        <v>978.04609999999991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  <c r="E539">
        <f t="shared" si="68"/>
        <v>299.09699999999998</v>
      </c>
      <c r="G539">
        <f t="shared" si="69"/>
        <v>59.81345245</v>
      </c>
      <c r="H539">
        <f t="shared" si="70"/>
        <v>6.1947160500000001E-2</v>
      </c>
      <c r="I539">
        <f t="shared" si="71"/>
        <v>2.7939681581590305E-2</v>
      </c>
      <c r="J539">
        <f t="shared" si="72"/>
        <v>33.594776261564647</v>
      </c>
      <c r="K539">
        <f t="shared" si="73"/>
        <v>978.04609999999991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  <c r="E540">
        <f t="shared" si="68"/>
        <v>299.09699999999998</v>
      </c>
      <c r="G540">
        <f t="shared" si="69"/>
        <v>59.81345245</v>
      </c>
      <c r="H540">
        <f t="shared" si="70"/>
        <v>6.1947160500000001E-2</v>
      </c>
      <c r="I540">
        <f t="shared" si="71"/>
        <v>2.7939681581590305E-2</v>
      </c>
      <c r="J540">
        <f t="shared" si="72"/>
        <v>33.594776261564647</v>
      </c>
      <c r="K540">
        <f t="shared" si="73"/>
        <v>978.04609999999991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  <c r="E541">
        <f t="shared" si="68"/>
        <v>298.93849999999998</v>
      </c>
      <c r="G541">
        <f t="shared" si="69"/>
        <v>59.827582724999999</v>
      </c>
      <c r="H541">
        <f t="shared" si="70"/>
        <v>6.1868465249999997E-2</v>
      </c>
      <c r="I541">
        <f t="shared" si="71"/>
        <v>2.8009858222661586E-2</v>
      </c>
      <c r="J541">
        <f t="shared" si="72"/>
        <v>33.281140239248877</v>
      </c>
      <c r="K541">
        <f t="shared" si="73"/>
        <v>978.04609999999991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  <c r="E542">
        <f t="shared" si="68"/>
        <v>298.93849999999998</v>
      </c>
      <c r="G542">
        <f t="shared" si="69"/>
        <v>59.827582724999999</v>
      </c>
      <c r="H542">
        <f t="shared" si="70"/>
        <v>6.1868465249999997E-2</v>
      </c>
      <c r="I542">
        <f t="shared" si="71"/>
        <v>2.8009858222661586E-2</v>
      </c>
      <c r="J542">
        <f t="shared" si="72"/>
        <v>33.281140239248877</v>
      </c>
      <c r="K542">
        <f t="shared" si="73"/>
        <v>978.04609999999991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  <c r="E543">
        <f t="shared" si="68"/>
        <v>298.93849999999998</v>
      </c>
      <c r="G543">
        <f t="shared" si="69"/>
        <v>59.827582724999999</v>
      </c>
      <c r="H543">
        <f t="shared" si="70"/>
        <v>6.1868465249999997E-2</v>
      </c>
      <c r="I543">
        <f t="shared" si="71"/>
        <v>2.8009858222661586E-2</v>
      </c>
      <c r="J543">
        <f t="shared" si="72"/>
        <v>33.281140239248877</v>
      </c>
      <c r="K543">
        <f t="shared" si="73"/>
        <v>978.04609999999991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  <c r="E544">
        <f t="shared" si="68"/>
        <v>298.93849999999998</v>
      </c>
      <c r="G544">
        <f t="shared" si="69"/>
        <v>59.827582724999999</v>
      </c>
      <c r="H544">
        <f t="shared" si="70"/>
        <v>6.1868465249999997E-2</v>
      </c>
      <c r="I544">
        <f t="shared" si="71"/>
        <v>2.8009858222661586E-2</v>
      </c>
      <c r="J544">
        <f t="shared" si="72"/>
        <v>33.281140239248877</v>
      </c>
      <c r="K544">
        <f t="shared" si="73"/>
        <v>978.04609999999991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  <c r="E545">
        <f t="shared" si="68"/>
        <v>298.82900000000001</v>
      </c>
      <c r="G545">
        <f t="shared" si="69"/>
        <v>59.837344649999999</v>
      </c>
      <c r="H545">
        <f t="shared" si="70"/>
        <v>6.1814098499999998E-2</v>
      </c>
      <c r="I545">
        <f t="shared" si="71"/>
        <v>2.8058602131791822E-2</v>
      </c>
      <c r="J545">
        <f t="shared" si="72"/>
        <v>33.065958489510493</v>
      </c>
      <c r="K545">
        <f t="shared" si="73"/>
        <v>978.04609999999991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  <c r="E546">
        <f t="shared" si="68"/>
        <v>298.82900000000001</v>
      </c>
      <c r="G546">
        <f t="shared" si="69"/>
        <v>59.837344649999999</v>
      </c>
      <c r="H546">
        <f t="shared" si="70"/>
        <v>6.1814098499999998E-2</v>
      </c>
      <c r="I546">
        <f t="shared" si="71"/>
        <v>2.8058602131791822E-2</v>
      </c>
      <c r="J546">
        <f t="shared" si="72"/>
        <v>33.065958489510493</v>
      </c>
      <c r="K546">
        <f t="shared" si="73"/>
        <v>978.04609999999991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  <c r="E547">
        <f t="shared" si="68"/>
        <v>298.76800000000003</v>
      </c>
      <c r="G547">
        <f t="shared" si="69"/>
        <v>59.842782800000002</v>
      </c>
      <c r="H547">
        <f t="shared" si="70"/>
        <v>6.1783812E-2</v>
      </c>
      <c r="I547">
        <f t="shared" si="71"/>
        <v>2.8085849753712217E-2</v>
      </c>
      <c r="J547">
        <f t="shared" si="72"/>
        <v>32.946612609813869</v>
      </c>
      <c r="K547">
        <f t="shared" si="73"/>
        <v>978.04609999999991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  <c r="E548">
        <f t="shared" si="68"/>
        <v>298.76800000000003</v>
      </c>
      <c r="G548">
        <f t="shared" si="69"/>
        <v>59.842782800000002</v>
      </c>
      <c r="H548">
        <f t="shared" si="70"/>
        <v>6.1783812E-2</v>
      </c>
      <c r="I548">
        <f t="shared" si="71"/>
        <v>2.8085849753712217E-2</v>
      </c>
      <c r="J548">
        <f t="shared" si="72"/>
        <v>32.946612609813869</v>
      </c>
      <c r="K548">
        <f t="shared" si="73"/>
        <v>978.04609999999991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  <c r="E549">
        <f t="shared" si="68"/>
        <v>298.73199999999997</v>
      </c>
      <c r="G549">
        <f t="shared" si="69"/>
        <v>59.845992199999998</v>
      </c>
      <c r="H549">
        <f t="shared" si="70"/>
        <v>6.1765937999999999E-2</v>
      </c>
      <c r="I549">
        <f t="shared" si="71"/>
        <v>2.8101961817119717E-2</v>
      </c>
      <c r="J549">
        <f t="shared" si="72"/>
        <v>32.876355409172</v>
      </c>
      <c r="K549">
        <f t="shared" si="73"/>
        <v>978.04609999999991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  <c r="E550">
        <f t="shared" si="68"/>
        <v>298.73199999999997</v>
      </c>
      <c r="G550">
        <f t="shared" si="69"/>
        <v>59.845992199999998</v>
      </c>
      <c r="H550">
        <f t="shared" si="70"/>
        <v>6.1765937999999999E-2</v>
      </c>
      <c r="I550">
        <f t="shared" si="71"/>
        <v>2.8101961817119717E-2</v>
      </c>
      <c r="J550">
        <f t="shared" si="72"/>
        <v>32.876355409172</v>
      </c>
      <c r="K550">
        <f t="shared" si="73"/>
        <v>978.04609999999991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25.695</v>
      </c>
      <c r="E551">
        <f t="shared" si="68"/>
        <v>298.69499999999999</v>
      </c>
      <c r="G551">
        <f t="shared" si="69"/>
        <v>59.849290750000002</v>
      </c>
      <c r="H551">
        <f t="shared" si="70"/>
        <v>6.1747567499999996E-2</v>
      </c>
      <c r="I551">
        <f t="shared" si="71"/>
        <v>2.8118545859221689E-2</v>
      </c>
      <c r="J551">
        <f t="shared" si="72"/>
        <v>32.80428282304208</v>
      </c>
      <c r="K551">
        <f t="shared" si="73"/>
        <v>978.04609999999991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25.695</v>
      </c>
      <c r="E552">
        <f t="shared" si="68"/>
        <v>298.69499999999999</v>
      </c>
      <c r="G552">
        <f t="shared" si="69"/>
        <v>59.849290750000002</v>
      </c>
      <c r="H552">
        <f t="shared" si="70"/>
        <v>6.1747567499999996E-2</v>
      </c>
      <c r="I552">
        <f t="shared" si="71"/>
        <v>2.8118545859221689E-2</v>
      </c>
      <c r="J552">
        <f t="shared" si="72"/>
        <v>32.80428282304208</v>
      </c>
      <c r="K552">
        <f t="shared" si="73"/>
        <v>978.04609999999991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25.695</v>
      </c>
      <c r="E553">
        <f t="shared" si="68"/>
        <v>298.69499999999999</v>
      </c>
      <c r="G553">
        <f t="shared" si="69"/>
        <v>59.849290750000002</v>
      </c>
      <c r="H553">
        <f t="shared" si="70"/>
        <v>6.1747567499999996E-2</v>
      </c>
      <c r="I553">
        <f t="shared" si="71"/>
        <v>2.8118545859221689E-2</v>
      </c>
      <c r="J553">
        <f t="shared" si="72"/>
        <v>32.80428282304208</v>
      </c>
      <c r="K553">
        <f t="shared" si="73"/>
        <v>978.04609999999991</v>
      </c>
    </row>
    <row r="554" spans="2:11" x14ac:dyDescent="0.35">
      <c r="B554" s="2" t="e">
        <f t="shared" si="66"/>
        <v>#DIV/0!</v>
      </c>
      <c r="C554" s="2" t="e">
        <f t="shared" si="67"/>
        <v>#DIV/0!</v>
      </c>
      <c r="D554">
        <v>25.695</v>
      </c>
      <c r="E554">
        <f t="shared" si="68"/>
        <v>298.69499999999999</v>
      </c>
      <c r="G554">
        <f t="shared" si="69"/>
        <v>59.849290750000002</v>
      </c>
      <c r="H554">
        <f t="shared" si="70"/>
        <v>6.1747567499999996E-2</v>
      </c>
      <c r="I554">
        <f t="shared" si="71"/>
        <v>2.8118545859221689E-2</v>
      </c>
      <c r="J554">
        <f t="shared" si="72"/>
        <v>32.80428282304208</v>
      </c>
      <c r="K554">
        <f t="shared" si="73"/>
        <v>978.04609999999991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A5C1-1AA1-4296-B892-A97CFF7C5773}">
  <sheetPr codeName="Sheet7"/>
  <dimension ref="A1:K2566"/>
  <sheetViews>
    <sheetView tabSelected="1" topLeftCell="A11" zoomScale="70" zoomScaleNormal="70" workbookViewId="0">
      <selection activeCell="E441" sqref="E441:K554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27.32</v>
      </c>
      <c r="B2" s="2">
        <f t="shared" ref="B2:B65" si="0">(TAN((PI()/180)*G2)-TAN((PI()/180)*A2))/TAN((PI()/180)*A2)*H2</f>
        <v>0.14553161558964248</v>
      </c>
      <c r="C2" s="2">
        <f t="shared" ref="C2:C65" si="1">(K2-J2)/1013*B2*0.2095*I2*1000*(32/22.414)*10</f>
        <v>10.706766370978718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 t="shared" ref="K2:K65" si="5">(28.9+28.87)/2*33.86</f>
        <v>978.04609999999991</v>
      </c>
    </row>
    <row r="3" spans="1:11" x14ac:dyDescent="0.35">
      <c r="A3">
        <v>27.28</v>
      </c>
      <c r="B3" s="2">
        <f t="shared" si="0"/>
        <v>0.14589011044032762</v>
      </c>
      <c r="C3" s="2">
        <f t="shared" si="1"/>
        <v>10.733140850475376</v>
      </c>
      <c r="D3">
        <v>29.376999999999999</v>
      </c>
      <c r="E3">
        <f t="shared" si="2"/>
        <v>302.37700000000001</v>
      </c>
      <c r="G3">
        <f t="shared" ref="G3:G66" si="6">62.14-0.08915*D3</f>
        <v>59.521040450000001</v>
      </c>
      <c r="H3">
        <f t="shared" ref="H3:H66" si="7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si="5"/>
        <v>978.04609999999991</v>
      </c>
    </row>
    <row r="4" spans="1:11" x14ac:dyDescent="0.35">
      <c r="A4">
        <v>27.33</v>
      </c>
      <c r="B4" s="2">
        <f t="shared" si="0"/>
        <v>0.14544214324168431</v>
      </c>
      <c r="C4" s="2">
        <f t="shared" si="1"/>
        <v>10.700183887012123</v>
      </c>
      <c r="D4">
        <v>29.376999999999999</v>
      </c>
      <c r="E4">
        <f t="shared" si="2"/>
        <v>302.37700000000001</v>
      </c>
      <c r="G4">
        <f t="shared" si="6"/>
        <v>59.521040450000001</v>
      </c>
      <c r="H4">
        <f t="shared" si="7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5"/>
        <v>978.04609999999991</v>
      </c>
    </row>
    <row r="5" spans="1:11" x14ac:dyDescent="0.35">
      <c r="A5">
        <v>27.25</v>
      </c>
      <c r="B5" s="2">
        <f t="shared" si="0"/>
        <v>0.14620399645418586</v>
      </c>
      <c r="C5" s="2">
        <f t="shared" si="1"/>
        <v>10.735577332230529</v>
      </c>
      <c r="D5">
        <v>29.4895</v>
      </c>
      <c r="E5">
        <f t="shared" si="2"/>
        <v>302.48950000000002</v>
      </c>
      <c r="G5">
        <f t="shared" si="6"/>
        <v>59.511011074999999</v>
      </c>
      <c r="H5">
        <f t="shared" si="7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5"/>
        <v>978.04609999999991</v>
      </c>
    </row>
    <row r="6" spans="1:11" x14ac:dyDescent="0.35">
      <c r="A6">
        <v>27.32</v>
      </c>
      <c r="B6" s="2">
        <f t="shared" si="0"/>
        <v>0.14557569273177429</v>
      </c>
      <c r="C6" s="2">
        <f t="shared" si="1"/>
        <v>10.689441772576444</v>
      </c>
      <c r="D6">
        <v>29.4895</v>
      </c>
      <c r="E6">
        <f t="shared" si="2"/>
        <v>302.48950000000002</v>
      </c>
      <c r="G6">
        <f t="shared" si="6"/>
        <v>59.511011074999999</v>
      </c>
      <c r="H6">
        <f t="shared" si="7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5"/>
        <v>978.04609999999991</v>
      </c>
    </row>
    <row r="7" spans="1:11" x14ac:dyDescent="0.35">
      <c r="A7">
        <v>27.3</v>
      </c>
      <c r="B7" s="2">
        <f t="shared" si="0"/>
        <v>0.14572036774860658</v>
      </c>
      <c r="C7" s="2">
        <f t="shared" si="1"/>
        <v>10.71616346143783</v>
      </c>
      <c r="D7">
        <v>29.401499999999999</v>
      </c>
      <c r="E7">
        <f t="shared" si="2"/>
        <v>302.4015</v>
      </c>
      <c r="G7">
        <f t="shared" si="6"/>
        <v>59.518856275000005</v>
      </c>
      <c r="H7">
        <f t="shared" si="7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5"/>
        <v>978.04609999999991</v>
      </c>
    </row>
    <row r="8" spans="1:11" x14ac:dyDescent="0.35">
      <c r="A8">
        <v>27.33</v>
      </c>
      <c r="B8" s="2">
        <f t="shared" si="0"/>
        <v>0.14545174123523644</v>
      </c>
      <c r="C8" s="2">
        <f t="shared" si="1"/>
        <v>10.696408874815342</v>
      </c>
      <c r="D8">
        <v>29.401499999999999</v>
      </c>
      <c r="E8">
        <f t="shared" si="2"/>
        <v>302.4015</v>
      </c>
      <c r="G8">
        <f t="shared" si="6"/>
        <v>59.518856275000005</v>
      </c>
      <c r="H8">
        <f t="shared" si="7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5"/>
        <v>978.04609999999991</v>
      </c>
    </row>
    <row r="9" spans="1:11" x14ac:dyDescent="0.35">
      <c r="A9">
        <v>27.27</v>
      </c>
      <c r="B9" s="2">
        <f t="shared" si="0"/>
        <v>0.14597515568402811</v>
      </c>
      <c r="C9" s="2">
        <f t="shared" si="1"/>
        <v>10.741601566610498</v>
      </c>
      <c r="D9">
        <v>29.364999999999998</v>
      </c>
      <c r="E9">
        <f t="shared" si="2"/>
        <v>302.36500000000001</v>
      </c>
      <c r="G9">
        <f t="shared" si="6"/>
        <v>59.522110249999997</v>
      </c>
      <c r="H9">
        <f t="shared" si="7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5"/>
        <v>978.04609999999991</v>
      </c>
    </row>
    <row r="10" spans="1:11" x14ac:dyDescent="0.35">
      <c r="A10">
        <v>27.27</v>
      </c>
      <c r="B10" s="2">
        <f t="shared" si="0"/>
        <v>0.14597515568402811</v>
      </c>
      <c r="C10" s="2">
        <f t="shared" si="1"/>
        <v>10.741601566610498</v>
      </c>
      <c r="D10">
        <v>29.364999999999998</v>
      </c>
      <c r="E10">
        <f t="shared" si="2"/>
        <v>302.36500000000001</v>
      </c>
      <c r="G10">
        <f t="shared" si="6"/>
        <v>59.522110249999997</v>
      </c>
      <c r="H10">
        <f t="shared" si="7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5"/>
        <v>978.04609999999991</v>
      </c>
    </row>
    <row r="11" spans="1:11" x14ac:dyDescent="0.35">
      <c r="A11">
        <v>27.26</v>
      </c>
      <c r="B11" s="2">
        <f t="shared" si="0"/>
        <v>0.14605018407627701</v>
      </c>
      <c r="C11" s="2">
        <f t="shared" si="1"/>
        <v>10.754018445331514</v>
      </c>
      <c r="D11">
        <v>29.327500000000001</v>
      </c>
      <c r="E11">
        <f t="shared" si="2"/>
        <v>302.32749999999999</v>
      </c>
      <c r="G11">
        <f t="shared" si="6"/>
        <v>59.525453374999998</v>
      </c>
      <c r="H11">
        <f t="shared" si="7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5"/>
        <v>978.04609999999991</v>
      </c>
    </row>
    <row r="12" spans="1:11" x14ac:dyDescent="0.35">
      <c r="A12">
        <v>27.38</v>
      </c>
      <c r="B12" s="2">
        <f t="shared" si="0"/>
        <v>0.14497637435838148</v>
      </c>
      <c r="C12" s="2">
        <f t="shared" si="1"/>
        <v>10.674951311071734</v>
      </c>
      <c r="D12">
        <v>29.327500000000001</v>
      </c>
      <c r="E12">
        <f t="shared" si="2"/>
        <v>302.32749999999999</v>
      </c>
      <c r="G12">
        <f t="shared" si="6"/>
        <v>59.525453374999998</v>
      </c>
      <c r="H12">
        <f t="shared" si="7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5"/>
        <v>978.04609999999991</v>
      </c>
    </row>
    <row r="13" spans="1:11" x14ac:dyDescent="0.35">
      <c r="A13">
        <v>27.27</v>
      </c>
      <c r="B13" s="2">
        <f t="shared" si="0"/>
        <v>0.14597022724507641</v>
      </c>
      <c r="C13" s="2">
        <f t="shared" si="1"/>
        <v>10.743535429687672</v>
      </c>
      <c r="D13">
        <v>29.352499999999999</v>
      </c>
      <c r="E13">
        <f t="shared" si="2"/>
        <v>302.35250000000002</v>
      </c>
      <c r="G13">
        <f t="shared" si="6"/>
        <v>59.523224624999997</v>
      </c>
      <c r="H13">
        <f t="shared" si="7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5"/>
        <v>978.04609999999991</v>
      </c>
    </row>
    <row r="14" spans="1:11" x14ac:dyDescent="0.35">
      <c r="A14">
        <v>27.32</v>
      </c>
      <c r="B14" s="2">
        <f t="shared" si="0"/>
        <v>0.14552200366457163</v>
      </c>
      <c r="C14" s="2">
        <f t="shared" si="1"/>
        <v>10.710545785097413</v>
      </c>
      <c r="D14">
        <v>29.352499999999999</v>
      </c>
      <c r="E14">
        <f t="shared" si="2"/>
        <v>302.35250000000002</v>
      </c>
      <c r="G14">
        <f t="shared" si="6"/>
        <v>59.523224624999997</v>
      </c>
      <c r="H14">
        <f t="shared" si="7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5"/>
        <v>978.04609999999991</v>
      </c>
    </row>
    <row r="15" spans="1:11" x14ac:dyDescent="0.35">
      <c r="A15">
        <v>27.38</v>
      </c>
      <c r="B15" s="2">
        <f t="shared" si="0"/>
        <v>0.14501497955964601</v>
      </c>
      <c r="C15" s="2">
        <f t="shared" si="1"/>
        <v>10.659734245300367</v>
      </c>
      <c r="D15">
        <v>29.426500000000001</v>
      </c>
      <c r="E15">
        <f t="shared" si="2"/>
        <v>302.42649999999998</v>
      </c>
      <c r="G15">
        <f t="shared" si="6"/>
        <v>59.516627525000004</v>
      </c>
      <c r="H15">
        <f t="shared" si="7"/>
        <v>6.360025725E-2</v>
      </c>
      <c r="I15">
        <f t="shared" si="3"/>
        <v>2.656302354852191E-2</v>
      </c>
      <c r="J15">
        <f t="shared" si="4"/>
        <v>40.806107463147207</v>
      </c>
      <c r="K15">
        <f t="shared" si="5"/>
        <v>978.04609999999991</v>
      </c>
    </row>
    <row r="16" spans="1:11" x14ac:dyDescent="0.35">
      <c r="A16">
        <v>27.3</v>
      </c>
      <c r="B16" s="2">
        <f t="shared" si="0"/>
        <v>0.14573018539447638</v>
      </c>
      <c r="C16" s="2">
        <f t="shared" si="1"/>
        <v>10.712307463275026</v>
      </c>
      <c r="D16">
        <v>29.426500000000001</v>
      </c>
      <c r="E16">
        <f t="shared" si="2"/>
        <v>302.42649999999998</v>
      </c>
      <c r="G16">
        <f t="shared" si="6"/>
        <v>59.516627525000004</v>
      </c>
      <c r="H16">
        <f t="shared" si="7"/>
        <v>6.360025725E-2</v>
      </c>
      <c r="I16">
        <f t="shared" si="3"/>
        <v>2.656302354852191E-2</v>
      </c>
      <c r="J16">
        <f t="shared" si="4"/>
        <v>40.806107463147207</v>
      </c>
      <c r="K16">
        <f t="shared" si="5"/>
        <v>978.04609999999991</v>
      </c>
    </row>
    <row r="17" spans="1:11" x14ac:dyDescent="0.35">
      <c r="A17">
        <v>27.32</v>
      </c>
      <c r="B17" s="2">
        <f t="shared" si="0"/>
        <v>0.14557080007528075</v>
      </c>
      <c r="C17" s="2">
        <f t="shared" si="1"/>
        <v>10.691364314196829</v>
      </c>
      <c r="D17">
        <v>29.476999999999997</v>
      </c>
      <c r="E17">
        <f t="shared" si="2"/>
        <v>302.47699999999998</v>
      </c>
      <c r="G17">
        <f t="shared" si="6"/>
        <v>59.512125449999999</v>
      </c>
      <c r="H17">
        <f t="shared" si="7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5"/>
        <v>978.04609999999991</v>
      </c>
    </row>
    <row r="18" spans="1:11" x14ac:dyDescent="0.35">
      <c r="A18">
        <v>27.33</v>
      </c>
      <c r="B18" s="2">
        <f t="shared" si="0"/>
        <v>0.14548128971702762</v>
      </c>
      <c r="C18" s="2">
        <f t="shared" si="1"/>
        <v>10.684790277030835</v>
      </c>
      <c r="D18">
        <v>29.476999999999997</v>
      </c>
      <c r="E18">
        <f t="shared" si="2"/>
        <v>302.47699999999998</v>
      </c>
      <c r="G18">
        <f t="shared" si="6"/>
        <v>59.512125449999999</v>
      </c>
      <c r="H18">
        <f t="shared" si="7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5"/>
        <v>978.04609999999991</v>
      </c>
    </row>
    <row r="19" spans="1:11" x14ac:dyDescent="0.35">
      <c r="A19">
        <v>27.28</v>
      </c>
      <c r="B19" s="2">
        <f t="shared" si="0"/>
        <v>0.14594928304526789</v>
      </c>
      <c r="C19" s="2">
        <f t="shared" si="1"/>
        <v>10.709924513884076</v>
      </c>
      <c r="D19">
        <v>29.5275</v>
      </c>
      <c r="E19">
        <f t="shared" si="2"/>
        <v>302.52749999999997</v>
      </c>
      <c r="G19">
        <f t="shared" si="6"/>
        <v>59.507623375000001</v>
      </c>
      <c r="H19">
        <f t="shared" si="7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5"/>
        <v>978.04609999999991</v>
      </c>
    </row>
    <row r="20" spans="1:11" x14ac:dyDescent="0.35">
      <c r="A20">
        <v>27.3</v>
      </c>
      <c r="B20" s="2">
        <f t="shared" si="0"/>
        <v>0.14576979973740509</v>
      </c>
      <c r="C20" s="2">
        <f t="shared" si="1"/>
        <v>10.696753824459606</v>
      </c>
      <c r="D20">
        <v>29.5275</v>
      </c>
      <c r="E20">
        <f t="shared" si="2"/>
        <v>302.52749999999997</v>
      </c>
      <c r="G20">
        <f t="shared" si="6"/>
        <v>59.507623375000001</v>
      </c>
      <c r="H20">
        <f t="shared" si="7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5"/>
        <v>978.04609999999991</v>
      </c>
    </row>
    <row r="21" spans="1:11" x14ac:dyDescent="0.35">
      <c r="A21">
        <v>27.28</v>
      </c>
      <c r="B21" s="2">
        <f t="shared" si="0"/>
        <v>0.14594928304526789</v>
      </c>
      <c r="C21" s="2">
        <f t="shared" si="1"/>
        <v>10.709924513884076</v>
      </c>
      <c r="D21">
        <v>29.5275</v>
      </c>
      <c r="E21">
        <f t="shared" si="2"/>
        <v>302.52749999999997</v>
      </c>
      <c r="G21">
        <f t="shared" si="6"/>
        <v>59.507623375000001</v>
      </c>
      <c r="H21">
        <f t="shared" si="7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5"/>
        <v>978.04609999999991</v>
      </c>
    </row>
    <row r="22" spans="1:11" x14ac:dyDescent="0.35">
      <c r="A22">
        <v>27.3</v>
      </c>
      <c r="B22" s="2">
        <f t="shared" si="0"/>
        <v>0.14576979973740509</v>
      </c>
      <c r="C22" s="2">
        <f t="shared" si="1"/>
        <v>10.696753824459606</v>
      </c>
      <c r="D22">
        <v>29.5275</v>
      </c>
      <c r="E22">
        <f t="shared" si="2"/>
        <v>302.52749999999997</v>
      </c>
      <c r="G22">
        <f t="shared" si="6"/>
        <v>59.507623375000001</v>
      </c>
      <c r="H22">
        <f t="shared" si="7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5"/>
        <v>978.04609999999991</v>
      </c>
    </row>
    <row r="23" spans="1:11" x14ac:dyDescent="0.35">
      <c r="A23">
        <v>27.25</v>
      </c>
      <c r="B23" s="2">
        <f t="shared" si="0"/>
        <v>0.14621896406786328</v>
      </c>
      <c r="C23" s="2">
        <f t="shared" si="1"/>
        <v>10.729714014281468</v>
      </c>
      <c r="D23">
        <v>29.5275</v>
      </c>
      <c r="E23">
        <f t="shared" si="2"/>
        <v>302.52749999999997</v>
      </c>
      <c r="G23">
        <f t="shared" si="6"/>
        <v>59.507623375000001</v>
      </c>
      <c r="H23">
        <f t="shared" si="7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5"/>
        <v>978.04609999999991</v>
      </c>
    </row>
    <row r="24" spans="1:11" x14ac:dyDescent="0.35">
      <c r="A24">
        <v>27.26</v>
      </c>
      <c r="B24" s="2">
        <f t="shared" si="0"/>
        <v>0.14612900949587518</v>
      </c>
      <c r="C24" s="2">
        <f t="shared" si="1"/>
        <v>10.723113045399881</v>
      </c>
      <c r="D24">
        <v>29.5275</v>
      </c>
      <c r="E24">
        <f t="shared" si="2"/>
        <v>302.52749999999997</v>
      </c>
      <c r="G24">
        <f t="shared" si="6"/>
        <v>59.507623375000001</v>
      </c>
      <c r="H24">
        <f t="shared" si="7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5"/>
        <v>978.04609999999991</v>
      </c>
    </row>
    <row r="25" spans="1:11" x14ac:dyDescent="0.35">
      <c r="A25">
        <v>27.35</v>
      </c>
      <c r="B25" s="2">
        <f t="shared" si="0"/>
        <v>0.14533189765195906</v>
      </c>
      <c r="C25" s="2">
        <f t="shared" si="1"/>
        <v>10.660071584393664</v>
      </c>
      <c r="D25">
        <v>29.552500000000002</v>
      </c>
      <c r="E25">
        <f t="shared" si="2"/>
        <v>302.55250000000001</v>
      </c>
      <c r="G25">
        <f t="shared" si="6"/>
        <v>59.505394625000001</v>
      </c>
      <c r="H25">
        <f t="shared" si="7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5"/>
        <v>978.04609999999991</v>
      </c>
    </row>
    <row r="26" spans="1:11" x14ac:dyDescent="0.35">
      <c r="A26">
        <v>27.31</v>
      </c>
      <c r="B26" s="2">
        <f t="shared" si="0"/>
        <v>0.14568993300762387</v>
      </c>
      <c r="C26" s="2">
        <f t="shared" si="1"/>
        <v>10.686333420802566</v>
      </c>
      <c r="D26">
        <v>29.552500000000002</v>
      </c>
      <c r="E26">
        <f t="shared" si="2"/>
        <v>302.55250000000001</v>
      </c>
      <c r="G26">
        <f t="shared" si="6"/>
        <v>59.505394625000001</v>
      </c>
      <c r="H26">
        <f t="shared" si="7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5"/>
        <v>978.04609999999991</v>
      </c>
    </row>
    <row r="27" spans="1:11" x14ac:dyDescent="0.35">
      <c r="A27">
        <v>27.31</v>
      </c>
      <c r="B27" s="2">
        <f t="shared" si="0"/>
        <v>0.14569482316350277</v>
      </c>
      <c r="C27" s="2">
        <f t="shared" si="1"/>
        <v>10.684413450948608</v>
      </c>
      <c r="D27">
        <v>29.564999999999998</v>
      </c>
      <c r="E27">
        <f t="shared" si="2"/>
        <v>302.565</v>
      </c>
      <c r="G27">
        <f t="shared" si="6"/>
        <v>59.504280250000001</v>
      </c>
      <c r="H27">
        <f t="shared" si="7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5"/>
        <v>978.04609999999991</v>
      </c>
    </row>
    <row r="28" spans="1:11" x14ac:dyDescent="0.35">
      <c r="A28">
        <v>27.37</v>
      </c>
      <c r="B28" s="2">
        <f t="shared" si="0"/>
        <v>0.14515810389498848</v>
      </c>
      <c r="C28" s="2">
        <f t="shared" si="1"/>
        <v>10.645053572214536</v>
      </c>
      <c r="D28">
        <v>29.564999999999998</v>
      </c>
      <c r="E28">
        <f t="shared" si="2"/>
        <v>302.565</v>
      </c>
      <c r="G28">
        <f t="shared" si="6"/>
        <v>59.504280250000001</v>
      </c>
      <c r="H28">
        <f t="shared" si="7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5"/>
        <v>978.04609999999991</v>
      </c>
    </row>
    <row r="29" spans="1:11" x14ac:dyDescent="0.35">
      <c r="A29">
        <v>27.31</v>
      </c>
      <c r="B29" s="2">
        <f t="shared" si="0"/>
        <v>0.14569482316350277</v>
      </c>
      <c r="C29" s="2">
        <f t="shared" si="1"/>
        <v>10.684413450948608</v>
      </c>
      <c r="D29">
        <v>29.564999999999998</v>
      </c>
      <c r="E29">
        <f t="shared" si="2"/>
        <v>302.565</v>
      </c>
      <c r="G29">
        <f t="shared" si="6"/>
        <v>59.504280250000001</v>
      </c>
      <c r="H29">
        <f t="shared" si="7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5"/>
        <v>978.04609999999991</v>
      </c>
    </row>
    <row r="30" spans="1:11" x14ac:dyDescent="0.35">
      <c r="A30">
        <v>27.33</v>
      </c>
      <c r="B30" s="2">
        <f t="shared" si="0"/>
        <v>0.14551567507595597</v>
      </c>
      <c r="C30" s="2">
        <f t="shared" si="1"/>
        <v>10.671275769082254</v>
      </c>
      <c r="D30">
        <v>29.564999999999998</v>
      </c>
      <c r="E30">
        <f t="shared" si="2"/>
        <v>302.565</v>
      </c>
      <c r="G30">
        <f t="shared" si="6"/>
        <v>59.504280250000001</v>
      </c>
      <c r="H30">
        <f t="shared" si="7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5"/>
        <v>978.04609999999991</v>
      </c>
    </row>
    <row r="31" spans="1:11" x14ac:dyDescent="0.35">
      <c r="A31">
        <v>27.34</v>
      </c>
      <c r="B31" s="2">
        <f t="shared" si="0"/>
        <v>0.14542131583814494</v>
      </c>
      <c r="C31" s="2">
        <f t="shared" si="1"/>
        <v>10.666630394132534</v>
      </c>
      <c r="D31">
        <v>29.552500000000002</v>
      </c>
      <c r="E31">
        <f t="shared" si="2"/>
        <v>302.55250000000001</v>
      </c>
      <c r="G31">
        <f t="shared" si="6"/>
        <v>59.505394625000001</v>
      </c>
      <c r="H31">
        <f t="shared" si="7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5"/>
        <v>978.04609999999991</v>
      </c>
    </row>
    <row r="32" spans="1:11" x14ac:dyDescent="0.35">
      <c r="A32">
        <v>27.33</v>
      </c>
      <c r="B32" s="2">
        <f t="shared" si="0"/>
        <v>0.14551079441503015</v>
      </c>
      <c r="C32" s="2">
        <f t="shared" si="1"/>
        <v>10.673193633519597</v>
      </c>
      <c r="D32">
        <v>29.552500000000002</v>
      </c>
      <c r="E32">
        <f t="shared" si="2"/>
        <v>302.55250000000001</v>
      </c>
      <c r="G32">
        <f t="shared" si="6"/>
        <v>59.505394625000001</v>
      </c>
      <c r="H32">
        <f t="shared" si="7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5"/>
        <v>978.04609999999991</v>
      </c>
    </row>
    <row r="33" spans="1:11" x14ac:dyDescent="0.35">
      <c r="A33">
        <v>27.33</v>
      </c>
      <c r="B33" s="2">
        <f t="shared" si="0"/>
        <v>0.14550591255461892</v>
      </c>
      <c r="C33" s="2">
        <f t="shared" si="1"/>
        <v>10.675112096344876</v>
      </c>
      <c r="D33">
        <v>29.54</v>
      </c>
      <c r="E33">
        <f t="shared" si="2"/>
        <v>302.54000000000002</v>
      </c>
      <c r="G33">
        <f t="shared" si="6"/>
        <v>59.506509000000001</v>
      </c>
      <c r="H33">
        <f t="shared" si="7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5"/>
        <v>978.04609999999991</v>
      </c>
    </row>
    <row r="34" spans="1:11" x14ac:dyDescent="0.35">
      <c r="A34">
        <v>27.3</v>
      </c>
      <c r="B34" s="2">
        <f t="shared" si="0"/>
        <v>0.14577469704774129</v>
      </c>
      <c r="C34" s="2">
        <f t="shared" si="1"/>
        <v>10.694831601507689</v>
      </c>
      <c r="D34">
        <v>29.54</v>
      </c>
      <c r="E34">
        <f t="shared" si="2"/>
        <v>302.54000000000002</v>
      </c>
      <c r="G34">
        <f t="shared" si="6"/>
        <v>59.506509000000001</v>
      </c>
      <c r="H34">
        <f t="shared" si="7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5"/>
        <v>978.04609999999991</v>
      </c>
    </row>
    <row r="35" spans="1:11" x14ac:dyDescent="0.35">
      <c r="A35">
        <v>27.33</v>
      </c>
      <c r="B35" s="2">
        <f t="shared" si="0"/>
        <v>0.14550591255461892</v>
      </c>
      <c r="C35" s="2">
        <f t="shared" si="1"/>
        <v>10.675112096344876</v>
      </c>
      <c r="D35">
        <v>29.54</v>
      </c>
      <c r="E35">
        <f t="shared" si="2"/>
        <v>302.54000000000002</v>
      </c>
      <c r="G35">
        <f t="shared" si="6"/>
        <v>59.506509000000001</v>
      </c>
      <c r="H35">
        <f t="shared" si="7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5"/>
        <v>978.04609999999991</v>
      </c>
    </row>
    <row r="36" spans="1:11" x14ac:dyDescent="0.35">
      <c r="A36">
        <v>27.22</v>
      </c>
      <c r="B36" s="2">
        <f t="shared" si="0"/>
        <v>0.14649412943304449</v>
      </c>
      <c r="C36" s="2">
        <f t="shared" si="1"/>
        <v>10.747613108623213</v>
      </c>
      <c r="D36">
        <v>29.54</v>
      </c>
      <c r="E36">
        <f t="shared" si="2"/>
        <v>302.54000000000002</v>
      </c>
      <c r="G36">
        <f t="shared" si="6"/>
        <v>59.506509000000001</v>
      </c>
      <c r="H36">
        <f t="shared" si="7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5"/>
        <v>978.04609999999991</v>
      </c>
    </row>
    <row r="37" spans="1:11" x14ac:dyDescent="0.35">
      <c r="A37">
        <v>27.35</v>
      </c>
      <c r="B37" s="2">
        <f t="shared" si="0"/>
        <v>0.14533676883074961</v>
      </c>
      <c r="C37" s="2">
        <f t="shared" si="1"/>
        <v>10.658155822530711</v>
      </c>
      <c r="D37">
        <v>29.564999999999998</v>
      </c>
      <c r="E37">
        <f t="shared" si="2"/>
        <v>302.565</v>
      </c>
      <c r="G37">
        <f t="shared" si="6"/>
        <v>59.504280250000001</v>
      </c>
      <c r="H37">
        <f t="shared" si="7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5"/>
        <v>978.04609999999991</v>
      </c>
    </row>
    <row r="38" spans="1:11" x14ac:dyDescent="0.35">
      <c r="A38">
        <v>27.32</v>
      </c>
      <c r="B38" s="2">
        <f t="shared" si="0"/>
        <v>0.14560521885606997</v>
      </c>
      <c r="C38" s="2">
        <f t="shared" si="1"/>
        <v>10.677842390654149</v>
      </c>
      <c r="D38">
        <v>29.564999999999998</v>
      </c>
      <c r="E38">
        <f t="shared" si="2"/>
        <v>302.565</v>
      </c>
      <c r="G38">
        <f t="shared" si="6"/>
        <v>59.504280250000001</v>
      </c>
      <c r="H38">
        <f t="shared" si="7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5"/>
        <v>978.04609999999991</v>
      </c>
    </row>
    <row r="39" spans="1:11" x14ac:dyDescent="0.35">
      <c r="A39">
        <v>27.32</v>
      </c>
      <c r="B39" s="2">
        <f t="shared" si="0"/>
        <v>0.14559544684247439</v>
      </c>
      <c r="C39" s="2">
        <f t="shared" si="1"/>
        <v>10.68168082295222</v>
      </c>
      <c r="D39">
        <v>29.54</v>
      </c>
      <c r="E39">
        <f t="shared" si="2"/>
        <v>302.54000000000002</v>
      </c>
      <c r="G39">
        <f t="shared" si="6"/>
        <v>59.506509000000001</v>
      </c>
      <c r="H39">
        <f t="shared" si="7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5"/>
        <v>978.04609999999991</v>
      </c>
    </row>
    <row r="40" spans="1:11" x14ac:dyDescent="0.35">
      <c r="A40">
        <v>27.28</v>
      </c>
      <c r="B40" s="2">
        <f t="shared" si="0"/>
        <v>0.14595418987189579</v>
      </c>
      <c r="C40" s="2">
        <f t="shared" si="1"/>
        <v>10.708000179915933</v>
      </c>
      <c r="D40">
        <v>29.54</v>
      </c>
      <c r="E40">
        <f t="shared" si="2"/>
        <v>302.54000000000002</v>
      </c>
      <c r="G40">
        <f t="shared" si="6"/>
        <v>59.506509000000001</v>
      </c>
      <c r="H40">
        <f t="shared" si="7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5"/>
        <v>978.04609999999991</v>
      </c>
    </row>
    <row r="41" spans="1:11" x14ac:dyDescent="0.35">
      <c r="A41">
        <v>27.38</v>
      </c>
      <c r="B41" s="2">
        <f t="shared" si="0"/>
        <v>0.14538831036503164</v>
      </c>
      <c r="C41" s="2">
        <f t="shared" si="1"/>
        <v>10.51296836927526</v>
      </c>
      <c r="D41">
        <v>30.393999999999998</v>
      </c>
      <c r="E41">
        <f t="shared" si="2"/>
        <v>303.39400000000001</v>
      </c>
      <c r="G41">
        <f t="shared" si="6"/>
        <v>59.430374900000004</v>
      </c>
      <c r="H41">
        <f t="shared" si="7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5"/>
        <v>978.04609999999991</v>
      </c>
    </row>
    <row r="42" spans="1:11" x14ac:dyDescent="0.35">
      <c r="A42">
        <v>27.35</v>
      </c>
      <c r="B42" s="2">
        <f t="shared" si="0"/>
        <v>0.14565715571470261</v>
      </c>
      <c r="C42" s="2">
        <f t="shared" si="1"/>
        <v>10.532408464907581</v>
      </c>
      <c r="D42">
        <v>30.393999999999998</v>
      </c>
      <c r="E42">
        <f t="shared" si="2"/>
        <v>303.39400000000001</v>
      </c>
      <c r="G42">
        <f t="shared" si="6"/>
        <v>59.430374900000004</v>
      </c>
      <c r="H42">
        <f t="shared" si="7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5"/>
        <v>978.04609999999991</v>
      </c>
    </row>
    <row r="43" spans="1:11" x14ac:dyDescent="0.35">
      <c r="A43">
        <v>27.36</v>
      </c>
      <c r="B43" s="2">
        <f t="shared" si="0"/>
        <v>0.14612832138874787</v>
      </c>
      <c r="C43" s="2">
        <f t="shared" si="1"/>
        <v>10.306633714943372</v>
      </c>
      <c r="D43">
        <v>31.880499999999998</v>
      </c>
      <c r="E43">
        <f t="shared" si="2"/>
        <v>304.88049999999998</v>
      </c>
      <c r="G43">
        <f t="shared" si="6"/>
        <v>59.297853425</v>
      </c>
      <c r="H43">
        <f t="shared" si="7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5"/>
        <v>978.04609999999991</v>
      </c>
    </row>
    <row r="44" spans="1:11" x14ac:dyDescent="0.35">
      <c r="A44">
        <v>27.37</v>
      </c>
      <c r="B44" s="2">
        <f t="shared" si="0"/>
        <v>0.14603815107822682</v>
      </c>
      <c r="C44" s="2">
        <f t="shared" si="1"/>
        <v>10.300273877550657</v>
      </c>
      <c r="D44">
        <v>31.880499999999998</v>
      </c>
      <c r="E44">
        <f t="shared" si="2"/>
        <v>304.88049999999998</v>
      </c>
      <c r="G44">
        <f t="shared" si="6"/>
        <v>59.297853425</v>
      </c>
      <c r="H44">
        <f t="shared" si="7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5"/>
        <v>978.04609999999991</v>
      </c>
    </row>
    <row r="45" spans="1:11" x14ac:dyDescent="0.35">
      <c r="A45">
        <v>27.33</v>
      </c>
      <c r="B45" s="2">
        <f t="shared" si="0"/>
        <v>0.14649456850107742</v>
      </c>
      <c r="C45" s="2">
        <f t="shared" si="1"/>
        <v>10.288574360349292</v>
      </c>
      <c r="D45">
        <v>32.137</v>
      </c>
      <c r="E45">
        <f t="shared" si="2"/>
        <v>305.137</v>
      </c>
      <c r="G45">
        <f t="shared" si="6"/>
        <v>59.27498645</v>
      </c>
      <c r="H45">
        <f t="shared" si="7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5"/>
        <v>978.04609999999991</v>
      </c>
    </row>
    <row r="46" spans="1:11" x14ac:dyDescent="0.35">
      <c r="A46">
        <v>27.36</v>
      </c>
      <c r="B46" s="2">
        <f t="shared" si="0"/>
        <v>0.14622340659037211</v>
      </c>
      <c r="C46" s="2">
        <f t="shared" si="1"/>
        <v>10.269530176591957</v>
      </c>
      <c r="D46">
        <v>32.137</v>
      </c>
      <c r="E46">
        <f t="shared" si="2"/>
        <v>305.137</v>
      </c>
      <c r="G46">
        <f t="shared" si="6"/>
        <v>59.27498645</v>
      </c>
      <c r="H46">
        <f t="shared" si="7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5"/>
        <v>978.04609999999991</v>
      </c>
    </row>
    <row r="47" spans="1:11" x14ac:dyDescent="0.35">
      <c r="A47">
        <v>27.33</v>
      </c>
      <c r="B47" s="2">
        <f t="shared" si="0"/>
        <v>0.14640404321212439</v>
      </c>
      <c r="C47" s="2">
        <f t="shared" si="1"/>
        <v>10.323850402209242</v>
      </c>
      <c r="D47">
        <v>31.8935</v>
      </c>
      <c r="E47">
        <f t="shared" si="2"/>
        <v>304.89350000000002</v>
      </c>
      <c r="G47">
        <f t="shared" si="6"/>
        <v>59.296694475000002</v>
      </c>
      <c r="H47">
        <f t="shared" si="7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5"/>
        <v>978.04609999999991</v>
      </c>
    </row>
    <row r="48" spans="1:11" x14ac:dyDescent="0.35">
      <c r="A48">
        <v>27.29</v>
      </c>
      <c r="B48" s="2">
        <f t="shared" si="0"/>
        <v>0.14676608594354029</v>
      </c>
      <c r="C48" s="2">
        <f t="shared" si="1"/>
        <v>10.349380264065104</v>
      </c>
      <c r="D48">
        <v>31.8935</v>
      </c>
      <c r="E48">
        <f t="shared" si="2"/>
        <v>304.89350000000002</v>
      </c>
      <c r="G48">
        <f t="shared" si="6"/>
        <v>59.296694475000002</v>
      </c>
      <c r="H48">
        <f t="shared" si="7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5"/>
        <v>978.04609999999991</v>
      </c>
    </row>
    <row r="49" spans="1:11" x14ac:dyDescent="0.35">
      <c r="A49">
        <v>27.36</v>
      </c>
      <c r="B49" s="2">
        <f t="shared" si="0"/>
        <v>0.14577940356332661</v>
      </c>
      <c r="C49" s="2">
        <f t="shared" si="1"/>
        <v>10.442949282930307</v>
      </c>
      <c r="D49">
        <v>30.950499999999998</v>
      </c>
      <c r="E49">
        <f t="shared" si="2"/>
        <v>303.95049999999998</v>
      </c>
      <c r="G49">
        <f t="shared" si="6"/>
        <v>59.380762924999999</v>
      </c>
      <c r="H49">
        <f t="shared" si="7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5"/>
        <v>978.04609999999991</v>
      </c>
    </row>
    <row r="50" spans="1:11" x14ac:dyDescent="0.35">
      <c r="A50">
        <v>27.3</v>
      </c>
      <c r="B50" s="2">
        <f t="shared" si="0"/>
        <v>0.14631962150693956</v>
      </c>
      <c r="C50" s="2">
        <f t="shared" si="1"/>
        <v>10.481647949881763</v>
      </c>
      <c r="D50">
        <v>30.950499999999998</v>
      </c>
      <c r="E50">
        <f t="shared" si="2"/>
        <v>303.95049999999998</v>
      </c>
      <c r="G50">
        <f t="shared" si="6"/>
        <v>59.380762924999999</v>
      </c>
      <c r="H50">
        <f t="shared" si="7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5"/>
        <v>978.04609999999991</v>
      </c>
    </row>
    <row r="51" spans="1:11" x14ac:dyDescent="0.35">
      <c r="A51">
        <v>27.22</v>
      </c>
      <c r="B51" s="2">
        <f t="shared" si="0"/>
        <v>0.14680885654505341</v>
      </c>
      <c r="C51" s="2">
        <f t="shared" si="1"/>
        <v>10.62474814579722</v>
      </c>
      <c r="D51">
        <v>30.343499999999999</v>
      </c>
      <c r="E51">
        <f t="shared" si="2"/>
        <v>303.34350000000001</v>
      </c>
      <c r="G51">
        <f t="shared" si="6"/>
        <v>59.434876975000002</v>
      </c>
      <c r="H51">
        <f t="shared" si="7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5"/>
        <v>978.04609999999991</v>
      </c>
    </row>
    <row r="52" spans="1:11" x14ac:dyDescent="0.35">
      <c r="A52">
        <v>27.12</v>
      </c>
      <c r="B52" s="2">
        <f t="shared" si="0"/>
        <v>0.14771673127631119</v>
      </c>
      <c r="C52" s="2">
        <f t="shared" si="1"/>
        <v>10.690452222475912</v>
      </c>
      <c r="D52">
        <v>30.343499999999999</v>
      </c>
      <c r="E52">
        <f t="shared" si="2"/>
        <v>303.34350000000001</v>
      </c>
      <c r="G52">
        <f t="shared" si="6"/>
        <v>59.434876975000002</v>
      </c>
      <c r="H52">
        <f t="shared" si="7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5"/>
        <v>978.04609999999991</v>
      </c>
    </row>
    <row r="53" spans="1:11" x14ac:dyDescent="0.35">
      <c r="A53">
        <v>26.98</v>
      </c>
      <c r="B53" s="2">
        <f t="shared" si="0"/>
        <v>0.1489079019850299</v>
      </c>
      <c r="C53" s="2">
        <f t="shared" si="1"/>
        <v>10.818042265862704</v>
      </c>
      <c r="D53">
        <v>30.117000000000001</v>
      </c>
      <c r="E53">
        <f t="shared" si="2"/>
        <v>303.11700000000002</v>
      </c>
      <c r="G53">
        <f t="shared" si="6"/>
        <v>59.455069450000003</v>
      </c>
      <c r="H53">
        <f t="shared" si="7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5"/>
        <v>978.04609999999991</v>
      </c>
    </row>
    <row r="54" spans="1:11" x14ac:dyDescent="0.35">
      <c r="A54">
        <v>26.93</v>
      </c>
      <c r="B54" s="2">
        <f t="shared" si="0"/>
        <v>0.14936811728862676</v>
      </c>
      <c r="C54" s="2">
        <f t="shared" si="1"/>
        <v>10.851476546645252</v>
      </c>
      <c r="D54">
        <v>30.117000000000001</v>
      </c>
      <c r="E54">
        <f t="shared" si="2"/>
        <v>303.11700000000002</v>
      </c>
      <c r="G54">
        <f t="shared" si="6"/>
        <v>59.455069450000003</v>
      </c>
      <c r="H54">
        <f t="shared" si="7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5"/>
        <v>978.04609999999991</v>
      </c>
    </row>
    <row r="55" spans="1:11" x14ac:dyDescent="0.35">
      <c r="A55">
        <v>26.95</v>
      </c>
      <c r="B55" s="2">
        <f t="shared" si="0"/>
        <v>0.14916339495526335</v>
      </c>
      <c r="C55" s="2">
        <f t="shared" si="1"/>
        <v>10.845975079837761</v>
      </c>
      <c r="D55">
        <v>30.066000000000003</v>
      </c>
      <c r="E55">
        <f t="shared" si="2"/>
        <v>303.06600000000003</v>
      </c>
      <c r="G55">
        <f t="shared" si="6"/>
        <v>59.459616099999998</v>
      </c>
      <c r="H55">
        <f t="shared" si="7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5"/>
        <v>978.04609999999991</v>
      </c>
    </row>
    <row r="56" spans="1:11" x14ac:dyDescent="0.35">
      <c r="A56">
        <v>27.07</v>
      </c>
      <c r="B56" s="2">
        <f t="shared" si="0"/>
        <v>0.14806326741685413</v>
      </c>
      <c r="C56" s="2">
        <f t="shared" si="1"/>
        <v>10.765982559757294</v>
      </c>
      <c r="D56">
        <v>30.066000000000003</v>
      </c>
      <c r="E56">
        <f t="shared" si="2"/>
        <v>303.06600000000003</v>
      </c>
      <c r="G56">
        <f t="shared" si="6"/>
        <v>59.459616099999998</v>
      </c>
      <c r="H56">
        <f t="shared" si="7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5"/>
        <v>978.04609999999991</v>
      </c>
    </row>
    <row r="57" spans="1:11" x14ac:dyDescent="0.35">
      <c r="A57">
        <v>27.04</v>
      </c>
      <c r="B57" s="2">
        <f t="shared" si="0"/>
        <v>0.1484923360439977</v>
      </c>
      <c r="C57" s="2">
        <f t="shared" si="1"/>
        <v>10.726004636648916</v>
      </c>
      <c r="D57">
        <v>30.457000000000001</v>
      </c>
      <c r="E57">
        <f t="shared" si="2"/>
        <v>303.45699999999999</v>
      </c>
      <c r="G57">
        <f t="shared" si="6"/>
        <v>59.424758449999999</v>
      </c>
      <c r="H57">
        <f t="shared" si="7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5"/>
        <v>978.04609999999991</v>
      </c>
    </row>
    <row r="58" spans="1:11" x14ac:dyDescent="0.35">
      <c r="A58">
        <v>27.09</v>
      </c>
      <c r="B58" s="2">
        <f t="shared" si="0"/>
        <v>0.14803492154605405</v>
      </c>
      <c r="C58" s="2">
        <f t="shared" si="1"/>
        <v>10.692964345435772</v>
      </c>
      <c r="D58">
        <v>30.457000000000001</v>
      </c>
      <c r="E58">
        <f t="shared" si="2"/>
        <v>303.45699999999999</v>
      </c>
      <c r="G58">
        <f t="shared" si="6"/>
        <v>59.424758449999999</v>
      </c>
      <c r="H58">
        <f t="shared" si="7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5"/>
        <v>978.04609999999991</v>
      </c>
    </row>
    <row r="59" spans="1:11" x14ac:dyDescent="0.35">
      <c r="A59">
        <v>27.23</v>
      </c>
      <c r="B59" s="2">
        <f t="shared" si="0"/>
        <v>0.14693308014443029</v>
      </c>
      <c r="C59" s="2">
        <f t="shared" si="1"/>
        <v>10.534608671138269</v>
      </c>
      <c r="D59">
        <v>30.8995</v>
      </c>
      <c r="E59">
        <f t="shared" si="2"/>
        <v>303.89949999999999</v>
      </c>
      <c r="G59">
        <f t="shared" si="6"/>
        <v>59.385309575000001</v>
      </c>
      <c r="H59">
        <f t="shared" si="7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5"/>
        <v>978.04609999999991</v>
      </c>
    </row>
    <row r="60" spans="1:11" x14ac:dyDescent="0.35">
      <c r="A60">
        <v>27.27</v>
      </c>
      <c r="B60" s="2">
        <f t="shared" si="0"/>
        <v>0.1465710573439814</v>
      </c>
      <c r="C60" s="2">
        <f t="shared" si="1"/>
        <v>10.508652851461653</v>
      </c>
      <c r="D60">
        <v>30.8995</v>
      </c>
      <c r="E60">
        <f t="shared" si="2"/>
        <v>303.89949999999999</v>
      </c>
      <c r="G60">
        <f t="shared" si="6"/>
        <v>59.385309575000001</v>
      </c>
      <c r="H60">
        <f t="shared" si="7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5"/>
        <v>978.04609999999991</v>
      </c>
    </row>
    <row r="61" spans="1:11" x14ac:dyDescent="0.35">
      <c r="A61">
        <v>27.31</v>
      </c>
      <c r="B61" s="2">
        <f t="shared" si="0"/>
        <v>0.14628719262145201</v>
      </c>
      <c r="C61" s="2">
        <f t="shared" si="1"/>
        <v>10.45264892762685</v>
      </c>
      <c r="D61">
        <v>31.102499999999999</v>
      </c>
      <c r="E61">
        <f t="shared" si="2"/>
        <v>304.10250000000002</v>
      </c>
      <c r="G61">
        <f t="shared" si="6"/>
        <v>59.367212125000002</v>
      </c>
      <c r="H61">
        <f t="shared" si="7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5"/>
        <v>978.04609999999991</v>
      </c>
    </row>
    <row r="62" spans="1:11" x14ac:dyDescent="0.35">
      <c r="A62">
        <v>27.21</v>
      </c>
      <c r="B62" s="2">
        <f t="shared" si="0"/>
        <v>0.14719240344584883</v>
      </c>
      <c r="C62" s="2">
        <f t="shared" si="1"/>
        <v>10.517328895731728</v>
      </c>
      <c r="D62">
        <v>31.102499999999999</v>
      </c>
      <c r="E62">
        <f t="shared" si="2"/>
        <v>304.10250000000002</v>
      </c>
      <c r="G62">
        <f t="shared" si="6"/>
        <v>59.367212125000002</v>
      </c>
      <c r="H62">
        <f t="shared" si="7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5"/>
        <v>978.04609999999991</v>
      </c>
    </row>
    <row r="63" spans="1:11" x14ac:dyDescent="0.35">
      <c r="A63">
        <v>27.25</v>
      </c>
      <c r="B63" s="2">
        <f t="shared" si="0"/>
        <v>0.14686847413675921</v>
      </c>
      <c r="C63" s="2">
        <f t="shared" si="1"/>
        <v>10.476274237965512</v>
      </c>
      <c r="D63">
        <v>31.204500000000003</v>
      </c>
      <c r="E63">
        <f t="shared" si="2"/>
        <v>304.2045</v>
      </c>
      <c r="G63">
        <f t="shared" si="6"/>
        <v>59.358118824999998</v>
      </c>
      <c r="H63">
        <f t="shared" si="7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5"/>
        <v>978.04609999999991</v>
      </c>
    </row>
    <row r="64" spans="1:11" x14ac:dyDescent="0.35">
      <c r="A64">
        <v>27.26</v>
      </c>
      <c r="B64" s="2">
        <f t="shared" si="0"/>
        <v>0.14677788428711305</v>
      </c>
      <c r="C64" s="2">
        <f t="shared" si="1"/>
        <v>10.469812373949786</v>
      </c>
      <c r="D64">
        <v>31.204500000000003</v>
      </c>
      <c r="E64">
        <f t="shared" si="2"/>
        <v>304.2045</v>
      </c>
      <c r="G64">
        <f t="shared" si="6"/>
        <v>59.358118824999998</v>
      </c>
      <c r="H64">
        <f t="shared" si="7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5"/>
        <v>978.04609999999991</v>
      </c>
    </row>
    <row r="65" spans="1:11" x14ac:dyDescent="0.35">
      <c r="A65">
        <v>27.21</v>
      </c>
      <c r="B65" s="2">
        <f t="shared" si="0"/>
        <v>0.14724597428086217</v>
      </c>
      <c r="C65" s="2">
        <f t="shared" si="1"/>
        <v>10.49652549637085</v>
      </c>
      <c r="D65">
        <v>31.2425</v>
      </c>
      <c r="E65">
        <f t="shared" si="2"/>
        <v>304.24250000000001</v>
      </c>
      <c r="G65">
        <f t="shared" si="6"/>
        <v>59.354731125000001</v>
      </c>
      <c r="H65">
        <f t="shared" si="7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5"/>
        <v>978.04609999999991</v>
      </c>
    </row>
    <row r="66" spans="1:11" x14ac:dyDescent="0.35">
      <c r="A66">
        <v>27.3</v>
      </c>
      <c r="B66" s="2">
        <f t="shared" ref="B66:B129" si="8">(TAN((PI()/180)*G66)-TAN((PI()/180)*A66))/TAN((PI()/180)*A66)*H66</f>
        <v>0.14643053500101144</v>
      </c>
      <c r="C66" s="2">
        <f t="shared" ref="C66:C129" si="9">(K66-J66)/1013*B66*0.2095*I66*1000*(32/22.414)*10</f>
        <v>10.438396374447493</v>
      </c>
      <c r="D66">
        <v>31.2425</v>
      </c>
      <c r="E66">
        <f t="shared" ref="E66:E129" si="10">273+D66</f>
        <v>304.24250000000001</v>
      </c>
      <c r="G66">
        <f t="shared" si="6"/>
        <v>59.354731125000001</v>
      </c>
      <c r="H66">
        <f t="shared" si="7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ref="K66:K129" si="13">(28.9+28.87)/2*33.86</f>
        <v>978.04609999999991</v>
      </c>
    </row>
    <row r="67" spans="1:11" x14ac:dyDescent="0.35">
      <c r="A67">
        <v>27.27</v>
      </c>
      <c r="B67" s="2">
        <f t="shared" si="8"/>
        <v>0.14670654347339879</v>
      </c>
      <c r="C67" s="2">
        <f t="shared" si="9"/>
        <v>10.455885266069501</v>
      </c>
      <c r="D67">
        <v>31.255000000000003</v>
      </c>
      <c r="E67">
        <f t="shared" si="10"/>
        <v>304.255</v>
      </c>
      <c r="G67">
        <f t="shared" ref="G67:G130" si="14">62.14-0.08915*D67</f>
        <v>59.35361675</v>
      </c>
      <c r="H67">
        <f t="shared" ref="H67:H130" si="15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si="13"/>
        <v>978.04609999999991</v>
      </c>
    </row>
    <row r="68" spans="1:11" x14ac:dyDescent="0.35">
      <c r="A68">
        <v>27.17</v>
      </c>
      <c r="B68" s="2">
        <f t="shared" si="8"/>
        <v>0.14761478773292347</v>
      </c>
      <c r="C68" s="2">
        <f t="shared" si="9"/>
        <v>10.520616514903525</v>
      </c>
      <c r="D68">
        <v>31.255000000000003</v>
      </c>
      <c r="E68">
        <f t="shared" si="10"/>
        <v>304.255</v>
      </c>
      <c r="G68">
        <f t="shared" si="14"/>
        <v>59.35361675</v>
      </c>
      <c r="H68">
        <f t="shared" si="15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3"/>
        <v>978.04609999999991</v>
      </c>
    </row>
    <row r="69" spans="1:11" x14ac:dyDescent="0.35">
      <c r="A69">
        <v>27.15</v>
      </c>
      <c r="B69" s="2">
        <f t="shared" si="8"/>
        <v>0.1478021732161659</v>
      </c>
      <c r="C69" s="2">
        <f t="shared" si="9"/>
        <v>10.531681424661816</v>
      </c>
      <c r="D69">
        <v>31.268000000000001</v>
      </c>
      <c r="E69">
        <f t="shared" si="10"/>
        <v>304.26800000000003</v>
      </c>
      <c r="G69">
        <f t="shared" si="14"/>
        <v>59.352457800000003</v>
      </c>
      <c r="H69">
        <f t="shared" si="15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3"/>
        <v>978.04609999999991</v>
      </c>
    </row>
    <row r="70" spans="1:11" x14ac:dyDescent="0.35">
      <c r="A70">
        <v>27.21</v>
      </c>
      <c r="B70" s="2">
        <f t="shared" si="8"/>
        <v>0.14725571574208635</v>
      </c>
      <c r="C70" s="2">
        <f t="shared" si="9"/>
        <v>10.492743458433715</v>
      </c>
      <c r="D70">
        <v>31.268000000000001</v>
      </c>
      <c r="E70">
        <f t="shared" si="10"/>
        <v>304.26800000000003</v>
      </c>
      <c r="G70">
        <f t="shared" si="14"/>
        <v>59.352457800000003</v>
      </c>
      <c r="H70">
        <f t="shared" si="15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3"/>
        <v>978.04609999999991</v>
      </c>
    </row>
    <row r="71" spans="1:11" x14ac:dyDescent="0.35">
      <c r="A71">
        <v>27.12</v>
      </c>
      <c r="B71" s="2">
        <f t="shared" si="8"/>
        <v>0.1480762396362601</v>
      </c>
      <c r="C71" s="2">
        <f t="shared" si="9"/>
        <v>10.551210097094856</v>
      </c>
      <c r="D71">
        <v>31.268000000000001</v>
      </c>
      <c r="E71">
        <f t="shared" si="10"/>
        <v>304.26800000000003</v>
      </c>
      <c r="G71">
        <f t="shared" si="14"/>
        <v>59.352457800000003</v>
      </c>
      <c r="H71">
        <f t="shared" si="15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3"/>
        <v>978.04609999999991</v>
      </c>
    </row>
    <row r="72" spans="1:11" x14ac:dyDescent="0.35">
      <c r="A72">
        <v>27.17</v>
      </c>
      <c r="B72" s="2">
        <f t="shared" si="8"/>
        <v>0.14761977298147011</v>
      </c>
      <c r="C72" s="2">
        <f t="shared" si="9"/>
        <v>10.518684449571404</v>
      </c>
      <c r="D72">
        <v>31.268000000000001</v>
      </c>
      <c r="E72">
        <f t="shared" si="10"/>
        <v>304.26800000000003</v>
      </c>
      <c r="G72">
        <f t="shared" si="14"/>
        <v>59.352457800000003</v>
      </c>
      <c r="H72">
        <f t="shared" si="15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3"/>
        <v>978.04609999999991</v>
      </c>
    </row>
    <row r="73" spans="1:11" x14ac:dyDescent="0.35">
      <c r="A73">
        <v>27.18</v>
      </c>
      <c r="B73" s="2">
        <f t="shared" si="8"/>
        <v>0.14768925591132526</v>
      </c>
      <c r="C73" s="2">
        <f t="shared" si="9"/>
        <v>10.449962983203298</v>
      </c>
      <c r="D73">
        <v>31.689</v>
      </c>
      <c r="E73">
        <f t="shared" si="10"/>
        <v>304.68900000000002</v>
      </c>
      <c r="G73">
        <f t="shared" si="14"/>
        <v>59.314925649999999</v>
      </c>
      <c r="H73">
        <f t="shared" si="15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3"/>
        <v>978.04609999999991</v>
      </c>
    </row>
    <row r="74" spans="1:11" x14ac:dyDescent="0.35">
      <c r="A74">
        <v>27.14</v>
      </c>
      <c r="B74" s="2">
        <f t="shared" si="8"/>
        <v>0.14805469240928482</v>
      </c>
      <c r="C74" s="2">
        <f t="shared" si="9"/>
        <v>10.475819961443356</v>
      </c>
      <c r="D74">
        <v>31.689</v>
      </c>
      <c r="E74">
        <f t="shared" si="10"/>
        <v>304.68900000000002</v>
      </c>
      <c r="G74">
        <f t="shared" si="14"/>
        <v>59.314925649999999</v>
      </c>
      <c r="H74">
        <f t="shared" si="15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3"/>
        <v>978.04609999999991</v>
      </c>
    </row>
    <row r="75" spans="1:11" x14ac:dyDescent="0.35">
      <c r="A75">
        <v>27.16</v>
      </c>
      <c r="B75" s="2">
        <f t="shared" si="8"/>
        <v>0.14800289321858087</v>
      </c>
      <c r="C75" s="2">
        <f t="shared" si="9"/>
        <v>10.412190392375802</v>
      </c>
      <c r="D75">
        <v>32.034499999999994</v>
      </c>
      <c r="E75">
        <f t="shared" si="10"/>
        <v>305.03449999999998</v>
      </c>
      <c r="G75">
        <f t="shared" si="14"/>
        <v>59.284124325000001</v>
      </c>
      <c r="H75">
        <f t="shared" si="15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3"/>
        <v>978.04609999999991</v>
      </c>
    </row>
    <row r="76" spans="1:11" x14ac:dyDescent="0.35">
      <c r="A76">
        <v>27.17</v>
      </c>
      <c r="B76" s="2">
        <f t="shared" si="8"/>
        <v>0.14791143522200167</v>
      </c>
      <c r="C76" s="2">
        <f t="shared" si="9"/>
        <v>10.405756206850242</v>
      </c>
      <c r="D76">
        <v>32.034499999999994</v>
      </c>
      <c r="E76">
        <f t="shared" si="10"/>
        <v>305.03449999999998</v>
      </c>
      <c r="G76">
        <f t="shared" si="14"/>
        <v>59.284124325000001</v>
      </c>
      <c r="H76">
        <f t="shared" si="15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3"/>
        <v>978.04609999999991</v>
      </c>
    </row>
    <row r="77" spans="1:11" x14ac:dyDescent="0.35">
      <c r="A77">
        <v>27.24</v>
      </c>
      <c r="B77" s="2">
        <f t="shared" si="8"/>
        <v>0.14730649638072987</v>
      </c>
      <c r="C77" s="2">
        <f t="shared" si="9"/>
        <v>10.347827112458594</v>
      </c>
      <c r="D77">
        <v>32.124000000000002</v>
      </c>
      <c r="E77">
        <f t="shared" si="10"/>
        <v>305.12400000000002</v>
      </c>
      <c r="G77">
        <f t="shared" si="14"/>
        <v>59.276145400000004</v>
      </c>
      <c r="H77">
        <f t="shared" si="15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3"/>
        <v>978.04609999999991</v>
      </c>
    </row>
    <row r="78" spans="1:11" x14ac:dyDescent="0.35">
      <c r="A78">
        <v>27.12</v>
      </c>
      <c r="B78" s="2">
        <f t="shared" si="8"/>
        <v>0.14840328126655372</v>
      </c>
      <c r="C78" s="2">
        <f t="shared" si="9"/>
        <v>10.42487286846333</v>
      </c>
      <c r="D78">
        <v>32.124000000000002</v>
      </c>
      <c r="E78">
        <f t="shared" si="10"/>
        <v>305.12400000000002</v>
      </c>
      <c r="G78">
        <f t="shared" si="14"/>
        <v>59.276145400000004</v>
      </c>
      <c r="H78">
        <f t="shared" si="15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3"/>
        <v>978.04609999999991</v>
      </c>
    </row>
    <row r="79" spans="1:11" x14ac:dyDescent="0.35">
      <c r="A79">
        <v>27.12</v>
      </c>
      <c r="B79" s="2">
        <f t="shared" si="8"/>
        <v>0.14841804862370295</v>
      </c>
      <c r="C79" s="2">
        <f t="shared" si="9"/>
        <v>10.4191732385516</v>
      </c>
      <c r="D79">
        <v>32.162999999999997</v>
      </c>
      <c r="E79">
        <f t="shared" si="10"/>
        <v>305.16300000000001</v>
      </c>
      <c r="G79">
        <f t="shared" si="14"/>
        <v>59.272668549999999</v>
      </c>
      <c r="H79">
        <f t="shared" si="15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3"/>
        <v>978.04609999999991</v>
      </c>
    </row>
    <row r="80" spans="1:11" x14ac:dyDescent="0.35">
      <c r="A80">
        <v>27.04</v>
      </c>
      <c r="B80" s="2">
        <f t="shared" si="8"/>
        <v>0.14915435276246183</v>
      </c>
      <c r="C80" s="2">
        <f t="shared" si="9"/>
        <v>10.470862911398882</v>
      </c>
      <c r="D80">
        <v>32.162999999999997</v>
      </c>
      <c r="E80">
        <f t="shared" si="10"/>
        <v>305.16300000000001</v>
      </c>
      <c r="G80">
        <f t="shared" si="14"/>
        <v>59.272668549999999</v>
      </c>
      <c r="H80">
        <f t="shared" si="15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3"/>
        <v>978.04609999999991</v>
      </c>
    </row>
    <row r="81" spans="1:11" x14ac:dyDescent="0.35">
      <c r="A81">
        <v>27.19</v>
      </c>
      <c r="B81" s="2">
        <f t="shared" si="8"/>
        <v>0.14778646247168728</v>
      </c>
      <c r="C81" s="2">
        <f t="shared" si="9"/>
        <v>10.370538356580315</v>
      </c>
      <c r="D81">
        <v>32.188000000000002</v>
      </c>
      <c r="E81">
        <f t="shared" si="10"/>
        <v>305.18799999999999</v>
      </c>
      <c r="G81">
        <f t="shared" si="14"/>
        <v>59.270439799999998</v>
      </c>
      <c r="H81">
        <f t="shared" si="15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3"/>
        <v>978.04609999999991</v>
      </c>
    </row>
    <row r="82" spans="1:11" x14ac:dyDescent="0.35">
      <c r="A82">
        <v>27.19</v>
      </c>
      <c r="B82" s="2">
        <f t="shared" si="8"/>
        <v>0.14778646247168728</v>
      </c>
      <c r="C82" s="2">
        <f t="shared" si="9"/>
        <v>10.370538356580315</v>
      </c>
      <c r="D82">
        <v>32.188000000000002</v>
      </c>
      <c r="E82">
        <f t="shared" si="10"/>
        <v>305.18799999999999</v>
      </c>
      <c r="G82">
        <f t="shared" si="14"/>
        <v>59.270439799999998</v>
      </c>
      <c r="H82">
        <f t="shared" si="15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3"/>
        <v>978.04609999999991</v>
      </c>
    </row>
    <row r="83" spans="1:11" x14ac:dyDescent="0.35">
      <c r="A83">
        <v>27.03</v>
      </c>
      <c r="B83" s="2">
        <f t="shared" si="8"/>
        <v>0.14925621918550461</v>
      </c>
      <c r="C83" s="2">
        <f t="shared" si="9"/>
        <v>10.473674788162498</v>
      </c>
      <c r="D83">
        <v>32.188000000000002</v>
      </c>
      <c r="E83">
        <f t="shared" si="10"/>
        <v>305.18799999999999</v>
      </c>
      <c r="G83">
        <f t="shared" si="14"/>
        <v>59.270439799999998</v>
      </c>
      <c r="H83">
        <f t="shared" si="15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3"/>
        <v>978.04609999999991</v>
      </c>
    </row>
    <row r="84" spans="1:11" x14ac:dyDescent="0.35">
      <c r="A84">
        <v>27</v>
      </c>
      <c r="B84" s="2">
        <f t="shared" si="8"/>
        <v>0.14953359094173505</v>
      </c>
      <c r="C84" s="2">
        <f t="shared" si="9"/>
        <v>10.493138644248576</v>
      </c>
      <c r="D84">
        <v>32.188000000000002</v>
      </c>
      <c r="E84">
        <f t="shared" si="10"/>
        <v>305.18799999999999</v>
      </c>
      <c r="G84">
        <f t="shared" si="14"/>
        <v>59.270439799999998</v>
      </c>
      <c r="H84">
        <f t="shared" si="15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3"/>
        <v>978.04609999999991</v>
      </c>
    </row>
    <row r="85" spans="1:11" x14ac:dyDescent="0.35">
      <c r="A85">
        <v>27.06</v>
      </c>
      <c r="B85" s="2">
        <f t="shared" si="8"/>
        <v>0.14897941617427019</v>
      </c>
      <c r="C85" s="2">
        <f t="shared" si="9"/>
        <v>10.454250842307012</v>
      </c>
      <c r="D85">
        <v>32.188000000000002</v>
      </c>
      <c r="E85">
        <f t="shared" si="10"/>
        <v>305.18799999999999</v>
      </c>
      <c r="G85">
        <f t="shared" si="14"/>
        <v>59.270439799999998</v>
      </c>
      <c r="H85">
        <f t="shared" si="15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3"/>
        <v>978.04609999999991</v>
      </c>
    </row>
    <row r="86" spans="1:11" x14ac:dyDescent="0.35">
      <c r="A86">
        <v>27.13</v>
      </c>
      <c r="B86" s="2">
        <f t="shared" si="8"/>
        <v>0.14833574361699758</v>
      </c>
      <c r="C86" s="2">
        <f t="shared" si="9"/>
        <v>10.409082761059027</v>
      </c>
      <c r="D86">
        <v>32.188000000000002</v>
      </c>
      <c r="E86">
        <f t="shared" si="10"/>
        <v>305.18799999999999</v>
      </c>
      <c r="G86">
        <f t="shared" si="14"/>
        <v>59.270439799999998</v>
      </c>
      <c r="H86">
        <f t="shared" si="15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3"/>
        <v>978.04609999999991</v>
      </c>
    </row>
    <row r="87" spans="1:11" x14ac:dyDescent="0.35">
      <c r="A87">
        <v>27.11</v>
      </c>
      <c r="B87" s="2">
        <f t="shared" si="8"/>
        <v>0.14853901807672701</v>
      </c>
      <c r="C87" s="2">
        <f t="shared" si="9"/>
        <v>10.414373769295018</v>
      </c>
      <c r="D87">
        <v>32.239999999999995</v>
      </c>
      <c r="E87">
        <f t="shared" si="10"/>
        <v>305.24</v>
      </c>
      <c r="G87">
        <f t="shared" si="14"/>
        <v>59.265804000000003</v>
      </c>
      <c r="H87">
        <f t="shared" si="15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3"/>
        <v>978.04609999999991</v>
      </c>
    </row>
    <row r="88" spans="1:11" x14ac:dyDescent="0.35">
      <c r="A88">
        <v>27.1</v>
      </c>
      <c r="B88" s="2">
        <f t="shared" si="8"/>
        <v>0.14863092804044067</v>
      </c>
      <c r="C88" s="2">
        <f t="shared" si="9"/>
        <v>10.420817764466319</v>
      </c>
      <c r="D88">
        <v>32.239999999999995</v>
      </c>
      <c r="E88">
        <f t="shared" si="10"/>
        <v>305.24</v>
      </c>
      <c r="G88">
        <f t="shared" si="14"/>
        <v>59.265804000000003</v>
      </c>
      <c r="H88">
        <f t="shared" si="15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3"/>
        <v>978.04609999999991</v>
      </c>
    </row>
    <row r="89" spans="1:11" x14ac:dyDescent="0.35">
      <c r="A89">
        <v>27.11</v>
      </c>
      <c r="B89" s="2">
        <f t="shared" si="8"/>
        <v>0.148708856682984</v>
      </c>
      <c r="C89" s="2">
        <f t="shared" si="9"/>
        <v>10.348877373423829</v>
      </c>
      <c r="D89">
        <v>32.691000000000003</v>
      </c>
      <c r="E89">
        <f t="shared" si="10"/>
        <v>305.69100000000003</v>
      </c>
      <c r="G89">
        <f t="shared" si="14"/>
        <v>59.225597350000001</v>
      </c>
      <c r="H89">
        <f t="shared" si="15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3"/>
        <v>978.04609999999991</v>
      </c>
    </row>
    <row r="90" spans="1:11" x14ac:dyDescent="0.35">
      <c r="A90">
        <v>27.02</v>
      </c>
      <c r="B90" s="2">
        <f t="shared" si="8"/>
        <v>0.14953983953273983</v>
      </c>
      <c r="C90" s="2">
        <f t="shared" si="9"/>
        <v>10.406706744204845</v>
      </c>
      <c r="D90">
        <v>32.691000000000003</v>
      </c>
      <c r="E90">
        <f t="shared" si="10"/>
        <v>305.69100000000003</v>
      </c>
      <c r="G90">
        <f t="shared" si="14"/>
        <v>59.225597350000001</v>
      </c>
      <c r="H90">
        <f t="shared" si="15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3"/>
        <v>978.04609999999991</v>
      </c>
    </row>
    <row r="91" spans="1:11" x14ac:dyDescent="0.35">
      <c r="A91">
        <v>27.1</v>
      </c>
      <c r="B91" s="2">
        <f t="shared" si="8"/>
        <v>0.14889283140147294</v>
      </c>
      <c r="C91" s="2">
        <f t="shared" si="9"/>
        <v>10.319872127358295</v>
      </c>
      <c r="D91">
        <v>32.936499999999995</v>
      </c>
      <c r="E91">
        <f t="shared" si="10"/>
        <v>305.93650000000002</v>
      </c>
      <c r="G91">
        <f t="shared" si="14"/>
        <v>59.203711025000004</v>
      </c>
      <c r="H91">
        <f t="shared" si="15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3"/>
        <v>978.04609999999991</v>
      </c>
    </row>
    <row r="92" spans="1:11" x14ac:dyDescent="0.35">
      <c r="A92">
        <v>26.99</v>
      </c>
      <c r="B92" s="2">
        <f t="shared" si="8"/>
        <v>0.14991088356857585</v>
      </c>
      <c r="C92" s="2">
        <f t="shared" si="9"/>
        <v>10.39043407506653</v>
      </c>
      <c r="D92">
        <v>32.936499999999995</v>
      </c>
      <c r="E92">
        <f t="shared" si="10"/>
        <v>305.93650000000002</v>
      </c>
      <c r="G92">
        <f t="shared" si="14"/>
        <v>59.203711025000004</v>
      </c>
      <c r="H92">
        <f t="shared" si="15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3"/>
        <v>978.04609999999991</v>
      </c>
    </row>
    <row r="93" spans="1:11" x14ac:dyDescent="0.35">
      <c r="A93">
        <v>27.07</v>
      </c>
      <c r="B93" s="2">
        <f t="shared" si="8"/>
        <v>0.14920377279510846</v>
      </c>
      <c r="C93" s="2">
        <f t="shared" si="9"/>
        <v>10.325960772704635</v>
      </c>
      <c r="D93">
        <v>33.027500000000003</v>
      </c>
      <c r="E93">
        <f t="shared" si="10"/>
        <v>306.02750000000003</v>
      </c>
      <c r="G93">
        <f t="shared" si="14"/>
        <v>59.195598375000003</v>
      </c>
      <c r="H93">
        <f t="shared" si="15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3"/>
        <v>978.04609999999991</v>
      </c>
    </row>
    <row r="94" spans="1:11" x14ac:dyDescent="0.35">
      <c r="A94">
        <v>27.01</v>
      </c>
      <c r="B94" s="2">
        <f t="shared" si="8"/>
        <v>0.14975946754692751</v>
      </c>
      <c r="C94" s="2">
        <f t="shared" si="9"/>
        <v>10.364418796261187</v>
      </c>
      <c r="D94">
        <v>33.027500000000003</v>
      </c>
      <c r="E94">
        <f t="shared" si="10"/>
        <v>306.02750000000003</v>
      </c>
      <c r="G94">
        <f t="shared" si="14"/>
        <v>59.195598375000003</v>
      </c>
      <c r="H94">
        <f t="shared" si="15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3"/>
        <v>978.04609999999991</v>
      </c>
    </row>
    <row r="95" spans="1:11" x14ac:dyDescent="0.35">
      <c r="A95">
        <v>27.03</v>
      </c>
      <c r="B95" s="2">
        <f t="shared" si="8"/>
        <v>0.14958373845492756</v>
      </c>
      <c r="C95" s="2">
        <f t="shared" si="9"/>
        <v>10.347834438785597</v>
      </c>
      <c r="D95">
        <v>33.0535</v>
      </c>
      <c r="E95">
        <f t="shared" si="10"/>
        <v>306.05349999999999</v>
      </c>
      <c r="G95">
        <f t="shared" si="14"/>
        <v>59.193280475000002</v>
      </c>
      <c r="H95">
        <f t="shared" si="15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3"/>
        <v>978.04609999999991</v>
      </c>
    </row>
    <row r="96" spans="1:11" x14ac:dyDescent="0.35">
      <c r="A96">
        <v>27.1</v>
      </c>
      <c r="B96" s="2">
        <f t="shared" si="8"/>
        <v>0.14893646631196847</v>
      </c>
      <c r="C96" s="2">
        <f t="shared" si="9"/>
        <v>10.303057746871342</v>
      </c>
      <c r="D96">
        <v>33.0535</v>
      </c>
      <c r="E96">
        <f t="shared" si="10"/>
        <v>306.05349999999999</v>
      </c>
      <c r="G96">
        <f t="shared" si="14"/>
        <v>59.193280475000002</v>
      </c>
      <c r="H96">
        <f t="shared" si="15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3"/>
        <v>978.04609999999991</v>
      </c>
    </row>
    <row r="97" spans="1:11" x14ac:dyDescent="0.35">
      <c r="A97">
        <v>27.03</v>
      </c>
      <c r="B97" s="2">
        <f t="shared" si="8"/>
        <v>0.14958861450687158</v>
      </c>
      <c r="C97" s="2">
        <f t="shared" si="9"/>
        <v>10.345961444277725</v>
      </c>
      <c r="D97">
        <v>33.066500000000005</v>
      </c>
      <c r="E97">
        <f t="shared" si="10"/>
        <v>306.06650000000002</v>
      </c>
      <c r="G97">
        <f t="shared" si="14"/>
        <v>59.192121524999997</v>
      </c>
      <c r="H97">
        <f t="shared" si="15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3"/>
        <v>978.04609999999991</v>
      </c>
    </row>
    <row r="98" spans="1:11" x14ac:dyDescent="0.35">
      <c r="A98">
        <v>27</v>
      </c>
      <c r="B98" s="2">
        <f t="shared" si="8"/>
        <v>0.1498669813720786</v>
      </c>
      <c r="C98" s="2">
        <f t="shared" si="9"/>
        <v>10.365214064968747</v>
      </c>
      <c r="D98">
        <v>33.066500000000005</v>
      </c>
      <c r="E98">
        <f t="shared" si="10"/>
        <v>306.06650000000002</v>
      </c>
      <c r="G98">
        <f t="shared" si="14"/>
        <v>59.192121524999997</v>
      </c>
      <c r="H98">
        <f t="shared" si="15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3"/>
        <v>978.04609999999991</v>
      </c>
    </row>
    <row r="99" spans="1:11" x14ac:dyDescent="0.35">
      <c r="A99">
        <v>26.97</v>
      </c>
      <c r="B99" s="2">
        <f t="shared" si="8"/>
        <v>0.15015082507570426</v>
      </c>
      <c r="C99" s="2">
        <f t="shared" si="9"/>
        <v>10.382627594069284</v>
      </c>
      <c r="D99">
        <v>33.079500000000003</v>
      </c>
      <c r="E99">
        <f t="shared" si="10"/>
        <v>306.0795</v>
      </c>
      <c r="G99">
        <f t="shared" si="14"/>
        <v>59.190962575</v>
      </c>
      <c r="H99">
        <f t="shared" si="15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3"/>
        <v>978.04609999999991</v>
      </c>
    </row>
    <row r="100" spans="1:11" x14ac:dyDescent="0.35">
      <c r="A100">
        <v>26.95</v>
      </c>
      <c r="B100" s="2">
        <f t="shared" si="8"/>
        <v>0.15033711371703856</v>
      </c>
      <c r="C100" s="2">
        <f t="shared" si="9"/>
        <v>10.395509078982897</v>
      </c>
      <c r="D100">
        <v>33.079500000000003</v>
      </c>
      <c r="E100">
        <f t="shared" si="10"/>
        <v>306.0795</v>
      </c>
      <c r="G100">
        <f t="shared" si="14"/>
        <v>59.190962575</v>
      </c>
      <c r="H100">
        <f t="shared" si="15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3"/>
        <v>978.04609999999991</v>
      </c>
    </row>
    <row r="101" spans="1:11" x14ac:dyDescent="0.35">
      <c r="A101">
        <v>26.91</v>
      </c>
      <c r="B101" s="2">
        <f t="shared" si="8"/>
        <v>0.15070552586393882</v>
      </c>
      <c r="C101" s="2">
        <f t="shared" si="9"/>
        <v>10.423210116410875</v>
      </c>
      <c r="D101">
        <v>33.066500000000005</v>
      </c>
      <c r="E101">
        <f t="shared" si="10"/>
        <v>306.06650000000002</v>
      </c>
      <c r="G101">
        <f t="shared" si="14"/>
        <v>59.192121524999997</v>
      </c>
      <c r="H101">
        <f t="shared" si="15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3"/>
        <v>978.04609999999991</v>
      </c>
    </row>
    <row r="102" spans="1:11" x14ac:dyDescent="0.35">
      <c r="A102">
        <v>26.91</v>
      </c>
      <c r="B102" s="2">
        <f t="shared" si="8"/>
        <v>0.15070552586393882</v>
      </c>
      <c r="C102" s="2">
        <f t="shared" si="9"/>
        <v>10.423210116410875</v>
      </c>
      <c r="D102">
        <v>33.066500000000005</v>
      </c>
      <c r="E102">
        <f t="shared" si="10"/>
        <v>306.06650000000002</v>
      </c>
      <c r="G102">
        <f t="shared" si="14"/>
        <v>59.192121524999997</v>
      </c>
      <c r="H102">
        <f t="shared" si="15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3"/>
        <v>978.04609999999991</v>
      </c>
    </row>
    <row r="103" spans="1:11" x14ac:dyDescent="0.35">
      <c r="A103">
        <v>26.93</v>
      </c>
      <c r="B103" s="2">
        <f t="shared" si="8"/>
        <v>0.15057754630961492</v>
      </c>
      <c r="C103" s="2">
        <f t="shared" si="9"/>
        <v>10.387801787748669</v>
      </c>
      <c r="D103">
        <v>33.222000000000001</v>
      </c>
      <c r="E103">
        <f t="shared" si="10"/>
        <v>306.22199999999998</v>
      </c>
      <c r="G103">
        <f t="shared" si="14"/>
        <v>59.178258700000001</v>
      </c>
      <c r="H103">
        <f t="shared" si="15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3"/>
        <v>978.04609999999991</v>
      </c>
    </row>
    <row r="104" spans="1:11" x14ac:dyDescent="0.35">
      <c r="A104">
        <v>26.9</v>
      </c>
      <c r="B104" s="2">
        <f t="shared" si="8"/>
        <v>0.15085800622261633</v>
      </c>
      <c r="C104" s="2">
        <f t="shared" si="9"/>
        <v>10.407149705529704</v>
      </c>
      <c r="D104">
        <v>33.222000000000001</v>
      </c>
      <c r="E104">
        <f t="shared" si="10"/>
        <v>306.22199999999998</v>
      </c>
      <c r="G104">
        <f t="shared" si="14"/>
        <v>59.178258700000001</v>
      </c>
      <c r="H104">
        <f t="shared" si="15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3"/>
        <v>978.04609999999991</v>
      </c>
    </row>
    <row r="105" spans="1:11" x14ac:dyDescent="0.35">
      <c r="A105">
        <v>26.99</v>
      </c>
      <c r="B105" s="2">
        <f t="shared" si="8"/>
        <v>0.15019858566337077</v>
      </c>
      <c r="C105" s="2">
        <f t="shared" si="9"/>
        <v>10.280115019633039</v>
      </c>
      <c r="D105">
        <v>33.704499999999996</v>
      </c>
      <c r="E105">
        <f t="shared" si="10"/>
        <v>306.7045</v>
      </c>
      <c r="G105">
        <f t="shared" si="14"/>
        <v>59.135243825000003</v>
      </c>
      <c r="H105">
        <f t="shared" si="15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3"/>
        <v>978.04609999999991</v>
      </c>
    </row>
    <row r="106" spans="1:11" x14ac:dyDescent="0.35">
      <c r="A106">
        <v>26.95</v>
      </c>
      <c r="B106" s="2">
        <f t="shared" si="8"/>
        <v>0.15057184813318922</v>
      </c>
      <c r="C106" s="2">
        <f t="shared" si="9"/>
        <v>10.305662404818447</v>
      </c>
      <c r="D106">
        <v>33.704499999999996</v>
      </c>
      <c r="E106">
        <f t="shared" si="10"/>
        <v>306.7045</v>
      </c>
      <c r="G106">
        <f t="shared" si="14"/>
        <v>59.135243825000003</v>
      </c>
      <c r="H106">
        <f t="shared" si="15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3"/>
        <v>978.04609999999991</v>
      </c>
    </row>
    <row r="107" spans="1:11" x14ac:dyDescent="0.35">
      <c r="A107">
        <v>26.97</v>
      </c>
      <c r="B107" s="2">
        <f t="shared" si="8"/>
        <v>0.15046295250413333</v>
      </c>
      <c r="C107" s="2">
        <f t="shared" si="9"/>
        <v>10.263042191333193</v>
      </c>
      <c r="D107">
        <v>33.914000000000001</v>
      </c>
      <c r="E107">
        <f t="shared" si="10"/>
        <v>306.91399999999999</v>
      </c>
      <c r="G107">
        <f t="shared" si="14"/>
        <v>59.116566900000002</v>
      </c>
      <c r="H107">
        <f t="shared" si="15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3"/>
        <v>978.04609999999991</v>
      </c>
    </row>
    <row r="108" spans="1:11" x14ac:dyDescent="0.35">
      <c r="A108">
        <v>26.99</v>
      </c>
      <c r="B108" s="2">
        <f t="shared" si="8"/>
        <v>0.15027629232882292</v>
      </c>
      <c r="C108" s="2">
        <f t="shared" si="9"/>
        <v>10.250310145186488</v>
      </c>
      <c r="D108">
        <v>33.914000000000001</v>
      </c>
      <c r="E108">
        <f t="shared" si="10"/>
        <v>306.91399999999999</v>
      </c>
      <c r="G108">
        <f t="shared" si="14"/>
        <v>59.116566900000002</v>
      </c>
      <c r="H108">
        <f t="shared" si="15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3"/>
        <v>978.04609999999991</v>
      </c>
    </row>
    <row r="109" spans="1:11" x14ac:dyDescent="0.35">
      <c r="A109">
        <v>26.97</v>
      </c>
      <c r="B109" s="2">
        <f t="shared" si="8"/>
        <v>0.15049204277153344</v>
      </c>
      <c r="C109" s="2">
        <f t="shared" si="9"/>
        <v>10.251892839561457</v>
      </c>
      <c r="D109">
        <v>33.9925</v>
      </c>
      <c r="E109">
        <f t="shared" si="10"/>
        <v>306.99250000000001</v>
      </c>
      <c r="G109">
        <f t="shared" si="14"/>
        <v>59.109568625000001</v>
      </c>
      <c r="H109">
        <f t="shared" si="15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3"/>
        <v>978.04609999999991</v>
      </c>
    </row>
    <row r="110" spans="1:11" x14ac:dyDescent="0.35">
      <c r="A110">
        <v>27</v>
      </c>
      <c r="B110" s="2">
        <f t="shared" si="8"/>
        <v>0.15021206034682849</v>
      </c>
      <c r="C110" s="2">
        <f t="shared" si="9"/>
        <v>10.232819739335197</v>
      </c>
      <c r="D110">
        <v>33.9925</v>
      </c>
      <c r="E110">
        <f t="shared" si="10"/>
        <v>306.99250000000001</v>
      </c>
      <c r="G110">
        <f t="shared" si="14"/>
        <v>59.109568625000001</v>
      </c>
      <c r="H110">
        <f t="shared" si="15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3"/>
        <v>978.04609999999991</v>
      </c>
    </row>
    <row r="111" spans="1:11" x14ac:dyDescent="0.35">
      <c r="A111">
        <v>27</v>
      </c>
      <c r="B111" s="2">
        <f t="shared" si="8"/>
        <v>0.15021685877440438</v>
      </c>
      <c r="C111" s="2">
        <f t="shared" si="9"/>
        <v>10.230978010105584</v>
      </c>
      <c r="D111">
        <v>34.005499999999998</v>
      </c>
      <c r="E111">
        <f t="shared" si="10"/>
        <v>307.00549999999998</v>
      </c>
      <c r="G111">
        <f t="shared" si="14"/>
        <v>59.108409675000004</v>
      </c>
      <c r="H111">
        <f t="shared" si="15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3"/>
        <v>978.04609999999991</v>
      </c>
    </row>
    <row r="112" spans="1:11" x14ac:dyDescent="0.35">
      <c r="A112">
        <v>26.93</v>
      </c>
      <c r="B112" s="2">
        <f t="shared" si="8"/>
        <v>0.15087108270074109</v>
      </c>
      <c r="C112" s="2">
        <f t="shared" si="9"/>
        <v>10.275535928961334</v>
      </c>
      <c r="D112">
        <v>34.005499999999998</v>
      </c>
      <c r="E112">
        <f t="shared" si="10"/>
        <v>307.00549999999998</v>
      </c>
      <c r="G112">
        <f t="shared" si="14"/>
        <v>59.108409675000004</v>
      </c>
      <c r="H112">
        <f t="shared" si="15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3"/>
        <v>978.04609999999991</v>
      </c>
    </row>
    <row r="113" spans="1:11" x14ac:dyDescent="0.35">
      <c r="A113">
        <v>26.93</v>
      </c>
      <c r="B113" s="2">
        <f t="shared" si="8"/>
        <v>0.15087108270074109</v>
      </c>
      <c r="C113" s="2">
        <f t="shared" si="9"/>
        <v>10.275535928961334</v>
      </c>
      <c r="D113">
        <v>34.005499999999998</v>
      </c>
      <c r="E113">
        <f t="shared" si="10"/>
        <v>307.00549999999998</v>
      </c>
      <c r="G113">
        <f t="shared" si="14"/>
        <v>59.108409675000004</v>
      </c>
      <c r="H113">
        <f t="shared" si="15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3"/>
        <v>978.04609999999991</v>
      </c>
    </row>
    <row r="114" spans="1:11" x14ac:dyDescent="0.35">
      <c r="A114">
        <v>26.87</v>
      </c>
      <c r="B114" s="2">
        <f t="shared" si="8"/>
        <v>0.15143435581848097</v>
      </c>
      <c r="C114" s="2">
        <f t="shared" si="9"/>
        <v>10.313899365184797</v>
      </c>
      <c r="D114">
        <v>34.005499999999998</v>
      </c>
      <c r="E114">
        <f t="shared" si="10"/>
        <v>307.00549999999998</v>
      </c>
      <c r="G114">
        <f t="shared" si="14"/>
        <v>59.108409675000004</v>
      </c>
      <c r="H114">
        <f t="shared" si="15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3"/>
        <v>978.04609999999991</v>
      </c>
    </row>
    <row r="115" spans="1:11" x14ac:dyDescent="0.35">
      <c r="A115">
        <v>26.83</v>
      </c>
      <c r="B115" s="2">
        <f t="shared" si="8"/>
        <v>0.15181116647723669</v>
      </c>
      <c r="C115" s="2">
        <f t="shared" si="9"/>
        <v>10.339563206082259</v>
      </c>
      <c r="D115">
        <v>34.005499999999998</v>
      </c>
      <c r="E115">
        <f t="shared" si="10"/>
        <v>307.00549999999998</v>
      </c>
      <c r="G115">
        <f t="shared" si="14"/>
        <v>59.108409675000004</v>
      </c>
      <c r="H115">
        <f t="shared" si="15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3"/>
        <v>978.04609999999991</v>
      </c>
    </row>
    <row r="116" spans="1:11" x14ac:dyDescent="0.35">
      <c r="A116">
        <v>26.9</v>
      </c>
      <c r="B116" s="2">
        <f t="shared" si="8"/>
        <v>0.15115242859106309</v>
      </c>
      <c r="C116" s="2">
        <f t="shared" si="9"/>
        <v>10.294697850203749</v>
      </c>
      <c r="D116">
        <v>34.005499999999998</v>
      </c>
      <c r="E116">
        <f t="shared" si="10"/>
        <v>307.00549999999998</v>
      </c>
      <c r="G116">
        <f t="shared" si="14"/>
        <v>59.108409675000004</v>
      </c>
      <c r="H116">
        <f t="shared" si="15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3"/>
        <v>978.04609999999991</v>
      </c>
    </row>
    <row r="117" spans="1:11" x14ac:dyDescent="0.35">
      <c r="A117">
        <v>26.83</v>
      </c>
      <c r="B117" s="2">
        <f t="shared" si="8"/>
        <v>0.15181116647723669</v>
      </c>
      <c r="C117" s="2">
        <f t="shared" si="9"/>
        <v>10.339563206082259</v>
      </c>
      <c r="D117">
        <v>34.005499999999998</v>
      </c>
      <c r="E117">
        <f t="shared" si="10"/>
        <v>307.00549999999998</v>
      </c>
      <c r="G117">
        <f t="shared" si="14"/>
        <v>59.108409675000004</v>
      </c>
      <c r="H117">
        <f t="shared" si="15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3"/>
        <v>978.04609999999991</v>
      </c>
    </row>
    <row r="118" spans="1:11" x14ac:dyDescent="0.35">
      <c r="A118">
        <v>26.81</v>
      </c>
      <c r="B118" s="2">
        <f t="shared" si="8"/>
        <v>0.15199996212827127</v>
      </c>
      <c r="C118" s="2">
        <f t="shared" si="9"/>
        <v>10.352421710579673</v>
      </c>
      <c r="D118">
        <v>34.005499999999998</v>
      </c>
      <c r="E118">
        <f t="shared" si="10"/>
        <v>307.00549999999998</v>
      </c>
      <c r="G118">
        <f t="shared" si="14"/>
        <v>59.108409675000004</v>
      </c>
      <c r="H118">
        <f t="shared" si="15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3"/>
        <v>978.04609999999991</v>
      </c>
    </row>
    <row r="119" spans="1:11" x14ac:dyDescent="0.35">
      <c r="A119">
        <v>26.83</v>
      </c>
      <c r="B119" s="2">
        <f t="shared" si="8"/>
        <v>0.1519145009285908</v>
      </c>
      <c r="C119" s="2">
        <f t="shared" si="9"/>
        <v>10.300200959170933</v>
      </c>
      <c r="D119">
        <v>34.281499999999994</v>
      </c>
      <c r="E119">
        <f t="shared" si="10"/>
        <v>307.28149999999999</v>
      </c>
      <c r="G119">
        <f t="shared" si="14"/>
        <v>59.083804274999999</v>
      </c>
      <c r="H119">
        <f t="shared" si="15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3"/>
        <v>978.04609999999991</v>
      </c>
    </row>
    <row r="120" spans="1:11" x14ac:dyDescent="0.35">
      <c r="A120">
        <v>26.77</v>
      </c>
      <c r="B120" s="2">
        <f t="shared" si="8"/>
        <v>0.15248229772676936</v>
      </c>
      <c r="C120" s="2">
        <f t="shared" si="9"/>
        <v>10.3386990688936</v>
      </c>
      <c r="D120">
        <v>34.281499999999994</v>
      </c>
      <c r="E120">
        <f t="shared" si="10"/>
        <v>307.28149999999999</v>
      </c>
      <c r="G120">
        <f t="shared" si="14"/>
        <v>59.083804274999999</v>
      </c>
      <c r="H120">
        <f t="shared" si="15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3"/>
        <v>978.04609999999991</v>
      </c>
    </row>
    <row r="121" spans="1:11" x14ac:dyDescent="0.35">
      <c r="A121">
        <v>26.86</v>
      </c>
      <c r="B121" s="2">
        <f t="shared" si="8"/>
        <v>0.15178807371994715</v>
      </c>
      <c r="C121" s="2">
        <f t="shared" si="9"/>
        <v>10.221244894572688</v>
      </c>
      <c r="D121">
        <v>34.703999999999994</v>
      </c>
      <c r="E121">
        <f t="shared" si="10"/>
        <v>307.70400000000001</v>
      </c>
      <c r="G121">
        <f t="shared" si="14"/>
        <v>59.046138400000004</v>
      </c>
      <c r="H121">
        <f t="shared" si="15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3"/>
        <v>978.04609999999991</v>
      </c>
    </row>
    <row r="122" spans="1:11" x14ac:dyDescent="0.35">
      <c r="A122">
        <v>26.8</v>
      </c>
      <c r="B122" s="2">
        <f t="shared" si="8"/>
        <v>0.15235564920631461</v>
      </c>
      <c r="C122" s="2">
        <f t="shared" si="9"/>
        <v>10.259464814623991</v>
      </c>
      <c r="D122">
        <v>34.703999999999994</v>
      </c>
      <c r="E122">
        <f t="shared" si="10"/>
        <v>307.70400000000001</v>
      </c>
      <c r="G122">
        <f t="shared" si="14"/>
        <v>59.046138400000004</v>
      </c>
      <c r="H122">
        <f t="shared" si="15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3"/>
        <v>978.04609999999991</v>
      </c>
    </row>
    <row r="123" spans="1:11" x14ac:dyDescent="0.35">
      <c r="A123">
        <v>26.89</v>
      </c>
      <c r="B123" s="2">
        <f t="shared" si="8"/>
        <v>0.15155384731904251</v>
      </c>
      <c r="C123" s="2">
        <f t="shared" si="9"/>
        <v>10.18357610058661</v>
      </c>
      <c r="D123">
        <v>34.836500000000001</v>
      </c>
      <c r="E123">
        <f t="shared" si="10"/>
        <v>307.8365</v>
      </c>
      <c r="G123">
        <f t="shared" si="14"/>
        <v>59.034326024999999</v>
      </c>
      <c r="H123">
        <f t="shared" si="15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3"/>
        <v>978.04609999999991</v>
      </c>
    </row>
    <row r="124" spans="1:11" x14ac:dyDescent="0.35">
      <c r="A124">
        <v>26.79</v>
      </c>
      <c r="B124" s="2">
        <f t="shared" si="8"/>
        <v>0.15249965293373866</v>
      </c>
      <c r="C124" s="2">
        <f t="shared" si="9"/>
        <v>10.24712898046398</v>
      </c>
      <c r="D124">
        <v>34.836500000000001</v>
      </c>
      <c r="E124">
        <f t="shared" si="10"/>
        <v>307.8365</v>
      </c>
      <c r="G124">
        <f t="shared" si="14"/>
        <v>59.034326024999999</v>
      </c>
      <c r="H124">
        <f t="shared" si="15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3"/>
        <v>978.04609999999991</v>
      </c>
    </row>
    <row r="125" spans="1:11" x14ac:dyDescent="0.35">
      <c r="A125">
        <v>26.82</v>
      </c>
      <c r="B125" s="2">
        <f t="shared" si="8"/>
        <v>0.15223978298307728</v>
      </c>
      <c r="C125" s="2">
        <f t="shared" si="9"/>
        <v>10.218653393496425</v>
      </c>
      <c r="D125">
        <v>34.902999999999999</v>
      </c>
      <c r="E125">
        <f t="shared" si="10"/>
        <v>307.90300000000002</v>
      </c>
      <c r="G125">
        <f t="shared" si="14"/>
        <v>59.028397550000001</v>
      </c>
      <c r="H125">
        <f t="shared" si="15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3"/>
        <v>978.04609999999991</v>
      </c>
    </row>
    <row r="126" spans="1:11" x14ac:dyDescent="0.35">
      <c r="A126">
        <v>26.83</v>
      </c>
      <c r="B126" s="2">
        <f t="shared" si="8"/>
        <v>0.15214507982663536</v>
      </c>
      <c r="C126" s="2">
        <f t="shared" si="9"/>
        <v>10.212296719097738</v>
      </c>
      <c r="D126">
        <v>34.902999999999999</v>
      </c>
      <c r="E126">
        <f t="shared" si="10"/>
        <v>307.90300000000002</v>
      </c>
      <c r="G126">
        <f t="shared" si="14"/>
        <v>59.028397550000001</v>
      </c>
      <c r="H126">
        <f t="shared" si="15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3"/>
        <v>978.04609999999991</v>
      </c>
    </row>
    <row r="127" spans="1:11" x14ac:dyDescent="0.35">
      <c r="A127">
        <v>26.84</v>
      </c>
      <c r="B127" s="2">
        <f t="shared" si="8"/>
        <v>0.15206976644135536</v>
      </c>
      <c r="C127" s="2">
        <f t="shared" si="9"/>
        <v>10.198568056577733</v>
      </c>
      <c r="D127">
        <v>34.955500000000001</v>
      </c>
      <c r="E127">
        <f t="shared" si="10"/>
        <v>307.95550000000003</v>
      </c>
      <c r="G127">
        <f t="shared" si="14"/>
        <v>59.023717175000002</v>
      </c>
      <c r="H127">
        <f t="shared" si="15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3"/>
        <v>978.04609999999991</v>
      </c>
    </row>
    <row r="128" spans="1:11" x14ac:dyDescent="0.35">
      <c r="A128">
        <v>26.82</v>
      </c>
      <c r="B128" s="2">
        <f t="shared" si="8"/>
        <v>0.15225914677555272</v>
      </c>
      <c r="C128" s="2">
        <f t="shared" si="9"/>
        <v>10.211268860110787</v>
      </c>
      <c r="D128">
        <v>34.955500000000001</v>
      </c>
      <c r="E128">
        <f t="shared" si="10"/>
        <v>307.95550000000003</v>
      </c>
      <c r="G128">
        <f t="shared" si="14"/>
        <v>59.023717175000002</v>
      </c>
      <c r="H128">
        <f t="shared" si="15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3"/>
        <v>978.04609999999991</v>
      </c>
    </row>
    <row r="129" spans="1:11" x14ac:dyDescent="0.35">
      <c r="A129">
        <v>26.83</v>
      </c>
      <c r="B129" s="2">
        <f t="shared" si="8"/>
        <v>0.15217914835640173</v>
      </c>
      <c r="C129" s="2">
        <f t="shared" si="9"/>
        <v>10.199297674606019</v>
      </c>
      <c r="D129">
        <v>34.9955</v>
      </c>
      <c r="E129">
        <f t="shared" si="10"/>
        <v>307.99549999999999</v>
      </c>
      <c r="G129">
        <f t="shared" si="14"/>
        <v>59.020151175000002</v>
      </c>
      <c r="H129">
        <f t="shared" si="15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3"/>
        <v>978.04609999999991</v>
      </c>
    </row>
    <row r="130" spans="1:11" x14ac:dyDescent="0.35">
      <c r="A130">
        <v>26.82</v>
      </c>
      <c r="B130" s="2">
        <f t="shared" ref="B130:B193" si="16">(TAN((PI()/180)*G130)-TAN((PI()/180)*A130))/TAN((PI()/180)*A130)*H130</f>
        <v>0.15227388619015245</v>
      </c>
      <c r="C130" s="2">
        <f t="shared" ref="C130:C193" si="17">(K130-J130)/1013*B130*0.2095*I130*1000*(32/22.414)*10</f>
        <v>10.205647160576383</v>
      </c>
      <c r="D130">
        <v>34.9955</v>
      </c>
      <c r="E130">
        <f t="shared" ref="E130:E193" si="18">273+D130</f>
        <v>307.99549999999999</v>
      </c>
      <c r="G130">
        <f t="shared" si="14"/>
        <v>59.020151175000002</v>
      </c>
      <c r="H130">
        <f t="shared" si="15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ref="K130:K193" si="21">(28.9+28.87)/2*33.86</f>
        <v>978.04609999999991</v>
      </c>
    </row>
    <row r="131" spans="1:11" x14ac:dyDescent="0.35">
      <c r="A131">
        <v>26.75</v>
      </c>
      <c r="B131" s="2">
        <f t="shared" si="16"/>
        <v>0.15294389461259983</v>
      </c>
      <c r="C131" s="2">
        <f t="shared" si="17"/>
        <v>10.248312846772428</v>
      </c>
      <c r="D131">
        <v>35.009</v>
      </c>
      <c r="E131">
        <f t="shared" si="18"/>
        <v>308.00900000000001</v>
      </c>
      <c r="G131">
        <f t="shared" ref="G131:G194" si="22">62.14-0.08915*D131</f>
        <v>59.018947650000001</v>
      </c>
      <c r="H131">
        <f t="shared" ref="H131:H194" si="23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si="21"/>
        <v>978.04609999999991</v>
      </c>
    </row>
    <row r="132" spans="1:11" x14ac:dyDescent="0.35">
      <c r="A132">
        <v>26.69</v>
      </c>
      <c r="B132" s="2">
        <f t="shared" si="16"/>
        <v>0.15351649722491684</v>
      </c>
      <c r="C132" s="2">
        <f t="shared" si="17"/>
        <v>10.286681234884735</v>
      </c>
      <c r="D132">
        <v>35.009</v>
      </c>
      <c r="E132">
        <f t="shared" si="18"/>
        <v>308.00900000000001</v>
      </c>
      <c r="G132">
        <f t="shared" si="22"/>
        <v>59.018947650000001</v>
      </c>
      <c r="H132">
        <f t="shared" si="23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1"/>
        <v>978.04609999999991</v>
      </c>
    </row>
    <row r="133" spans="1:11" x14ac:dyDescent="0.35">
      <c r="A133">
        <v>26.74</v>
      </c>
      <c r="B133" s="2">
        <f t="shared" si="16"/>
        <v>0.15304398853937581</v>
      </c>
      <c r="C133" s="2">
        <f t="shared" si="17"/>
        <v>10.252862641079117</v>
      </c>
      <c r="D133">
        <v>35.021999999999998</v>
      </c>
      <c r="E133">
        <f t="shared" si="18"/>
        <v>308.02199999999999</v>
      </c>
      <c r="G133">
        <f t="shared" si="22"/>
        <v>59.017788700000004</v>
      </c>
      <c r="H133">
        <f t="shared" si="23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1"/>
        <v>978.04609999999991</v>
      </c>
    </row>
    <row r="134" spans="1:11" x14ac:dyDescent="0.35">
      <c r="A134">
        <v>26.72</v>
      </c>
      <c r="B134" s="2">
        <f t="shared" si="16"/>
        <v>0.15323473340358842</v>
      </c>
      <c r="C134" s="2">
        <f t="shared" si="17"/>
        <v>10.265641195212005</v>
      </c>
      <c r="D134">
        <v>35.021999999999998</v>
      </c>
      <c r="E134">
        <f t="shared" si="18"/>
        <v>308.02199999999999</v>
      </c>
      <c r="G134">
        <f t="shared" si="22"/>
        <v>59.017788700000004</v>
      </c>
      <c r="H134">
        <f t="shared" si="23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1"/>
        <v>978.04609999999991</v>
      </c>
    </row>
    <row r="135" spans="1:11" x14ac:dyDescent="0.35">
      <c r="A135">
        <v>26.71</v>
      </c>
      <c r="B135" s="2">
        <f t="shared" si="16"/>
        <v>0.15346373307479375</v>
      </c>
      <c r="C135" s="2">
        <f t="shared" si="17"/>
        <v>10.221334279519231</v>
      </c>
      <c r="D135">
        <v>35.382000000000005</v>
      </c>
      <c r="E135">
        <f t="shared" si="18"/>
        <v>308.38200000000001</v>
      </c>
      <c r="G135">
        <f t="shared" si="22"/>
        <v>58.985694700000003</v>
      </c>
      <c r="H135">
        <f t="shared" si="23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1"/>
        <v>978.04609999999991</v>
      </c>
    </row>
    <row r="136" spans="1:11" x14ac:dyDescent="0.35">
      <c r="A136">
        <v>26.65</v>
      </c>
      <c r="B136" s="2">
        <f t="shared" si="16"/>
        <v>0.15403877318899192</v>
      </c>
      <c r="C136" s="2">
        <f t="shared" si="17"/>
        <v>10.259634385437336</v>
      </c>
      <c r="D136">
        <v>35.382000000000005</v>
      </c>
      <c r="E136">
        <f t="shared" si="18"/>
        <v>308.38200000000001</v>
      </c>
      <c r="G136">
        <f t="shared" si="22"/>
        <v>58.985694700000003</v>
      </c>
      <c r="H136">
        <f t="shared" si="23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1"/>
        <v>978.04609999999991</v>
      </c>
    </row>
    <row r="137" spans="1:11" x14ac:dyDescent="0.35">
      <c r="A137">
        <v>26.73</v>
      </c>
      <c r="B137" s="2">
        <f t="shared" si="16"/>
        <v>0.15338545020703731</v>
      </c>
      <c r="C137" s="2">
        <f t="shared" si="17"/>
        <v>10.165659061159833</v>
      </c>
      <c r="D137">
        <v>35.689</v>
      </c>
      <c r="E137">
        <f t="shared" si="18"/>
        <v>308.68900000000002</v>
      </c>
      <c r="G137">
        <f t="shared" si="22"/>
        <v>58.958325649999999</v>
      </c>
      <c r="H137">
        <f t="shared" si="23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1"/>
        <v>978.04609999999991</v>
      </c>
    </row>
    <row r="138" spans="1:11" x14ac:dyDescent="0.35">
      <c r="A138">
        <v>26.64</v>
      </c>
      <c r="B138" s="2">
        <f t="shared" si="16"/>
        <v>0.15424875272430849</v>
      </c>
      <c r="C138" s="2">
        <f t="shared" si="17"/>
        <v>10.222874651330701</v>
      </c>
      <c r="D138">
        <v>35.689</v>
      </c>
      <c r="E138">
        <f t="shared" si="18"/>
        <v>308.68900000000002</v>
      </c>
      <c r="G138">
        <f t="shared" si="22"/>
        <v>58.958325649999999</v>
      </c>
      <c r="H138">
        <f t="shared" si="23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1"/>
        <v>978.04609999999991</v>
      </c>
    </row>
    <row r="139" spans="1:11" x14ac:dyDescent="0.35">
      <c r="A139">
        <v>26.75</v>
      </c>
      <c r="B139" s="2">
        <f t="shared" si="16"/>
        <v>0.15322886450431233</v>
      </c>
      <c r="C139" s="2">
        <f t="shared" si="17"/>
        <v>10.139833171638015</v>
      </c>
      <c r="D139">
        <v>35.783500000000004</v>
      </c>
      <c r="E139">
        <f t="shared" si="18"/>
        <v>308.7835</v>
      </c>
      <c r="G139">
        <f t="shared" si="22"/>
        <v>58.949900974999998</v>
      </c>
      <c r="H139">
        <f t="shared" si="23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1"/>
        <v>978.04609999999991</v>
      </c>
    </row>
    <row r="140" spans="1:11" x14ac:dyDescent="0.35">
      <c r="A140">
        <v>26.75</v>
      </c>
      <c r="B140" s="2">
        <f t="shared" si="16"/>
        <v>0.15322886450431233</v>
      </c>
      <c r="C140" s="2">
        <f t="shared" si="17"/>
        <v>10.139833171638015</v>
      </c>
      <c r="D140">
        <v>35.783500000000004</v>
      </c>
      <c r="E140">
        <f t="shared" si="18"/>
        <v>308.7835</v>
      </c>
      <c r="G140">
        <f t="shared" si="22"/>
        <v>58.949900974999998</v>
      </c>
      <c r="H140">
        <f t="shared" si="23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1"/>
        <v>978.04609999999991</v>
      </c>
    </row>
    <row r="141" spans="1:11" x14ac:dyDescent="0.35">
      <c r="A141">
        <v>26.74</v>
      </c>
      <c r="B141" s="2">
        <f t="shared" si="16"/>
        <v>0.15333410418016286</v>
      </c>
      <c r="C141" s="2">
        <f t="shared" si="17"/>
        <v>10.142468115452495</v>
      </c>
      <c r="D141">
        <v>35.81</v>
      </c>
      <c r="E141">
        <f t="shared" si="18"/>
        <v>308.81</v>
      </c>
      <c r="G141">
        <f t="shared" si="22"/>
        <v>58.9475385</v>
      </c>
      <c r="H141">
        <f t="shared" si="23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1"/>
        <v>978.04609999999991</v>
      </c>
    </row>
    <row r="142" spans="1:11" x14ac:dyDescent="0.35">
      <c r="A142">
        <v>26.74</v>
      </c>
      <c r="B142" s="2">
        <f t="shared" si="16"/>
        <v>0.15333410418016286</v>
      </c>
      <c r="C142" s="2">
        <f t="shared" si="17"/>
        <v>10.142468115452495</v>
      </c>
      <c r="D142">
        <v>35.81</v>
      </c>
      <c r="E142">
        <f t="shared" si="18"/>
        <v>308.81</v>
      </c>
      <c r="G142">
        <f t="shared" si="22"/>
        <v>58.9475385</v>
      </c>
      <c r="H142">
        <f t="shared" si="23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1"/>
        <v>978.04609999999991</v>
      </c>
    </row>
    <row r="143" spans="1:11" x14ac:dyDescent="0.35">
      <c r="A143">
        <v>26.76</v>
      </c>
      <c r="B143" s="2">
        <f t="shared" si="16"/>
        <v>0.15314303195530932</v>
      </c>
      <c r="C143" s="2">
        <f t="shared" si="17"/>
        <v>10.129829414110175</v>
      </c>
      <c r="D143">
        <v>35.81</v>
      </c>
      <c r="E143">
        <f t="shared" si="18"/>
        <v>308.81</v>
      </c>
      <c r="G143">
        <f t="shared" si="22"/>
        <v>58.9475385</v>
      </c>
      <c r="H143">
        <f t="shared" si="23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1"/>
        <v>978.04609999999991</v>
      </c>
    </row>
    <row r="144" spans="1:11" x14ac:dyDescent="0.35">
      <c r="A144">
        <v>26.79</v>
      </c>
      <c r="B144" s="2">
        <f t="shared" si="16"/>
        <v>0.15285691908866478</v>
      </c>
      <c r="C144" s="2">
        <f t="shared" si="17"/>
        <v>10.110904135595788</v>
      </c>
      <c r="D144">
        <v>35.81</v>
      </c>
      <c r="E144">
        <f t="shared" si="18"/>
        <v>308.81</v>
      </c>
      <c r="G144">
        <f t="shared" si="22"/>
        <v>58.9475385</v>
      </c>
      <c r="H144">
        <f t="shared" si="23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1"/>
        <v>978.04609999999991</v>
      </c>
    </row>
    <row r="145" spans="1:11" x14ac:dyDescent="0.35">
      <c r="A145">
        <v>26.63</v>
      </c>
      <c r="B145" s="2">
        <f t="shared" si="16"/>
        <v>0.15439473870030829</v>
      </c>
      <c r="C145" s="2">
        <f t="shared" si="17"/>
        <v>10.210405317017759</v>
      </c>
      <c r="D145">
        <v>35.823499999999996</v>
      </c>
      <c r="E145">
        <f t="shared" si="18"/>
        <v>308.82349999999997</v>
      </c>
      <c r="G145">
        <f t="shared" si="22"/>
        <v>58.946334974999999</v>
      </c>
      <c r="H145">
        <f t="shared" si="23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1"/>
        <v>978.04609999999991</v>
      </c>
    </row>
    <row r="146" spans="1:11" x14ac:dyDescent="0.35">
      <c r="A146">
        <v>26.64</v>
      </c>
      <c r="B146" s="2">
        <f t="shared" si="16"/>
        <v>0.15429843168681456</v>
      </c>
      <c r="C146" s="2">
        <f t="shared" si="17"/>
        <v>10.204036358781746</v>
      </c>
      <c r="D146">
        <v>35.823499999999996</v>
      </c>
      <c r="E146">
        <f t="shared" si="18"/>
        <v>308.82349999999997</v>
      </c>
      <c r="G146">
        <f t="shared" si="22"/>
        <v>58.946334974999999</v>
      </c>
      <c r="H146">
        <f t="shared" si="23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1"/>
        <v>978.04609999999991</v>
      </c>
    </row>
    <row r="147" spans="1:11" x14ac:dyDescent="0.35">
      <c r="A147">
        <v>26.63</v>
      </c>
      <c r="B147" s="2">
        <f t="shared" si="16"/>
        <v>0.15440470513572119</v>
      </c>
      <c r="C147" s="2">
        <f t="shared" si="17"/>
        <v>10.206626616157454</v>
      </c>
      <c r="D147">
        <v>35.850499999999997</v>
      </c>
      <c r="E147">
        <f t="shared" si="18"/>
        <v>308.85050000000001</v>
      </c>
      <c r="G147">
        <f t="shared" si="22"/>
        <v>58.943927925000004</v>
      </c>
      <c r="H147">
        <f t="shared" si="23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1"/>
        <v>978.04609999999991</v>
      </c>
    </row>
    <row r="148" spans="1:11" x14ac:dyDescent="0.35">
      <c r="A148">
        <v>26.58</v>
      </c>
      <c r="B148" s="2">
        <f t="shared" si="16"/>
        <v>0.15488729873937179</v>
      </c>
      <c r="C148" s="2">
        <f t="shared" si="17"/>
        <v>10.238527539872688</v>
      </c>
      <c r="D148">
        <v>35.850499999999997</v>
      </c>
      <c r="E148">
        <f t="shared" si="18"/>
        <v>308.85050000000001</v>
      </c>
      <c r="G148">
        <f t="shared" si="22"/>
        <v>58.943927925000004</v>
      </c>
      <c r="H148">
        <f t="shared" si="23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1"/>
        <v>978.04609999999991</v>
      </c>
    </row>
    <row r="149" spans="1:11" x14ac:dyDescent="0.35">
      <c r="A149">
        <v>26.61</v>
      </c>
      <c r="B149" s="2">
        <f t="shared" si="16"/>
        <v>0.15461251070091836</v>
      </c>
      <c r="C149" s="2">
        <f t="shared" si="17"/>
        <v>10.213702460761025</v>
      </c>
      <c r="D149">
        <v>35.891000000000005</v>
      </c>
      <c r="E149">
        <f t="shared" si="18"/>
        <v>308.89100000000002</v>
      </c>
      <c r="G149">
        <f t="shared" si="22"/>
        <v>58.940317350000001</v>
      </c>
      <c r="H149">
        <f t="shared" si="23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1"/>
        <v>978.04609999999991</v>
      </c>
    </row>
    <row r="150" spans="1:11" x14ac:dyDescent="0.35">
      <c r="A150">
        <v>26.65</v>
      </c>
      <c r="B150" s="2">
        <f t="shared" si="16"/>
        <v>0.15422704657017705</v>
      </c>
      <c r="C150" s="2">
        <f t="shared" si="17"/>
        <v>10.188238700274631</v>
      </c>
      <c r="D150">
        <v>35.891000000000005</v>
      </c>
      <c r="E150">
        <f t="shared" si="18"/>
        <v>308.89100000000002</v>
      </c>
      <c r="G150">
        <f t="shared" si="22"/>
        <v>58.940317350000001</v>
      </c>
      <c r="H150">
        <f t="shared" si="23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1"/>
        <v>978.04609999999991</v>
      </c>
    </row>
    <row r="151" spans="1:11" x14ac:dyDescent="0.35">
      <c r="A151">
        <v>26.65</v>
      </c>
      <c r="B151" s="2">
        <f t="shared" si="16"/>
        <v>0.15439478455371078</v>
      </c>
      <c r="C151" s="2">
        <f t="shared" si="17"/>
        <v>10.124505846675122</v>
      </c>
      <c r="D151">
        <v>36.349000000000004</v>
      </c>
      <c r="E151">
        <f t="shared" si="18"/>
        <v>309.34899999999999</v>
      </c>
      <c r="G151">
        <f t="shared" si="22"/>
        <v>58.89948665</v>
      </c>
      <c r="H151">
        <f t="shared" si="23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1"/>
        <v>978.04609999999991</v>
      </c>
    </row>
    <row r="152" spans="1:11" x14ac:dyDescent="0.35">
      <c r="A152">
        <v>26.62</v>
      </c>
      <c r="B152" s="2">
        <f t="shared" si="16"/>
        <v>0.15468429860890962</v>
      </c>
      <c r="C152" s="2">
        <f t="shared" si="17"/>
        <v>10.143490858073196</v>
      </c>
      <c r="D152">
        <v>36.349000000000004</v>
      </c>
      <c r="E152">
        <f t="shared" si="18"/>
        <v>309.34899999999999</v>
      </c>
      <c r="G152">
        <f t="shared" si="22"/>
        <v>58.89948665</v>
      </c>
      <c r="H152">
        <f t="shared" si="23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1"/>
        <v>978.04609999999991</v>
      </c>
    </row>
    <row r="153" spans="1:11" x14ac:dyDescent="0.35">
      <c r="A153">
        <v>26.58</v>
      </c>
      <c r="B153" s="2">
        <f t="shared" si="16"/>
        <v>0.15517559025781813</v>
      </c>
      <c r="C153" s="2">
        <f t="shared" si="17"/>
        <v>10.129286896331852</v>
      </c>
      <c r="D153">
        <v>36.634</v>
      </c>
      <c r="E153">
        <f t="shared" si="18"/>
        <v>309.63400000000001</v>
      </c>
      <c r="G153">
        <f t="shared" si="22"/>
        <v>58.874078900000001</v>
      </c>
      <c r="H153">
        <f t="shared" si="23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1"/>
        <v>978.04609999999991</v>
      </c>
    </row>
    <row r="154" spans="1:11" x14ac:dyDescent="0.35">
      <c r="A154">
        <v>26.67</v>
      </c>
      <c r="B154" s="2">
        <f t="shared" si="16"/>
        <v>0.15430547919658905</v>
      </c>
      <c r="C154" s="2">
        <f t="shared" si="17"/>
        <v>10.072489273998226</v>
      </c>
      <c r="D154">
        <v>36.634</v>
      </c>
      <c r="E154">
        <f t="shared" si="18"/>
        <v>309.63400000000001</v>
      </c>
      <c r="G154">
        <f t="shared" si="22"/>
        <v>58.874078900000001</v>
      </c>
      <c r="H154">
        <f t="shared" si="23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1"/>
        <v>978.04609999999991</v>
      </c>
    </row>
    <row r="155" spans="1:11" x14ac:dyDescent="0.35">
      <c r="A155">
        <v>26.61</v>
      </c>
      <c r="B155" s="2">
        <f t="shared" si="16"/>
        <v>0.15491439606403784</v>
      </c>
      <c r="C155" s="2">
        <f t="shared" si="17"/>
        <v>10.099116558738439</v>
      </c>
      <c r="D155">
        <v>36.715000000000003</v>
      </c>
      <c r="E155">
        <f t="shared" si="18"/>
        <v>309.71500000000003</v>
      </c>
      <c r="G155">
        <f t="shared" si="22"/>
        <v>58.866857750000001</v>
      </c>
      <c r="H155">
        <f t="shared" si="23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1"/>
        <v>978.04609999999991</v>
      </c>
    </row>
    <row r="156" spans="1:11" x14ac:dyDescent="0.35">
      <c r="A156">
        <v>26.61</v>
      </c>
      <c r="B156" s="2">
        <f t="shared" si="16"/>
        <v>0.15491439606403784</v>
      </c>
      <c r="C156" s="2">
        <f t="shared" si="17"/>
        <v>10.099116558738439</v>
      </c>
      <c r="D156">
        <v>36.715000000000003</v>
      </c>
      <c r="E156">
        <f t="shared" si="18"/>
        <v>309.71500000000003</v>
      </c>
      <c r="G156">
        <f t="shared" si="22"/>
        <v>58.866857750000001</v>
      </c>
      <c r="H156">
        <f t="shared" si="23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1"/>
        <v>978.04609999999991</v>
      </c>
    </row>
    <row r="157" spans="1:11" x14ac:dyDescent="0.35">
      <c r="A157">
        <v>26.7</v>
      </c>
      <c r="B157" s="2">
        <f t="shared" si="16"/>
        <v>0.15405068512328304</v>
      </c>
      <c r="C157" s="2">
        <f t="shared" si="17"/>
        <v>10.040637436929828</v>
      </c>
      <c r="D157">
        <v>36.728499999999997</v>
      </c>
      <c r="E157">
        <f t="shared" si="18"/>
        <v>309.7285</v>
      </c>
      <c r="G157">
        <f t="shared" si="22"/>
        <v>58.865654225</v>
      </c>
      <c r="H157">
        <f t="shared" si="23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1"/>
        <v>978.04609999999991</v>
      </c>
    </row>
    <row r="158" spans="1:11" x14ac:dyDescent="0.35">
      <c r="A158">
        <v>26.59</v>
      </c>
      <c r="B158" s="2">
        <f t="shared" si="16"/>
        <v>0.15511306492549692</v>
      </c>
      <c r="C158" s="2">
        <f t="shared" si="17"/>
        <v>10.109880688953083</v>
      </c>
      <c r="D158">
        <v>36.728499999999997</v>
      </c>
      <c r="E158">
        <f t="shared" si="18"/>
        <v>309.7285</v>
      </c>
      <c r="G158">
        <f t="shared" si="22"/>
        <v>58.865654225</v>
      </c>
      <c r="H158">
        <f t="shared" si="23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1"/>
        <v>978.04609999999991</v>
      </c>
    </row>
    <row r="159" spans="1:11" x14ac:dyDescent="0.35">
      <c r="A159">
        <v>26.65</v>
      </c>
      <c r="B159" s="2">
        <f t="shared" si="16"/>
        <v>0.15456202823580573</v>
      </c>
      <c r="C159" s="2">
        <f t="shared" si="17"/>
        <v>10.060819896273959</v>
      </c>
      <c r="D159">
        <v>36.81</v>
      </c>
      <c r="E159">
        <f t="shared" si="18"/>
        <v>309.81</v>
      </c>
      <c r="G159">
        <f t="shared" si="22"/>
        <v>58.858388500000004</v>
      </c>
      <c r="H159">
        <f t="shared" si="23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1"/>
        <v>978.04609999999991</v>
      </c>
    </row>
    <row r="160" spans="1:11" x14ac:dyDescent="0.35">
      <c r="A160">
        <v>26.57</v>
      </c>
      <c r="B160" s="2">
        <f t="shared" si="16"/>
        <v>0.15533679591801433</v>
      </c>
      <c r="C160" s="2">
        <f t="shared" si="17"/>
        <v>10.111251416881737</v>
      </c>
      <c r="D160">
        <v>36.81</v>
      </c>
      <c r="E160">
        <f t="shared" si="18"/>
        <v>309.81</v>
      </c>
      <c r="G160">
        <f t="shared" si="22"/>
        <v>58.858388500000004</v>
      </c>
      <c r="H160">
        <f t="shared" si="23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1"/>
        <v>978.04609999999991</v>
      </c>
    </row>
    <row r="161" spans="1:11" x14ac:dyDescent="0.35">
      <c r="A161">
        <v>26.56</v>
      </c>
      <c r="B161" s="2">
        <f t="shared" si="16"/>
        <v>0.15545379613278401</v>
      </c>
      <c r="C161" s="2">
        <f t="shared" si="17"/>
        <v>10.110038337317892</v>
      </c>
      <c r="D161">
        <v>36.8645</v>
      </c>
      <c r="E161">
        <f t="shared" si="18"/>
        <v>309.86450000000002</v>
      </c>
      <c r="G161">
        <f t="shared" si="22"/>
        <v>58.853529825000003</v>
      </c>
      <c r="H161">
        <f t="shared" si="23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1"/>
        <v>978.04609999999991</v>
      </c>
    </row>
    <row r="162" spans="1:11" x14ac:dyDescent="0.35">
      <c r="A162">
        <v>26.55</v>
      </c>
      <c r="B162" s="2">
        <f t="shared" si="16"/>
        <v>0.15555103466231715</v>
      </c>
      <c r="C162" s="2">
        <f t="shared" si="17"/>
        <v>10.116362308078983</v>
      </c>
      <c r="D162">
        <v>36.8645</v>
      </c>
      <c r="E162">
        <f t="shared" si="18"/>
        <v>309.86450000000002</v>
      </c>
      <c r="G162">
        <f t="shared" si="22"/>
        <v>58.853529825000003</v>
      </c>
      <c r="H162">
        <f t="shared" si="23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1"/>
        <v>978.04609999999991</v>
      </c>
    </row>
    <row r="163" spans="1:11" x14ac:dyDescent="0.35">
      <c r="A163">
        <v>26.48</v>
      </c>
      <c r="B163" s="2">
        <f t="shared" si="16"/>
        <v>0.15623856559527635</v>
      </c>
      <c r="C163" s="2">
        <f t="shared" si="17"/>
        <v>10.158879850507844</v>
      </c>
      <c r="D163">
        <v>36.878</v>
      </c>
      <c r="E163">
        <f t="shared" si="18"/>
        <v>309.87799999999999</v>
      </c>
      <c r="G163">
        <f t="shared" si="22"/>
        <v>58.852326300000001</v>
      </c>
      <c r="H163">
        <f t="shared" si="23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1"/>
        <v>978.04609999999991</v>
      </c>
    </row>
    <row r="164" spans="1:11" x14ac:dyDescent="0.35">
      <c r="A164">
        <v>26.52</v>
      </c>
      <c r="B164" s="2">
        <f t="shared" si="16"/>
        <v>0.15584809211283368</v>
      </c>
      <c r="C164" s="2">
        <f t="shared" si="17"/>
        <v>10.133490644086043</v>
      </c>
      <c r="D164">
        <v>36.878</v>
      </c>
      <c r="E164">
        <f t="shared" si="18"/>
        <v>309.87799999999999</v>
      </c>
      <c r="G164">
        <f t="shared" si="22"/>
        <v>58.852326300000001</v>
      </c>
      <c r="H164">
        <f t="shared" si="23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1"/>
        <v>978.04609999999991</v>
      </c>
    </row>
    <row r="165" spans="1:11" x14ac:dyDescent="0.35">
      <c r="A165">
        <v>26.53</v>
      </c>
      <c r="B165" s="2">
        <f t="shared" si="16"/>
        <v>0.155800402467972</v>
      </c>
      <c r="C165" s="2">
        <f t="shared" si="17"/>
        <v>10.108277327324034</v>
      </c>
      <c r="D165">
        <v>37.014499999999998</v>
      </c>
      <c r="E165">
        <f t="shared" si="18"/>
        <v>310.0145</v>
      </c>
      <c r="G165">
        <f t="shared" si="22"/>
        <v>58.840157325</v>
      </c>
      <c r="H165">
        <f t="shared" si="23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1"/>
        <v>978.04609999999991</v>
      </c>
    </row>
    <row r="166" spans="1:11" x14ac:dyDescent="0.35">
      <c r="A166">
        <v>26.57</v>
      </c>
      <c r="B166" s="2">
        <f t="shared" si="16"/>
        <v>0.15541108696623629</v>
      </c>
      <c r="C166" s="2">
        <f t="shared" si="17"/>
        <v>10.083018669470567</v>
      </c>
      <c r="D166">
        <v>37.014499999999998</v>
      </c>
      <c r="E166">
        <f t="shared" si="18"/>
        <v>310.0145</v>
      </c>
      <c r="G166">
        <f t="shared" si="22"/>
        <v>58.840157325</v>
      </c>
      <c r="H166">
        <f t="shared" si="23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1"/>
        <v>978.04609999999991</v>
      </c>
    </row>
    <row r="167" spans="1:11" x14ac:dyDescent="0.35">
      <c r="A167">
        <v>26.53</v>
      </c>
      <c r="B167" s="2">
        <f t="shared" si="16"/>
        <v>0.15600379195074102</v>
      </c>
      <c r="C167" s="2">
        <f t="shared" si="17"/>
        <v>10.030954451810539</v>
      </c>
      <c r="D167">
        <v>37.576500000000003</v>
      </c>
      <c r="E167">
        <f t="shared" si="18"/>
        <v>310.57650000000001</v>
      </c>
      <c r="G167">
        <f t="shared" si="22"/>
        <v>58.790055025000001</v>
      </c>
      <c r="H167">
        <f t="shared" si="23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1"/>
        <v>978.04609999999991</v>
      </c>
    </row>
    <row r="168" spans="1:11" x14ac:dyDescent="0.35">
      <c r="A168">
        <v>26.47</v>
      </c>
      <c r="B168" s="2">
        <f t="shared" si="16"/>
        <v>0.15659107798473945</v>
      </c>
      <c r="C168" s="2">
        <f t="shared" si="17"/>
        <v>10.06871660735534</v>
      </c>
      <c r="D168">
        <v>37.576500000000003</v>
      </c>
      <c r="E168">
        <f t="shared" si="18"/>
        <v>310.57650000000001</v>
      </c>
      <c r="G168">
        <f t="shared" si="22"/>
        <v>58.790055025000001</v>
      </c>
      <c r="H168">
        <f t="shared" si="23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1"/>
        <v>978.04609999999991</v>
      </c>
    </row>
    <row r="169" spans="1:11" x14ac:dyDescent="0.35">
      <c r="A169">
        <v>26.5</v>
      </c>
      <c r="B169" s="2">
        <f t="shared" si="16"/>
        <v>0.15636161070546437</v>
      </c>
      <c r="C169" s="2">
        <f t="shared" si="17"/>
        <v>10.025277471504499</v>
      </c>
      <c r="D169">
        <v>37.755499999999998</v>
      </c>
      <c r="E169">
        <f t="shared" si="18"/>
        <v>310.75549999999998</v>
      </c>
      <c r="G169">
        <f t="shared" si="22"/>
        <v>58.774097175000001</v>
      </c>
      <c r="H169">
        <f t="shared" si="23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1"/>
        <v>978.04609999999991</v>
      </c>
    </row>
    <row r="170" spans="1:11" x14ac:dyDescent="0.35">
      <c r="A170">
        <v>26.48</v>
      </c>
      <c r="B170" s="2">
        <f t="shared" si="16"/>
        <v>0.15655764379563905</v>
      </c>
      <c r="C170" s="2">
        <f t="shared" si="17"/>
        <v>10.0378463246503</v>
      </c>
      <c r="D170">
        <v>37.755499999999998</v>
      </c>
      <c r="E170">
        <f t="shared" si="18"/>
        <v>310.75549999999998</v>
      </c>
      <c r="G170">
        <f t="shared" si="22"/>
        <v>58.774097175000001</v>
      </c>
      <c r="H170">
        <f t="shared" si="23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1"/>
        <v>978.04609999999991</v>
      </c>
    </row>
    <row r="171" spans="1:11" x14ac:dyDescent="0.35">
      <c r="A171">
        <v>26.51</v>
      </c>
      <c r="B171" s="2">
        <f t="shared" si="16"/>
        <v>0.15628344181585743</v>
      </c>
      <c r="C171" s="2">
        <f t="shared" si="17"/>
        <v>10.011476471316614</v>
      </c>
      <c r="D171">
        <v>37.810500000000005</v>
      </c>
      <c r="E171">
        <f t="shared" si="18"/>
        <v>310.81049999999999</v>
      </c>
      <c r="G171">
        <f t="shared" si="22"/>
        <v>58.769193925000003</v>
      </c>
      <c r="H171">
        <f t="shared" si="23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1"/>
        <v>978.04609999999991</v>
      </c>
    </row>
    <row r="172" spans="1:11" x14ac:dyDescent="0.35">
      <c r="A172">
        <v>26.53</v>
      </c>
      <c r="B172" s="2">
        <f t="shared" si="16"/>
        <v>0.15608777885125558</v>
      </c>
      <c r="C172" s="2">
        <f t="shared" si="17"/>
        <v>9.998942352899082</v>
      </c>
      <c r="D172">
        <v>37.810500000000005</v>
      </c>
      <c r="E172">
        <f t="shared" si="18"/>
        <v>310.81049999999999</v>
      </c>
      <c r="G172">
        <f t="shared" si="22"/>
        <v>58.769193925000003</v>
      </c>
      <c r="H172">
        <f t="shared" si="23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1"/>
        <v>978.04609999999991</v>
      </c>
    </row>
    <row r="173" spans="1:11" x14ac:dyDescent="0.35">
      <c r="A173">
        <v>26.56</v>
      </c>
      <c r="B173" s="2">
        <f t="shared" si="16"/>
        <v>0.15578997772312239</v>
      </c>
      <c r="C173" s="2">
        <f t="shared" si="17"/>
        <v>9.9820149403589546</v>
      </c>
      <c r="D173">
        <v>37.796999999999997</v>
      </c>
      <c r="E173">
        <f t="shared" si="18"/>
        <v>310.79700000000003</v>
      </c>
      <c r="G173">
        <f t="shared" si="22"/>
        <v>58.770397450000004</v>
      </c>
      <c r="H173">
        <f t="shared" si="23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1"/>
        <v>978.04609999999991</v>
      </c>
    </row>
    <row r="174" spans="1:11" x14ac:dyDescent="0.35">
      <c r="A174">
        <v>26.52</v>
      </c>
      <c r="B174" s="2">
        <f t="shared" si="16"/>
        <v>0.1561807368186601</v>
      </c>
      <c r="C174" s="2">
        <f t="shared" si="17"/>
        <v>10.007052257821512</v>
      </c>
      <c r="D174">
        <v>37.796999999999997</v>
      </c>
      <c r="E174">
        <f t="shared" si="18"/>
        <v>310.79700000000003</v>
      </c>
      <c r="G174">
        <f t="shared" si="22"/>
        <v>58.770397450000004</v>
      </c>
      <c r="H174">
        <f t="shared" si="23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1"/>
        <v>978.04609999999991</v>
      </c>
    </row>
    <row r="175" spans="1:11" x14ac:dyDescent="0.35">
      <c r="A175">
        <v>26.56</v>
      </c>
      <c r="B175" s="2">
        <f t="shared" si="16"/>
        <v>0.15579497534201553</v>
      </c>
      <c r="C175" s="2">
        <f t="shared" si="17"/>
        <v>9.9801058281822108</v>
      </c>
      <c r="D175">
        <v>37.811</v>
      </c>
      <c r="E175">
        <f t="shared" si="18"/>
        <v>310.81099999999998</v>
      </c>
      <c r="G175">
        <f t="shared" si="22"/>
        <v>58.769149349999999</v>
      </c>
      <c r="H175">
        <f t="shared" si="23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1"/>
        <v>978.04609999999991</v>
      </c>
    </row>
    <row r="176" spans="1:11" x14ac:dyDescent="0.35">
      <c r="A176">
        <v>26.4</v>
      </c>
      <c r="B176" s="2">
        <f t="shared" si="16"/>
        <v>0.15736468493185446</v>
      </c>
      <c r="C176" s="2">
        <f t="shared" si="17"/>
        <v>10.080660212505029</v>
      </c>
      <c r="D176">
        <v>37.811</v>
      </c>
      <c r="E176">
        <f t="shared" si="18"/>
        <v>310.81099999999998</v>
      </c>
      <c r="G176">
        <f t="shared" si="22"/>
        <v>58.769149349999999</v>
      </c>
      <c r="H176">
        <f t="shared" si="23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1"/>
        <v>978.04609999999991</v>
      </c>
    </row>
    <row r="177" spans="1:11" x14ac:dyDescent="0.35">
      <c r="A177">
        <v>26.44</v>
      </c>
      <c r="B177" s="2">
        <f t="shared" si="16"/>
        <v>0.15696554465821391</v>
      </c>
      <c r="C177" s="2">
        <f t="shared" si="17"/>
        <v>10.057337672160937</v>
      </c>
      <c r="D177">
        <v>37.796999999999997</v>
      </c>
      <c r="E177">
        <f t="shared" si="18"/>
        <v>310.79700000000003</v>
      </c>
      <c r="G177">
        <f t="shared" si="22"/>
        <v>58.770397450000004</v>
      </c>
      <c r="H177">
        <f t="shared" si="23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1"/>
        <v>978.04609999999991</v>
      </c>
    </row>
    <row r="178" spans="1:11" x14ac:dyDescent="0.35">
      <c r="A178">
        <v>26.49</v>
      </c>
      <c r="B178" s="2">
        <f t="shared" si="16"/>
        <v>0.1564745243865012</v>
      </c>
      <c r="C178" s="2">
        <f t="shared" si="17"/>
        <v>10.025876266492297</v>
      </c>
      <c r="D178">
        <v>37.796999999999997</v>
      </c>
      <c r="E178">
        <f t="shared" si="18"/>
        <v>310.79700000000003</v>
      </c>
      <c r="G178">
        <f t="shared" si="22"/>
        <v>58.770397450000004</v>
      </c>
      <c r="H178">
        <f t="shared" si="23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1"/>
        <v>978.04609999999991</v>
      </c>
    </row>
    <row r="179" spans="1:11" x14ac:dyDescent="0.35">
      <c r="A179">
        <v>26.47</v>
      </c>
      <c r="B179" s="2">
        <f t="shared" si="16"/>
        <v>0.15668567559346516</v>
      </c>
      <c r="C179" s="2">
        <f t="shared" si="17"/>
        <v>10.03276110373915</v>
      </c>
      <c r="D179">
        <v>37.838499999999996</v>
      </c>
      <c r="E179">
        <f t="shared" si="18"/>
        <v>310.83850000000001</v>
      </c>
      <c r="G179">
        <f t="shared" si="22"/>
        <v>58.766697725</v>
      </c>
      <c r="H179">
        <f t="shared" si="23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1"/>
        <v>978.04609999999991</v>
      </c>
    </row>
    <row r="180" spans="1:11" x14ac:dyDescent="0.35">
      <c r="A180">
        <v>26.49</v>
      </c>
      <c r="B180" s="2">
        <f t="shared" si="16"/>
        <v>0.15648944294189285</v>
      </c>
      <c r="C180" s="2">
        <f t="shared" si="17"/>
        <v>10.020196105014659</v>
      </c>
      <c r="D180">
        <v>37.838499999999996</v>
      </c>
      <c r="E180">
        <f t="shared" si="18"/>
        <v>310.83850000000001</v>
      </c>
      <c r="G180">
        <f t="shared" si="22"/>
        <v>58.766697725</v>
      </c>
      <c r="H180">
        <f t="shared" si="23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1"/>
        <v>978.04609999999991</v>
      </c>
    </row>
    <row r="181" spans="1:11" x14ac:dyDescent="0.35">
      <c r="A181">
        <v>26.48</v>
      </c>
      <c r="B181" s="2">
        <f t="shared" si="16"/>
        <v>0.15666200179121376</v>
      </c>
      <c r="C181" s="2">
        <f t="shared" si="17"/>
        <v>9.9981083253258181</v>
      </c>
      <c r="D181">
        <v>38.045999999999999</v>
      </c>
      <c r="E181">
        <f t="shared" si="18"/>
        <v>311.04599999999999</v>
      </c>
      <c r="G181">
        <f t="shared" si="22"/>
        <v>58.748199100000001</v>
      </c>
      <c r="H181">
        <f t="shared" si="23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1"/>
        <v>978.04609999999991</v>
      </c>
    </row>
    <row r="182" spans="1:11" x14ac:dyDescent="0.35">
      <c r="A182">
        <v>26.38</v>
      </c>
      <c r="B182" s="2">
        <f t="shared" si="16"/>
        <v>0.15764739461638444</v>
      </c>
      <c r="C182" s="2">
        <f t="shared" si="17"/>
        <v>10.060995714076189</v>
      </c>
      <c r="D182">
        <v>38.045999999999999</v>
      </c>
      <c r="E182">
        <f t="shared" si="18"/>
        <v>311.04599999999999</v>
      </c>
      <c r="G182">
        <f t="shared" si="22"/>
        <v>58.748199100000001</v>
      </c>
      <c r="H182">
        <f t="shared" si="23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1"/>
        <v>978.04609999999991</v>
      </c>
    </row>
    <row r="183" spans="1:11" x14ac:dyDescent="0.35">
      <c r="A183">
        <v>26.44</v>
      </c>
      <c r="B183" s="2">
        <f t="shared" si="16"/>
        <v>0.15722923191919647</v>
      </c>
      <c r="C183" s="2">
        <f t="shared" si="17"/>
        <v>9.9569281779250876</v>
      </c>
      <c r="D183">
        <v>38.531999999999996</v>
      </c>
      <c r="E183">
        <f t="shared" si="18"/>
        <v>311.53199999999998</v>
      </c>
      <c r="G183">
        <f t="shared" si="22"/>
        <v>58.704872200000004</v>
      </c>
      <c r="H183">
        <f t="shared" si="23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1"/>
        <v>978.04609999999991</v>
      </c>
    </row>
    <row r="184" spans="1:11" x14ac:dyDescent="0.35">
      <c r="A184">
        <v>26.49</v>
      </c>
      <c r="B184" s="2">
        <f t="shared" si="16"/>
        <v>0.156736838115177</v>
      </c>
      <c r="C184" s="2">
        <f t="shared" si="17"/>
        <v>9.925746128111367</v>
      </c>
      <c r="D184">
        <v>38.531999999999996</v>
      </c>
      <c r="E184">
        <f t="shared" si="18"/>
        <v>311.53199999999998</v>
      </c>
      <c r="G184">
        <f t="shared" si="22"/>
        <v>58.704872200000004</v>
      </c>
      <c r="H184">
        <f t="shared" si="23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1"/>
        <v>978.04609999999991</v>
      </c>
    </row>
    <row r="185" spans="1:11" x14ac:dyDescent="0.35">
      <c r="A185">
        <v>26.48</v>
      </c>
      <c r="B185" s="2">
        <f t="shared" si="16"/>
        <v>0.15688968605480591</v>
      </c>
      <c r="C185" s="2">
        <f t="shared" si="17"/>
        <v>9.9111049504240896</v>
      </c>
      <c r="D185">
        <v>38.686</v>
      </c>
      <c r="E185">
        <f t="shared" si="18"/>
        <v>311.68599999999998</v>
      </c>
      <c r="G185">
        <f t="shared" si="22"/>
        <v>58.691143099999998</v>
      </c>
      <c r="H185">
        <f t="shared" si="23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1"/>
        <v>978.04609999999991</v>
      </c>
    </row>
    <row r="186" spans="1:11" x14ac:dyDescent="0.35">
      <c r="A186">
        <v>26.47</v>
      </c>
      <c r="B186" s="2">
        <f t="shared" si="16"/>
        <v>0.15698815301750788</v>
      </c>
      <c r="C186" s="2">
        <f t="shared" si="17"/>
        <v>9.917325349138812</v>
      </c>
      <c r="D186">
        <v>38.686</v>
      </c>
      <c r="E186">
        <f t="shared" si="18"/>
        <v>311.68599999999998</v>
      </c>
      <c r="G186">
        <f t="shared" si="22"/>
        <v>58.691143099999998</v>
      </c>
      <c r="H186">
        <f t="shared" si="23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1"/>
        <v>978.04609999999991</v>
      </c>
    </row>
    <row r="187" spans="1:11" x14ac:dyDescent="0.35">
      <c r="A187">
        <v>26.5</v>
      </c>
      <c r="B187" s="2">
        <f t="shared" si="16"/>
        <v>0.15668802147789687</v>
      </c>
      <c r="C187" s="2">
        <f t="shared" si="17"/>
        <v>9.9005705792996572</v>
      </c>
      <c r="D187">
        <v>38.671999999999997</v>
      </c>
      <c r="E187">
        <f t="shared" si="18"/>
        <v>311.67200000000003</v>
      </c>
      <c r="G187">
        <f t="shared" si="22"/>
        <v>58.692391200000003</v>
      </c>
      <c r="H187">
        <f t="shared" si="23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1"/>
        <v>978.04609999999991</v>
      </c>
    </row>
    <row r="188" spans="1:11" x14ac:dyDescent="0.35">
      <c r="A188">
        <v>26.53</v>
      </c>
      <c r="B188" s="2">
        <f t="shared" si="16"/>
        <v>0.15639346236884472</v>
      </c>
      <c r="C188" s="2">
        <f t="shared" si="17"/>
        <v>9.8819584146846502</v>
      </c>
      <c r="D188">
        <v>38.671999999999997</v>
      </c>
      <c r="E188">
        <f t="shared" si="18"/>
        <v>311.67200000000003</v>
      </c>
      <c r="G188">
        <f t="shared" si="22"/>
        <v>58.692391200000003</v>
      </c>
      <c r="H188">
        <f t="shared" si="23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1"/>
        <v>978.04609999999991</v>
      </c>
    </row>
    <row r="189" spans="1:11" x14ac:dyDescent="0.35">
      <c r="A189">
        <v>26.46</v>
      </c>
      <c r="B189" s="2">
        <f t="shared" si="16"/>
        <v>0.15708668903337605</v>
      </c>
      <c r="C189" s="2">
        <f t="shared" si="17"/>
        <v>9.9235501101108312</v>
      </c>
      <c r="D189">
        <v>38.686</v>
      </c>
      <c r="E189">
        <f t="shared" si="18"/>
        <v>311.68599999999998</v>
      </c>
      <c r="G189">
        <f t="shared" si="22"/>
        <v>58.691143099999998</v>
      </c>
      <c r="H189">
        <f t="shared" si="23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1"/>
        <v>978.04609999999991</v>
      </c>
    </row>
    <row r="190" spans="1:11" x14ac:dyDescent="0.35">
      <c r="A190">
        <v>26.53</v>
      </c>
      <c r="B190" s="2">
        <f t="shared" si="16"/>
        <v>0.15639838429350514</v>
      </c>
      <c r="C190" s="2">
        <f t="shared" si="17"/>
        <v>9.8800682172835881</v>
      </c>
      <c r="D190">
        <v>38.686</v>
      </c>
      <c r="E190">
        <f t="shared" si="18"/>
        <v>311.68599999999998</v>
      </c>
      <c r="G190">
        <f t="shared" si="22"/>
        <v>58.691143099999998</v>
      </c>
      <c r="H190">
        <f t="shared" si="23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1"/>
        <v>978.04609999999991</v>
      </c>
    </row>
    <row r="191" spans="1:11" x14ac:dyDescent="0.35">
      <c r="A191">
        <v>26.45</v>
      </c>
      <c r="B191" s="2">
        <f t="shared" si="16"/>
        <v>0.15719521684182181</v>
      </c>
      <c r="C191" s="2">
        <f t="shared" si="17"/>
        <v>9.9259829627267759</v>
      </c>
      <c r="D191">
        <v>38.713999999999999</v>
      </c>
      <c r="E191">
        <f t="shared" si="18"/>
        <v>311.714</v>
      </c>
      <c r="G191">
        <f t="shared" si="22"/>
        <v>58.688646900000002</v>
      </c>
      <c r="H191">
        <f t="shared" si="23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1"/>
        <v>978.04609999999991</v>
      </c>
    </row>
    <row r="192" spans="1:11" x14ac:dyDescent="0.35">
      <c r="A192">
        <v>26.53</v>
      </c>
      <c r="B192" s="2">
        <f t="shared" si="16"/>
        <v>0.15640822377197083</v>
      </c>
      <c r="C192" s="2">
        <f t="shared" si="17"/>
        <v>9.8762888310600019</v>
      </c>
      <c r="D192">
        <v>38.713999999999999</v>
      </c>
      <c r="E192">
        <f t="shared" si="18"/>
        <v>311.714</v>
      </c>
      <c r="G192">
        <f t="shared" si="22"/>
        <v>58.688646900000002</v>
      </c>
      <c r="H192">
        <f t="shared" si="23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1"/>
        <v>978.04609999999991</v>
      </c>
    </row>
    <row r="193" spans="1:11" x14ac:dyDescent="0.35">
      <c r="A193">
        <v>26.42</v>
      </c>
      <c r="B193" s="2">
        <f t="shared" si="16"/>
        <v>0.157476546020513</v>
      </c>
      <c r="C193" s="2">
        <f t="shared" si="17"/>
        <v>9.9503946999570392</v>
      </c>
      <c r="D193">
        <v>38.671999999999997</v>
      </c>
      <c r="E193">
        <f t="shared" si="18"/>
        <v>311.67200000000003</v>
      </c>
      <c r="G193">
        <f t="shared" si="22"/>
        <v>58.692391200000003</v>
      </c>
      <c r="H193">
        <f t="shared" si="23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1"/>
        <v>978.04609999999991</v>
      </c>
    </row>
    <row r="194" spans="1:11" x14ac:dyDescent="0.35">
      <c r="A194">
        <v>26.41</v>
      </c>
      <c r="B194" s="2">
        <f t="shared" ref="B194:B257" si="24">(TAN((PI()/180)*G194)-TAN((PI()/180)*A194))/TAN((PI()/180)*A194)*H194</f>
        <v>0.15757542325742671</v>
      </c>
      <c r="C194" s="2">
        <f t="shared" ref="C194:C257" si="25">(K194-J194)/1013*B194*0.2095*I194*1000*(32/22.414)*10</f>
        <v>9.956642408323745</v>
      </c>
      <c r="D194">
        <v>38.671999999999997</v>
      </c>
      <c r="E194">
        <f t="shared" ref="E194:E257" si="26">273+D194</f>
        <v>311.67200000000003</v>
      </c>
      <c r="G194">
        <f t="shared" si="22"/>
        <v>58.692391200000003</v>
      </c>
      <c r="H194">
        <f t="shared" si="23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ref="K194:K257" si="29">(28.9+28.87)/2*33.86</f>
        <v>978.04609999999991</v>
      </c>
    </row>
    <row r="195" spans="1:11" x14ac:dyDescent="0.35">
      <c r="A195">
        <v>26.47</v>
      </c>
      <c r="B195" s="2">
        <f t="shared" si="24"/>
        <v>0.15698815301750788</v>
      </c>
      <c r="C195" s="2">
        <f t="shared" si="25"/>
        <v>9.917325349138812</v>
      </c>
      <c r="D195">
        <v>38.686</v>
      </c>
      <c r="E195">
        <f t="shared" si="26"/>
        <v>311.68599999999998</v>
      </c>
      <c r="G195">
        <f t="shared" ref="G195:G258" si="30">62.14-0.08915*D195</f>
        <v>58.691143099999998</v>
      </c>
      <c r="H195">
        <f t="shared" ref="H195:H258" si="31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si="29"/>
        <v>978.04609999999991</v>
      </c>
    </row>
    <row r="196" spans="1:11" x14ac:dyDescent="0.35">
      <c r="A196">
        <v>26.5</v>
      </c>
      <c r="B196" s="2">
        <f t="shared" si="24"/>
        <v>0.15669295897479926</v>
      </c>
      <c r="C196" s="2">
        <f t="shared" si="25"/>
        <v>9.8986772199239788</v>
      </c>
      <c r="D196">
        <v>38.686</v>
      </c>
      <c r="E196">
        <f t="shared" si="26"/>
        <v>311.68599999999998</v>
      </c>
      <c r="G196">
        <f t="shared" si="30"/>
        <v>58.691143099999998</v>
      </c>
      <c r="H196">
        <f t="shared" si="31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29"/>
        <v>978.04609999999991</v>
      </c>
    </row>
    <row r="197" spans="1:11" x14ac:dyDescent="0.35">
      <c r="A197">
        <v>26.45</v>
      </c>
      <c r="B197" s="2">
        <f t="shared" si="24"/>
        <v>0.15730398044925054</v>
      </c>
      <c r="C197" s="2">
        <f t="shared" si="25"/>
        <v>9.8843118707465312</v>
      </c>
      <c r="D197">
        <v>39.022000000000006</v>
      </c>
      <c r="E197">
        <f t="shared" si="26"/>
        <v>312.02199999999999</v>
      </c>
      <c r="G197">
        <f t="shared" si="30"/>
        <v>58.661188699999997</v>
      </c>
      <c r="H197">
        <f t="shared" si="31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29"/>
        <v>978.04609999999991</v>
      </c>
    </row>
    <row r="198" spans="1:11" x14ac:dyDescent="0.35">
      <c r="A198">
        <v>26.46</v>
      </c>
      <c r="B198" s="2">
        <f t="shared" si="24"/>
        <v>0.15720525039063296</v>
      </c>
      <c r="C198" s="2">
        <f t="shared" si="25"/>
        <v>9.8781080945445154</v>
      </c>
      <c r="D198">
        <v>39.022000000000006</v>
      </c>
      <c r="E198">
        <f t="shared" si="26"/>
        <v>312.02199999999999</v>
      </c>
      <c r="G198">
        <f t="shared" si="30"/>
        <v>58.661188699999997</v>
      </c>
      <c r="H198">
        <f t="shared" si="31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29"/>
        <v>978.04609999999991</v>
      </c>
    </row>
    <row r="199" spans="1:11" x14ac:dyDescent="0.35">
      <c r="A199">
        <v>26.47</v>
      </c>
      <c r="B199" s="2">
        <f t="shared" si="24"/>
        <v>0.15725467340610286</v>
      </c>
      <c r="C199" s="2">
        <f t="shared" si="25"/>
        <v>9.8149302543616752</v>
      </c>
      <c r="D199">
        <v>39.445499999999996</v>
      </c>
      <c r="E199">
        <f t="shared" si="26"/>
        <v>312.44549999999998</v>
      </c>
      <c r="G199">
        <f t="shared" si="30"/>
        <v>58.623433675000001</v>
      </c>
      <c r="H199">
        <f t="shared" si="31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29"/>
        <v>978.04609999999991</v>
      </c>
    </row>
    <row r="200" spans="1:11" x14ac:dyDescent="0.35">
      <c r="A200">
        <v>26.48</v>
      </c>
      <c r="B200" s="2">
        <f t="shared" si="24"/>
        <v>0.15715592501115272</v>
      </c>
      <c r="C200" s="2">
        <f t="shared" si="25"/>
        <v>9.8087669487620861</v>
      </c>
      <c r="D200">
        <v>39.445499999999996</v>
      </c>
      <c r="E200">
        <f t="shared" si="26"/>
        <v>312.44549999999998</v>
      </c>
      <c r="G200">
        <f t="shared" si="30"/>
        <v>58.623433675000001</v>
      </c>
      <c r="H200">
        <f t="shared" si="31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29"/>
        <v>978.04609999999991</v>
      </c>
    </row>
    <row r="201" spans="1:11" x14ac:dyDescent="0.35">
      <c r="A201">
        <v>26.48</v>
      </c>
      <c r="B201" s="2">
        <f t="shared" si="24"/>
        <v>0.15720505410802776</v>
      </c>
      <c r="C201" s="2">
        <f t="shared" si="25"/>
        <v>9.7898036136325342</v>
      </c>
      <c r="D201">
        <v>39.587000000000003</v>
      </c>
      <c r="E201">
        <f t="shared" si="26"/>
        <v>312.58699999999999</v>
      </c>
      <c r="G201">
        <f t="shared" si="30"/>
        <v>58.610818950000002</v>
      </c>
      <c r="H201">
        <f t="shared" si="31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29"/>
        <v>978.04609999999991</v>
      </c>
    </row>
    <row r="202" spans="1:11" x14ac:dyDescent="0.35">
      <c r="A202">
        <v>26.53</v>
      </c>
      <c r="B202" s="2">
        <f t="shared" si="24"/>
        <v>0.15671208755698426</v>
      </c>
      <c r="C202" s="2">
        <f t="shared" si="25"/>
        <v>9.7591045642273571</v>
      </c>
      <c r="D202">
        <v>39.587000000000003</v>
      </c>
      <c r="E202">
        <f t="shared" si="26"/>
        <v>312.58699999999999</v>
      </c>
      <c r="G202">
        <f t="shared" si="30"/>
        <v>58.610818950000002</v>
      </c>
      <c r="H202">
        <f t="shared" si="31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29"/>
        <v>978.04609999999991</v>
      </c>
    </row>
    <row r="203" spans="1:11" x14ac:dyDescent="0.35">
      <c r="A203">
        <v>26.48</v>
      </c>
      <c r="B203" s="2">
        <f t="shared" si="24"/>
        <v>0.15722462961447875</v>
      </c>
      <c r="C203" s="2">
        <f t="shared" si="25"/>
        <v>9.782240379508151</v>
      </c>
      <c r="D203">
        <v>39.643500000000003</v>
      </c>
      <c r="E203">
        <f t="shared" si="26"/>
        <v>312.64350000000002</v>
      </c>
      <c r="G203">
        <f t="shared" si="30"/>
        <v>58.605781974999999</v>
      </c>
      <c r="H203">
        <f t="shared" si="31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29"/>
        <v>978.04609999999991</v>
      </c>
    </row>
    <row r="204" spans="1:11" x14ac:dyDescent="0.35">
      <c r="A204">
        <v>26.52</v>
      </c>
      <c r="B204" s="2">
        <f t="shared" si="24"/>
        <v>0.15683003523295427</v>
      </c>
      <c r="C204" s="2">
        <f t="shared" si="25"/>
        <v>9.7576894099689611</v>
      </c>
      <c r="D204">
        <v>39.643500000000003</v>
      </c>
      <c r="E204">
        <f t="shared" si="26"/>
        <v>312.64350000000002</v>
      </c>
      <c r="G204">
        <f t="shared" si="30"/>
        <v>58.605781974999999</v>
      </c>
      <c r="H204">
        <f t="shared" si="31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29"/>
        <v>978.04609999999991</v>
      </c>
    </row>
    <row r="205" spans="1:11" x14ac:dyDescent="0.35">
      <c r="A205">
        <v>26.55</v>
      </c>
      <c r="B205" s="2">
        <f t="shared" si="24"/>
        <v>0.15653000092912028</v>
      </c>
      <c r="C205" s="2">
        <f t="shared" si="25"/>
        <v>9.7411875319807102</v>
      </c>
      <c r="D205">
        <v>39.6295</v>
      </c>
      <c r="E205">
        <f t="shared" si="26"/>
        <v>312.62950000000001</v>
      </c>
      <c r="G205">
        <f t="shared" si="30"/>
        <v>58.607030074999997</v>
      </c>
      <c r="H205">
        <f t="shared" si="31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29"/>
        <v>978.04609999999991</v>
      </c>
    </row>
    <row r="206" spans="1:11" x14ac:dyDescent="0.35">
      <c r="A206">
        <v>26.51</v>
      </c>
      <c r="B206" s="2">
        <f t="shared" si="24"/>
        <v>0.15692374736639145</v>
      </c>
      <c r="C206" s="2">
        <f t="shared" si="25"/>
        <v>9.7656911917439562</v>
      </c>
      <c r="D206">
        <v>39.6295</v>
      </c>
      <c r="E206">
        <f t="shared" si="26"/>
        <v>312.62950000000001</v>
      </c>
      <c r="G206">
        <f t="shared" si="30"/>
        <v>58.607030074999997</v>
      </c>
      <c r="H206">
        <f t="shared" si="31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29"/>
        <v>978.04609999999991</v>
      </c>
    </row>
    <row r="207" spans="1:11" x14ac:dyDescent="0.35">
      <c r="A207">
        <v>26.55</v>
      </c>
      <c r="B207" s="2">
        <f t="shared" si="24"/>
        <v>0.15653000092912028</v>
      </c>
      <c r="C207" s="2">
        <f t="shared" si="25"/>
        <v>9.7411875319807102</v>
      </c>
      <c r="D207">
        <v>39.6295</v>
      </c>
      <c r="E207">
        <f t="shared" si="26"/>
        <v>312.62950000000001</v>
      </c>
      <c r="G207">
        <f t="shared" si="30"/>
        <v>58.607030074999997</v>
      </c>
      <c r="H207">
        <f t="shared" si="31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29"/>
        <v>978.04609999999991</v>
      </c>
    </row>
    <row r="208" spans="1:11" x14ac:dyDescent="0.35">
      <c r="A208">
        <v>26.42</v>
      </c>
      <c r="B208" s="2">
        <f t="shared" si="24"/>
        <v>0.15781372006688654</v>
      </c>
      <c r="C208" s="2">
        <f t="shared" si="25"/>
        <v>9.8210760439921323</v>
      </c>
      <c r="D208">
        <v>39.6295</v>
      </c>
      <c r="E208">
        <f t="shared" si="26"/>
        <v>312.62950000000001</v>
      </c>
      <c r="G208">
        <f t="shared" si="30"/>
        <v>58.607030074999997</v>
      </c>
      <c r="H208">
        <f t="shared" si="31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29"/>
        <v>978.04609999999991</v>
      </c>
    </row>
    <row r="209" spans="1:11" x14ac:dyDescent="0.35">
      <c r="A209">
        <v>26.45</v>
      </c>
      <c r="B209" s="2">
        <f t="shared" si="24"/>
        <v>0.15751157278957478</v>
      </c>
      <c r="C209" s="2">
        <f t="shared" si="25"/>
        <v>9.8044526286191118</v>
      </c>
      <c r="D209">
        <v>39.615499999999997</v>
      </c>
      <c r="E209">
        <f t="shared" si="26"/>
        <v>312.6155</v>
      </c>
      <c r="G209">
        <f t="shared" si="30"/>
        <v>58.608278175000002</v>
      </c>
      <c r="H209">
        <f t="shared" si="31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29"/>
        <v>978.04609999999991</v>
      </c>
    </row>
    <row r="210" spans="1:11" x14ac:dyDescent="0.35">
      <c r="A210">
        <v>26.4</v>
      </c>
      <c r="B210" s="2">
        <f t="shared" si="24"/>
        <v>0.15800736516270239</v>
      </c>
      <c r="C210" s="2">
        <f t="shared" si="25"/>
        <v>9.8353136806032389</v>
      </c>
      <c r="D210">
        <v>39.615499999999997</v>
      </c>
      <c r="E210">
        <f t="shared" si="26"/>
        <v>312.6155</v>
      </c>
      <c r="G210">
        <f t="shared" si="30"/>
        <v>58.608278175000002</v>
      </c>
      <c r="H210">
        <f t="shared" si="31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29"/>
        <v>978.04609999999991</v>
      </c>
    </row>
    <row r="211" spans="1:11" x14ac:dyDescent="0.35">
      <c r="A211">
        <v>26.45</v>
      </c>
      <c r="B211" s="2">
        <f t="shared" si="24"/>
        <v>0.15751157278957478</v>
      </c>
      <c r="C211" s="2">
        <f t="shared" si="25"/>
        <v>9.8044526286191118</v>
      </c>
      <c r="D211">
        <v>39.615499999999997</v>
      </c>
      <c r="E211">
        <f t="shared" si="26"/>
        <v>312.6155</v>
      </c>
      <c r="G211">
        <f t="shared" si="30"/>
        <v>58.608278175000002</v>
      </c>
      <c r="H211">
        <f t="shared" si="31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29"/>
        <v>978.04609999999991</v>
      </c>
    </row>
    <row r="212" spans="1:11" x14ac:dyDescent="0.35">
      <c r="A212">
        <v>26.46</v>
      </c>
      <c r="B212" s="2">
        <f t="shared" si="24"/>
        <v>0.15741262298968614</v>
      </c>
      <c r="C212" s="2">
        <f t="shared" si="25"/>
        <v>9.7982934073730927</v>
      </c>
      <c r="D212">
        <v>39.615499999999997</v>
      </c>
      <c r="E212">
        <f t="shared" si="26"/>
        <v>312.6155</v>
      </c>
      <c r="G212">
        <f t="shared" si="30"/>
        <v>58.608278175000002</v>
      </c>
      <c r="H212">
        <f t="shared" si="31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29"/>
        <v>978.04609999999991</v>
      </c>
    </row>
    <row r="213" spans="1:11" x14ac:dyDescent="0.35">
      <c r="A213">
        <v>26.44</v>
      </c>
      <c r="B213" s="2">
        <f t="shared" si="24"/>
        <v>0.15777812954986689</v>
      </c>
      <c r="C213" s="2">
        <f t="shared" si="25"/>
        <v>9.7458598957157854</v>
      </c>
      <c r="D213">
        <v>40.099499999999999</v>
      </c>
      <c r="E213">
        <f t="shared" si="26"/>
        <v>313.09949999999998</v>
      </c>
      <c r="G213">
        <f t="shared" si="30"/>
        <v>58.565129575</v>
      </c>
      <c r="H213">
        <f t="shared" si="31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29"/>
        <v>978.04609999999991</v>
      </c>
    </row>
    <row r="214" spans="1:11" x14ac:dyDescent="0.35">
      <c r="A214">
        <v>26.39</v>
      </c>
      <c r="B214" s="2">
        <f t="shared" si="24"/>
        <v>0.15827516465308142</v>
      </c>
      <c r="C214" s="2">
        <f t="shared" si="25"/>
        <v>9.7765614542461172</v>
      </c>
      <c r="D214">
        <v>40.099499999999999</v>
      </c>
      <c r="E214">
        <f t="shared" si="26"/>
        <v>313.09949999999998</v>
      </c>
      <c r="G214">
        <f t="shared" si="30"/>
        <v>58.565129575</v>
      </c>
      <c r="H214">
        <f t="shared" si="31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29"/>
        <v>978.04609999999991</v>
      </c>
    </row>
    <row r="215" spans="1:11" x14ac:dyDescent="0.35">
      <c r="A215">
        <v>26.45</v>
      </c>
      <c r="B215" s="2">
        <f t="shared" si="24"/>
        <v>0.15781645072606554</v>
      </c>
      <c r="C215" s="2">
        <f t="shared" si="25"/>
        <v>9.6863046090057097</v>
      </c>
      <c r="D215">
        <v>40.501000000000005</v>
      </c>
      <c r="E215">
        <f t="shared" si="26"/>
        <v>313.50099999999998</v>
      </c>
      <c r="G215">
        <f t="shared" si="30"/>
        <v>58.529335850000002</v>
      </c>
      <c r="H215">
        <f t="shared" si="31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29"/>
        <v>978.04609999999991</v>
      </c>
    </row>
    <row r="216" spans="1:11" x14ac:dyDescent="0.35">
      <c r="A216">
        <v>26.42</v>
      </c>
      <c r="B216" s="2">
        <f t="shared" si="24"/>
        <v>0.15811469572588835</v>
      </c>
      <c r="C216" s="2">
        <f t="shared" si="25"/>
        <v>9.7046100005102414</v>
      </c>
      <c r="D216">
        <v>40.501000000000005</v>
      </c>
      <c r="E216">
        <f t="shared" si="26"/>
        <v>313.50099999999998</v>
      </c>
      <c r="G216">
        <f t="shared" si="30"/>
        <v>58.529335850000002</v>
      </c>
      <c r="H216">
        <f t="shared" si="31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29"/>
        <v>978.04609999999991</v>
      </c>
    </row>
    <row r="217" spans="1:11" x14ac:dyDescent="0.35">
      <c r="A217">
        <v>26.45</v>
      </c>
      <c r="B217" s="2">
        <f t="shared" si="24"/>
        <v>0.15785085752563172</v>
      </c>
      <c r="C217" s="2">
        <f t="shared" si="25"/>
        <v>9.6729001668611421</v>
      </c>
      <c r="D217">
        <v>40.602000000000004</v>
      </c>
      <c r="E217">
        <f t="shared" si="26"/>
        <v>313.60199999999998</v>
      </c>
      <c r="G217">
        <f t="shared" si="30"/>
        <v>58.5203317</v>
      </c>
      <c r="H217">
        <f t="shared" si="31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29"/>
        <v>978.04609999999991</v>
      </c>
    </row>
    <row r="218" spans="1:11" x14ac:dyDescent="0.35">
      <c r="A218">
        <v>26.45</v>
      </c>
      <c r="B218" s="2">
        <f t="shared" si="24"/>
        <v>0.15785085752563172</v>
      </c>
      <c r="C218" s="2">
        <f t="shared" si="25"/>
        <v>9.6729001668611421</v>
      </c>
      <c r="D218">
        <v>40.602000000000004</v>
      </c>
      <c r="E218">
        <f t="shared" si="26"/>
        <v>313.60199999999998</v>
      </c>
      <c r="G218">
        <f t="shared" si="30"/>
        <v>58.5203317</v>
      </c>
      <c r="H218">
        <f t="shared" si="31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29"/>
        <v>978.04609999999991</v>
      </c>
    </row>
    <row r="219" spans="1:11" x14ac:dyDescent="0.35">
      <c r="A219">
        <v>26.42</v>
      </c>
      <c r="B219" s="2">
        <f t="shared" si="24"/>
        <v>0.15816883137632345</v>
      </c>
      <c r="C219" s="2">
        <f t="shared" si="25"/>
        <v>9.6835452706132337</v>
      </c>
      <c r="D219">
        <v>40.659500000000001</v>
      </c>
      <c r="E219">
        <f t="shared" si="26"/>
        <v>313.65949999999998</v>
      </c>
      <c r="G219">
        <f t="shared" si="30"/>
        <v>58.515205575000003</v>
      </c>
      <c r="H219">
        <f t="shared" si="31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29"/>
        <v>978.04609999999991</v>
      </c>
    </row>
    <row r="220" spans="1:11" x14ac:dyDescent="0.35">
      <c r="A220">
        <v>26.38</v>
      </c>
      <c r="B220" s="2">
        <f t="shared" si="24"/>
        <v>0.15856770367610132</v>
      </c>
      <c r="C220" s="2">
        <f t="shared" si="25"/>
        <v>9.7079653661433216</v>
      </c>
      <c r="D220">
        <v>40.659500000000001</v>
      </c>
      <c r="E220">
        <f t="shared" si="26"/>
        <v>313.65949999999998</v>
      </c>
      <c r="G220">
        <f t="shared" si="30"/>
        <v>58.515205575000003</v>
      </c>
      <c r="H220">
        <f t="shared" si="31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29"/>
        <v>978.04609999999991</v>
      </c>
    </row>
    <row r="221" spans="1:11" x14ac:dyDescent="0.35">
      <c r="A221">
        <v>26.44</v>
      </c>
      <c r="B221" s="2">
        <f t="shared" si="24"/>
        <v>0.15796981531080001</v>
      </c>
      <c r="C221" s="2">
        <f t="shared" si="25"/>
        <v>9.6713609416066522</v>
      </c>
      <c r="D221">
        <v>40.659500000000001</v>
      </c>
      <c r="E221">
        <f t="shared" si="26"/>
        <v>313.65949999999998</v>
      </c>
      <c r="G221">
        <f t="shared" si="30"/>
        <v>58.515205575000003</v>
      </c>
      <c r="H221">
        <f t="shared" si="31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29"/>
        <v>978.04609999999991</v>
      </c>
    </row>
    <row r="222" spans="1:11" x14ac:dyDescent="0.35">
      <c r="A222">
        <v>26.37</v>
      </c>
      <c r="B222" s="2">
        <f t="shared" si="24"/>
        <v>0.15866759725290597</v>
      </c>
      <c r="C222" s="2">
        <f t="shared" si="25"/>
        <v>9.7140811347483886</v>
      </c>
      <c r="D222">
        <v>40.659500000000001</v>
      </c>
      <c r="E222">
        <f t="shared" si="26"/>
        <v>313.65949999999998</v>
      </c>
      <c r="G222">
        <f t="shared" si="30"/>
        <v>58.515205575000003</v>
      </c>
      <c r="H222">
        <f t="shared" si="31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29"/>
        <v>978.04609999999991</v>
      </c>
    </row>
    <row r="223" spans="1:11" x14ac:dyDescent="0.35">
      <c r="A223">
        <v>26.38</v>
      </c>
      <c r="B223" s="2">
        <f t="shared" si="24"/>
        <v>0.15858259262950464</v>
      </c>
      <c r="C223" s="2">
        <f t="shared" si="25"/>
        <v>9.7021772761426543</v>
      </c>
      <c r="D223">
        <v>40.703000000000003</v>
      </c>
      <c r="E223">
        <f t="shared" si="26"/>
        <v>313.70299999999997</v>
      </c>
      <c r="G223">
        <f t="shared" si="30"/>
        <v>58.511327550000004</v>
      </c>
      <c r="H223">
        <f t="shared" si="31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29"/>
        <v>978.04609999999991</v>
      </c>
    </row>
    <row r="224" spans="1:11" x14ac:dyDescent="0.35">
      <c r="A224">
        <v>26.31</v>
      </c>
      <c r="B224" s="2">
        <f t="shared" si="24"/>
        <v>0.1592834403374663</v>
      </c>
      <c r="C224" s="2">
        <f t="shared" si="25"/>
        <v>9.7450555554889178</v>
      </c>
      <c r="D224">
        <v>40.703000000000003</v>
      </c>
      <c r="E224">
        <f t="shared" si="26"/>
        <v>313.70299999999997</v>
      </c>
      <c r="G224">
        <f t="shared" si="30"/>
        <v>58.511327550000004</v>
      </c>
      <c r="H224">
        <f t="shared" si="31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29"/>
        <v>978.04609999999991</v>
      </c>
    </row>
    <row r="225" spans="1:11" x14ac:dyDescent="0.35">
      <c r="A225">
        <v>26.27</v>
      </c>
      <c r="B225" s="2">
        <f t="shared" si="24"/>
        <v>0.15968046150936077</v>
      </c>
      <c r="C225" s="2">
        <f t="shared" si="25"/>
        <v>9.7715936937823038</v>
      </c>
      <c r="D225">
        <v>40.688500000000005</v>
      </c>
      <c r="E225">
        <f t="shared" si="26"/>
        <v>313.68849999999998</v>
      </c>
      <c r="G225">
        <f t="shared" si="30"/>
        <v>58.512620224999999</v>
      </c>
      <c r="H225">
        <f t="shared" si="31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29"/>
        <v>978.04609999999991</v>
      </c>
    </row>
    <row r="226" spans="1:11" x14ac:dyDescent="0.35">
      <c r="A226">
        <v>26.32</v>
      </c>
      <c r="B226" s="2">
        <f t="shared" si="24"/>
        <v>0.15917811381874414</v>
      </c>
      <c r="C226" s="2">
        <f t="shared" si="25"/>
        <v>9.7408526909112148</v>
      </c>
      <c r="D226">
        <v>40.688500000000005</v>
      </c>
      <c r="E226">
        <f t="shared" si="26"/>
        <v>313.68849999999998</v>
      </c>
      <c r="G226">
        <f t="shared" si="30"/>
        <v>58.512620224999999</v>
      </c>
      <c r="H226">
        <f t="shared" si="31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29"/>
        <v>978.04609999999991</v>
      </c>
    </row>
    <row r="227" spans="1:11" x14ac:dyDescent="0.35">
      <c r="A227">
        <v>26.31</v>
      </c>
      <c r="B227" s="2">
        <f t="shared" si="24"/>
        <v>0.15930342018365992</v>
      </c>
      <c r="C227" s="2">
        <f t="shared" si="25"/>
        <v>9.7373118011233384</v>
      </c>
      <c r="D227">
        <v>40.760999999999996</v>
      </c>
      <c r="E227">
        <f t="shared" si="26"/>
        <v>313.76099999999997</v>
      </c>
      <c r="G227">
        <f t="shared" si="30"/>
        <v>58.506156850000004</v>
      </c>
      <c r="H227">
        <f t="shared" si="31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29"/>
        <v>978.04609999999991</v>
      </c>
    </row>
    <row r="228" spans="1:11" x14ac:dyDescent="0.35">
      <c r="A228">
        <v>26.38</v>
      </c>
      <c r="B228" s="2">
        <f t="shared" si="24"/>
        <v>0.15860242285748299</v>
      </c>
      <c r="C228" s="2">
        <f t="shared" si="25"/>
        <v>9.6944638225371342</v>
      </c>
      <c r="D228">
        <v>40.760999999999996</v>
      </c>
      <c r="E228">
        <f t="shared" si="26"/>
        <v>313.76099999999997</v>
      </c>
      <c r="G228">
        <f t="shared" si="30"/>
        <v>58.506156850000004</v>
      </c>
      <c r="H228">
        <f t="shared" si="31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29"/>
        <v>978.04609999999991</v>
      </c>
    </row>
    <row r="229" spans="1:11" x14ac:dyDescent="0.35">
      <c r="A229">
        <v>26.39</v>
      </c>
      <c r="B229" s="2">
        <f t="shared" si="24"/>
        <v>0.15866993811396427</v>
      </c>
      <c r="C229" s="2">
        <f t="shared" si="25"/>
        <v>9.6230121977508336</v>
      </c>
      <c r="D229">
        <v>41.254000000000005</v>
      </c>
      <c r="E229">
        <f t="shared" si="26"/>
        <v>314.25400000000002</v>
      </c>
      <c r="G229">
        <f t="shared" si="30"/>
        <v>58.462205900000001</v>
      </c>
      <c r="H229">
        <f t="shared" si="31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29"/>
        <v>978.04609999999991</v>
      </c>
    </row>
    <row r="230" spans="1:11" x14ac:dyDescent="0.35">
      <c r="A230">
        <v>26.31</v>
      </c>
      <c r="B230" s="2">
        <f t="shared" si="24"/>
        <v>0.15947224544878538</v>
      </c>
      <c r="C230" s="2">
        <f t="shared" si="25"/>
        <v>9.6716705218234331</v>
      </c>
      <c r="D230">
        <v>41.254000000000005</v>
      </c>
      <c r="E230">
        <f t="shared" si="26"/>
        <v>314.25400000000002</v>
      </c>
      <c r="G230">
        <f t="shared" si="30"/>
        <v>58.462205900000001</v>
      </c>
      <c r="H230">
        <f t="shared" si="31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29"/>
        <v>978.04609999999991</v>
      </c>
    </row>
    <row r="231" spans="1:11" x14ac:dyDescent="0.35">
      <c r="A231">
        <v>26.35</v>
      </c>
      <c r="B231" s="2">
        <f t="shared" si="24"/>
        <v>0.15914951912407452</v>
      </c>
      <c r="C231" s="2">
        <f t="shared" si="25"/>
        <v>9.6163958706071035</v>
      </c>
      <c r="D231">
        <v>41.487499999999997</v>
      </c>
      <c r="E231">
        <f t="shared" si="26"/>
        <v>314.48750000000001</v>
      </c>
      <c r="G231">
        <f t="shared" si="30"/>
        <v>58.441389375</v>
      </c>
      <c r="H231">
        <f t="shared" si="31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29"/>
        <v>978.04609999999991</v>
      </c>
    </row>
    <row r="232" spans="1:11" x14ac:dyDescent="0.35">
      <c r="A232">
        <v>26.37</v>
      </c>
      <c r="B232" s="2">
        <f t="shared" si="24"/>
        <v>0.15894891301429273</v>
      </c>
      <c r="C232" s="2">
        <f t="shared" si="25"/>
        <v>9.6042745159442582</v>
      </c>
      <c r="D232">
        <v>41.487499999999997</v>
      </c>
      <c r="E232">
        <f t="shared" si="26"/>
        <v>314.48750000000001</v>
      </c>
      <c r="G232">
        <f t="shared" si="30"/>
        <v>58.441389375</v>
      </c>
      <c r="H232">
        <f t="shared" si="31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29"/>
        <v>978.04609999999991</v>
      </c>
    </row>
    <row r="233" spans="1:11" x14ac:dyDescent="0.35">
      <c r="A233">
        <v>26.45</v>
      </c>
      <c r="B233" s="2">
        <f t="shared" si="24"/>
        <v>0.15817365264087782</v>
      </c>
      <c r="C233" s="2">
        <f t="shared" si="25"/>
        <v>9.5463632017769555</v>
      </c>
      <c r="D233">
        <v>41.560499999999998</v>
      </c>
      <c r="E233">
        <f t="shared" si="26"/>
        <v>314.56049999999999</v>
      </c>
      <c r="G233">
        <f t="shared" si="30"/>
        <v>58.434881425</v>
      </c>
      <c r="H233">
        <f t="shared" si="31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29"/>
        <v>978.04609999999991</v>
      </c>
    </row>
    <row r="234" spans="1:11" x14ac:dyDescent="0.35">
      <c r="A234">
        <v>26.34</v>
      </c>
      <c r="B234" s="2">
        <f t="shared" si="24"/>
        <v>0.15927456856941474</v>
      </c>
      <c r="C234" s="2">
        <f t="shared" si="25"/>
        <v>9.6128075376885551</v>
      </c>
      <c r="D234">
        <v>41.560499999999998</v>
      </c>
      <c r="E234">
        <f t="shared" si="26"/>
        <v>314.56049999999999</v>
      </c>
      <c r="G234">
        <f t="shared" si="30"/>
        <v>58.434881425</v>
      </c>
      <c r="H234">
        <f t="shared" si="31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29"/>
        <v>978.04609999999991</v>
      </c>
    </row>
    <row r="235" spans="1:11" x14ac:dyDescent="0.35">
      <c r="A235">
        <v>26.33</v>
      </c>
      <c r="B235" s="2">
        <f t="shared" si="24"/>
        <v>0.15938992414383962</v>
      </c>
      <c r="C235" s="2">
        <f t="shared" si="25"/>
        <v>9.6130536646676816</v>
      </c>
      <c r="D235">
        <v>41.604500000000002</v>
      </c>
      <c r="E235">
        <f t="shared" si="26"/>
        <v>314.60450000000003</v>
      </c>
      <c r="G235">
        <f t="shared" si="30"/>
        <v>58.430958824999998</v>
      </c>
      <c r="H235">
        <f t="shared" si="31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29"/>
        <v>978.04609999999991</v>
      </c>
    </row>
    <row r="236" spans="1:11" x14ac:dyDescent="0.35">
      <c r="A236">
        <v>26.28</v>
      </c>
      <c r="B236" s="2">
        <f t="shared" si="24"/>
        <v>0.15989360358243587</v>
      </c>
      <c r="C236" s="2">
        <f t="shared" si="25"/>
        <v>9.6434313532137033</v>
      </c>
      <c r="D236">
        <v>41.604500000000002</v>
      </c>
      <c r="E236">
        <f t="shared" si="26"/>
        <v>314.60450000000003</v>
      </c>
      <c r="G236">
        <f t="shared" si="30"/>
        <v>58.430958824999998</v>
      </c>
      <c r="H236">
        <f t="shared" si="31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29"/>
        <v>978.04609999999991</v>
      </c>
    </row>
    <row r="237" spans="1:11" x14ac:dyDescent="0.35">
      <c r="A237">
        <v>26.38</v>
      </c>
      <c r="B237" s="2">
        <f t="shared" si="24"/>
        <v>0.15887324944163969</v>
      </c>
      <c r="C237" s="2">
        <f t="shared" si="25"/>
        <v>9.5885864484641754</v>
      </c>
      <c r="D237">
        <v>41.560499999999998</v>
      </c>
      <c r="E237">
        <f t="shared" si="26"/>
        <v>314.56049999999999</v>
      </c>
      <c r="G237">
        <f t="shared" si="30"/>
        <v>58.434881425</v>
      </c>
      <c r="H237">
        <f t="shared" si="31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29"/>
        <v>978.04609999999991</v>
      </c>
    </row>
    <row r="238" spans="1:11" x14ac:dyDescent="0.35">
      <c r="A238">
        <v>26.29</v>
      </c>
      <c r="B238" s="2">
        <f t="shared" si="24"/>
        <v>0.15977781191051058</v>
      </c>
      <c r="C238" s="2">
        <f t="shared" si="25"/>
        <v>9.643180129032098</v>
      </c>
      <c r="D238">
        <v>41.560499999999998</v>
      </c>
      <c r="E238">
        <f t="shared" si="26"/>
        <v>314.56049999999999</v>
      </c>
      <c r="G238">
        <f t="shared" si="30"/>
        <v>58.434881425</v>
      </c>
      <c r="H238">
        <f t="shared" si="31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29"/>
        <v>978.04609999999991</v>
      </c>
    </row>
    <row r="239" spans="1:11" x14ac:dyDescent="0.35">
      <c r="A239">
        <v>26.31</v>
      </c>
      <c r="B239" s="2">
        <f t="shared" si="24"/>
        <v>0.15957630141511434</v>
      </c>
      <c r="C239" s="2">
        <f t="shared" si="25"/>
        <v>9.6310182275655478</v>
      </c>
      <c r="D239">
        <v>41.560499999999998</v>
      </c>
      <c r="E239">
        <f t="shared" si="26"/>
        <v>314.56049999999999</v>
      </c>
      <c r="G239">
        <f t="shared" si="30"/>
        <v>58.434881425</v>
      </c>
      <c r="H239">
        <f t="shared" si="31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29"/>
        <v>978.04609999999991</v>
      </c>
    </row>
    <row r="240" spans="1:11" x14ac:dyDescent="0.35">
      <c r="A240">
        <v>26.39</v>
      </c>
      <c r="B240" s="2">
        <f t="shared" si="24"/>
        <v>0.15877309614446683</v>
      </c>
      <c r="C240" s="2">
        <f t="shared" si="25"/>
        <v>9.5825418276647909</v>
      </c>
      <c r="D240">
        <v>41.560499999999998</v>
      </c>
      <c r="E240">
        <f t="shared" si="26"/>
        <v>314.56049999999999</v>
      </c>
      <c r="G240">
        <f t="shared" si="30"/>
        <v>58.434881425</v>
      </c>
      <c r="H240">
        <f t="shared" si="31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29"/>
        <v>978.04609999999991</v>
      </c>
    </row>
    <row r="241" spans="1:11" x14ac:dyDescent="0.35">
      <c r="A241">
        <v>26.24</v>
      </c>
      <c r="B241" s="2">
        <f t="shared" si="24"/>
        <v>0.16028283633571108</v>
      </c>
      <c r="C241" s="2">
        <f t="shared" si="25"/>
        <v>9.6736602153690967</v>
      </c>
      <c r="D241">
        <v>41.560499999999998</v>
      </c>
      <c r="E241">
        <f t="shared" si="26"/>
        <v>314.56049999999999</v>
      </c>
      <c r="G241">
        <f t="shared" si="30"/>
        <v>58.434881425</v>
      </c>
      <c r="H241">
        <f t="shared" si="31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29"/>
        <v>978.04609999999991</v>
      </c>
    </row>
    <row r="242" spans="1:11" x14ac:dyDescent="0.35">
      <c r="A242">
        <v>26.25</v>
      </c>
      <c r="B242" s="2">
        <f t="shared" si="24"/>
        <v>0.1601816884732811</v>
      </c>
      <c r="C242" s="2">
        <f t="shared" si="25"/>
        <v>9.6675555688889876</v>
      </c>
      <c r="D242">
        <v>41.560499999999998</v>
      </c>
      <c r="E242">
        <f t="shared" si="26"/>
        <v>314.56049999999999</v>
      </c>
      <c r="G242">
        <f t="shared" si="30"/>
        <v>58.434881425</v>
      </c>
      <c r="H242">
        <f t="shared" si="31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29"/>
        <v>978.04609999999991</v>
      </c>
    </row>
    <row r="243" spans="1:11" x14ac:dyDescent="0.35">
      <c r="A243">
        <v>26.25</v>
      </c>
      <c r="B243" s="2">
        <f t="shared" si="24"/>
        <v>0.16023659518866651</v>
      </c>
      <c r="C243" s="2">
        <f t="shared" si="25"/>
        <v>9.6461095739896958</v>
      </c>
      <c r="D243">
        <v>41.722000000000001</v>
      </c>
      <c r="E243">
        <f t="shared" si="26"/>
        <v>314.72199999999998</v>
      </c>
      <c r="G243">
        <f t="shared" si="30"/>
        <v>58.420483699999998</v>
      </c>
      <c r="H243">
        <f t="shared" si="31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29"/>
        <v>978.04609999999991</v>
      </c>
    </row>
    <row r="244" spans="1:11" x14ac:dyDescent="0.35">
      <c r="A244">
        <v>26.38</v>
      </c>
      <c r="B244" s="2">
        <f t="shared" si="24"/>
        <v>0.15892738699268882</v>
      </c>
      <c r="C244" s="2">
        <f t="shared" si="25"/>
        <v>9.5672963309930097</v>
      </c>
      <c r="D244">
        <v>41.722000000000001</v>
      </c>
      <c r="E244">
        <f t="shared" si="26"/>
        <v>314.72199999999998</v>
      </c>
      <c r="G244">
        <f t="shared" si="30"/>
        <v>58.420483699999998</v>
      </c>
      <c r="H244">
        <f t="shared" si="31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29"/>
        <v>978.04609999999991</v>
      </c>
    </row>
    <row r="245" spans="1:11" x14ac:dyDescent="0.35">
      <c r="A245">
        <v>26.24</v>
      </c>
      <c r="B245" s="2">
        <f t="shared" si="24"/>
        <v>0.16050205315457805</v>
      </c>
      <c r="C245" s="2">
        <f t="shared" si="25"/>
        <v>9.5878150608650685</v>
      </c>
      <c r="D245">
        <v>42.207999999999998</v>
      </c>
      <c r="E245">
        <f t="shared" si="26"/>
        <v>315.20799999999997</v>
      </c>
      <c r="G245">
        <f t="shared" si="30"/>
        <v>58.377156800000002</v>
      </c>
      <c r="H245">
        <f t="shared" si="31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29"/>
        <v>978.04609999999991</v>
      </c>
    </row>
    <row r="246" spans="1:11" x14ac:dyDescent="0.35">
      <c r="A246">
        <v>26.25</v>
      </c>
      <c r="B246" s="2">
        <f t="shared" si="24"/>
        <v>0.16040066741092576</v>
      </c>
      <c r="C246" s="2">
        <f t="shared" si="25"/>
        <v>9.5817586413935345</v>
      </c>
      <c r="D246">
        <v>42.207999999999998</v>
      </c>
      <c r="E246">
        <f t="shared" si="26"/>
        <v>315.20799999999997</v>
      </c>
      <c r="G246">
        <f t="shared" si="30"/>
        <v>58.377156800000002</v>
      </c>
      <c r="H246">
        <f t="shared" si="31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29"/>
        <v>978.04609999999991</v>
      </c>
    </row>
    <row r="247" spans="1:11" x14ac:dyDescent="0.35">
      <c r="A247">
        <v>26.34</v>
      </c>
      <c r="B247" s="2">
        <f t="shared" si="24"/>
        <v>0.159550488032844</v>
      </c>
      <c r="C247" s="2">
        <f t="shared" si="25"/>
        <v>9.5040602601720039</v>
      </c>
      <c r="D247">
        <v>42.385999999999996</v>
      </c>
      <c r="E247">
        <f t="shared" si="26"/>
        <v>315.38599999999997</v>
      </c>
      <c r="G247">
        <f t="shared" si="30"/>
        <v>58.361288100000003</v>
      </c>
      <c r="H247">
        <f t="shared" si="31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29"/>
        <v>978.04609999999991</v>
      </c>
    </row>
    <row r="248" spans="1:11" x14ac:dyDescent="0.35">
      <c r="A248">
        <v>26.31</v>
      </c>
      <c r="B248" s="2">
        <f t="shared" si="24"/>
        <v>0.15985312486717076</v>
      </c>
      <c r="C248" s="2">
        <f t="shared" si="25"/>
        <v>9.5220876491562159</v>
      </c>
      <c r="D248">
        <v>42.385999999999996</v>
      </c>
      <c r="E248">
        <f t="shared" si="26"/>
        <v>315.38599999999997</v>
      </c>
      <c r="G248">
        <f t="shared" si="30"/>
        <v>58.361288100000003</v>
      </c>
      <c r="H248">
        <f t="shared" si="31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29"/>
        <v>978.04609999999991</v>
      </c>
    </row>
    <row r="249" spans="1:11" x14ac:dyDescent="0.35">
      <c r="A249">
        <v>26.33</v>
      </c>
      <c r="B249" s="2">
        <f t="shared" si="24"/>
        <v>0.1596612402105036</v>
      </c>
      <c r="C249" s="2">
        <f t="shared" si="25"/>
        <v>9.5061254444064271</v>
      </c>
      <c r="D249">
        <v>42.415999999999997</v>
      </c>
      <c r="E249">
        <f t="shared" si="26"/>
        <v>315.416</v>
      </c>
      <c r="G249">
        <f t="shared" si="30"/>
        <v>58.358613599999998</v>
      </c>
      <c r="H249">
        <f t="shared" si="31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29"/>
        <v>978.04609999999991</v>
      </c>
    </row>
    <row r="250" spans="1:11" x14ac:dyDescent="0.35">
      <c r="A250">
        <v>26.28</v>
      </c>
      <c r="B250" s="2">
        <f t="shared" si="24"/>
        <v>0.16016640235423307</v>
      </c>
      <c r="C250" s="2">
        <f t="shared" si="25"/>
        <v>9.5362024668680228</v>
      </c>
      <c r="D250">
        <v>42.415999999999997</v>
      </c>
      <c r="E250">
        <f t="shared" si="26"/>
        <v>315.416</v>
      </c>
      <c r="G250">
        <f t="shared" si="30"/>
        <v>58.358613599999998</v>
      </c>
      <c r="H250">
        <f t="shared" si="31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29"/>
        <v>978.04609999999991</v>
      </c>
    </row>
    <row r="251" spans="1:11" x14ac:dyDescent="0.35">
      <c r="A251">
        <v>26.33</v>
      </c>
      <c r="B251" s="2">
        <f t="shared" si="24"/>
        <v>0.1596612402105036</v>
      </c>
      <c r="C251" s="2">
        <f t="shared" si="25"/>
        <v>9.5061254444064271</v>
      </c>
      <c r="D251">
        <v>42.415999999999997</v>
      </c>
      <c r="E251">
        <f t="shared" si="26"/>
        <v>315.416</v>
      </c>
      <c r="G251">
        <f t="shared" si="30"/>
        <v>58.358613599999998</v>
      </c>
      <c r="H251">
        <f t="shared" si="31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29"/>
        <v>978.04609999999991</v>
      </c>
    </row>
    <row r="252" spans="1:11" x14ac:dyDescent="0.35">
      <c r="A252">
        <v>26.23</v>
      </c>
      <c r="B252" s="2">
        <f t="shared" si="24"/>
        <v>0.1606733531605852</v>
      </c>
      <c r="C252" s="2">
        <f t="shared" si="25"/>
        <v>9.5663859851281359</v>
      </c>
      <c r="D252">
        <v>42.415999999999997</v>
      </c>
      <c r="E252">
        <f t="shared" si="26"/>
        <v>315.416</v>
      </c>
      <c r="G252">
        <f t="shared" si="30"/>
        <v>58.358613599999998</v>
      </c>
      <c r="H252">
        <f t="shared" si="31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29"/>
        <v>978.04609999999991</v>
      </c>
    </row>
    <row r="253" spans="1:11" x14ac:dyDescent="0.35">
      <c r="A253">
        <v>26.38</v>
      </c>
      <c r="B253" s="2">
        <f t="shared" si="24"/>
        <v>0.15917234992248816</v>
      </c>
      <c r="C253" s="2">
        <f t="shared" si="25"/>
        <v>9.4703940446153769</v>
      </c>
      <c r="D253">
        <v>42.46</v>
      </c>
      <c r="E253">
        <f t="shared" si="26"/>
        <v>315.45999999999998</v>
      </c>
      <c r="G253">
        <f t="shared" si="30"/>
        <v>58.354691000000003</v>
      </c>
      <c r="H253">
        <f t="shared" si="31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29"/>
        <v>978.04609999999991</v>
      </c>
    </row>
    <row r="254" spans="1:11" x14ac:dyDescent="0.35">
      <c r="A254">
        <v>26.3</v>
      </c>
      <c r="B254" s="2">
        <f t="shared" si="24"/>
        <v>0.15997874466772383</v>
      </c>
      <c r="C254" s="2">
        <f t="shared" si="25"/>
        <v>9.5183727042042303</v>
      </c>
      <c r="D254">
        <v>42.46</v>
      </c>
      <c r="E254">
        <f t="shared" si="26"/>
        <v>315.45999999999998</v>
      </c>
      <c r="G254">
        <f t="shared" si="30"/>
        <v>58.354691000000003</v>
      </c>
      <c r="H254">
        <f t="shared" si="31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29"/>
        <v>978.04609999999991</v>
      </c>
    </row>
    <row r="255" spans="1:11" x14ac:dyDescent="0.35">
      <c r="A255">
        <v>26.18</v>
      </c>
      <c r="B255" s="2">
        <f t="shared" si="24"/>
        <v>0.16120196435323916</v>
      </c>
      <c r="C255" s="2">
        <f t="shared" si="25"/>
        <v>9.5888657643338533</v>
      </c>
      <c r="D255">
        <v>42.475000000000001</v>
      </c>
      <c r="E255">
        <f t="shared" si="26"/>
        <v>315.47500000000002</v>
      </c>
      <c r="G255">
        <f t="shared" si="30"/>
        <v>58.353353750000004</v>
      </c>
      <c r="H255">
        <f t="shared" si="31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29"/>
        <v>978.04609999999991</v>
      </c>
    </row>
    <row r="256" spans="1:11" x14ac:dyDescent="0.35">
      <c r="A256">
        <v>26.25</v>
      </c>
      <c r="B256" s="2">
        <f t="shared" si="24"/>
        <v>0.160490067670327</v>
      </c>
      <c r="C256" s="2">
        <f t="shared" si="25"/>
        <v>9.5465196194968058</v>
      </c>
      <c r="D256">
        <v>42.475000000000001</v>
      </c>
      <c r="E256">
        <f t="shared" si="26"/>
        <v>315.47500000000002</v>
      </c>
      <c r="G256">
        <f t="shared" si="30"/>
        <v>58.353353750000004</v>
      </c>
      <c r="H256">
        <f t="shared" si="31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29"/>
        <v>978.04609999999991</v>
      </c>
    </row>
    <row r="257" spans="1:11" x14ac:dyDescent="0.35">
      <c r="A257">
        <v>26.27</v>
      </c>
      <c r="B257" s="2">
        <f t="shared" si="24"/>
        <v>0.16028248506888698</v>
      </c>
      <c r="C257" s="2">
        <f t="shared" si="25"/>
        <v>9.5363688051235691</v>
      </c>
      <c r="D257">
        <v>42.460499999999996</v>
      </c>
      <c r="E257">
        <f t="shared" si="26"/>
        <v>315.46050000000002</v>
      </c>
      <c r="G257">
        <f t="shared" si="30"/>
        <v>58.354646424999999</v>
      </c>
      <c r="H257">
        <f t="shared" si="31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29"/>
        <v>978.04609999999991</v>
      </c>
    </row>
    <row r="258" spans="1:11" x14ac:dyDescent="0.35">
      <c r="A258">
        <v>26.24</v>
      </c>
      <c r="B258" s="2">
        <f t="shared" ref="B258:B321" si="32">(TAN((PI()/180)*G258)-TAN((PI()/180)*A258))/TAN((PI()/180)*A258)*H258</f>
        <v>0.160586704160221</v>
      </c>
      <c r="C258" s="2">
        <f t="shared" ref="C258:C321" si="33">(K258-J258)/1013*B258*0.2095*I258*1000*(32/22.414)*10</f>
        <v>9.5544690077207157</v>
      </c>
      <c r="D258">
        <v>42.460499999999996</v>
      </c>
      <c r="E258">
        <f t="shared" ref="E258:E321" si="34">273+D258</f>
        <v>315.46050000000002</v>
      </c>
      <c r="G258">
        <f t="shared" si="30"/>
        <v>58.354646424999999</v>
      </c>
      <c r="H258">
        <f t="shared" si="31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ref="K258:K321" si="37">(28.9+28.87)/2*33.86</f>
        <v>978.04609999999991</v>
      </c>
    </row>
    <row r="259" spans="1:11" x14ac:dyDescent="0.35">
      <c r="A259">
        <v>26.21</v>
      </c>
      <c r="B259" s="2">
        <f t="shared" si="32"/>
        <v>0.16099120084760427</v>
      </c>
      <c r="C259" s="2">
        <f t="shared" si="33"/>
        <v>9.5332754864907532</v>
      </c>
      <c r="D259">
        <v>42.758499999999998</v>
      </c>
      <c r="E259">
        <f t="shared" si="34"/>
        <v>315.75850000000003</v>
      </c>
      <c r="G259">
        <f t="shared" ref="G259:G322" si="38">62.14-0.08915*D259</f>
        <v>58.328079725000002</v>
      </c>
      <c r="H259">
        <f t="shared" ref="H259:H322" si="39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si="37"/>
        <v>978.04609999999991</v>
      </c>
    </row>
    <row r="260" spans="1:11" x14ac:dyDescent="0.35">
      <c r="A260">
        <v>26.22</v>
      </c>
      <c r="B260" s="2">
        <f t="shared" si="32"/>
        <v>0.16088939778436034</v>
      </c>
      <c r="C260" s="2">
        <f t="shared" si="33"/>
        <v>9.5272471033110318</v>
      </c>
      <c r="D260">
        <v>42.758499999999998</v>
      </c>
      <c r="E260">
        <f t="shared" si="34"/>
        <v>315.75850000000003</v>
      </c>
      <c r="G260">
        <f t="shared" si="38"/>
        <v>58.328079725000002</v>
      </c>
      <c r="H260">
        <f t="shared" si="39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7"/>
        <v>978.04609999999991</v>
      </c>
    </row>
    <row r="261" spans="1:11" x14ac:dyDescent="0.35">
      <c r="A261">
        <v>26.3</v>
      </c>
      <c r="B261" s="2">
        <f t="shared" si="32"/>
        <v>0.16022530722140052</v>
      </c>
      <c r="C261" s="2">
        <f t="shared" si="33"/>
        <v>9.4202532526286209</v>
      </c>
      <c r="D261">
        <v>43.208500000000001</v>
      </c>
      <c r="E261">
        <f t="shared" si="34"/>
        <v>316.20850000000002</v>
      </c>
      <c r="G261">
        <f t="shared" si="38"/>
        <v>58.287962225000001</v>
      </c>
      <c r="H261">
        <f t="shared" si="39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7"/>
        <v>978.04609999999991</v>
      </c>
    </row>
    <row r="262" spans="1:11" x14ac:dyDescent="0.35">
      <c r="A262">
        <v>26.23</v>
      </c>
      <c r="B262" s="2">
        <f t="shared" si="32"/>
        <v>0.16093655554565164</v>
      </c>
      <c r="C262" s="2">
        <f t="shared" si="33"/>
        <v>9.4620702380733395</v>
      </c>
      <c r="D262">
        <v>43.208500000000001</v>
      </c>
      <c r="E262">
        <f t="shared" si="34"/>
        <v>316.20850000000002</v>
      </c>
      <c r="G262">
        <f t="shared" si="38"/>
        <v>58.287962225000001</v>
      </c>
      <c r="H262">
        <f t="shared" si="39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7"/>
        <v>978.04609999999991</v>
      </c>
    </row>
    <row r="263" spans="1:11" x14ac:dyDescent="0.35">
      <c r="A263">
        <v>26.29</v>
      </c>
      <c r="B263" s="2">
        <f t="shared" si="32"/>
        <v>0.16036116141817647</v>
      </c>
      <c r="C263" s="2">
        <f t="shared" si="33"/>
        <v>9.4124223332993253</v>
      </c>
      <c r="D263">
        <v>43.314</v>
      </c>
      <c r="E263">
        <f t="shared" si="34"/>
        <v>316.31400000000002</v>
      </c>
      <c r="G263">
        <f t="shared" si="38"/>
        <v>58.278556899999998</v>
      </c>
      <c r="H263">
        <f t="shared" si="39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7"/>
        <v>978.04609999999991</v>
      </c>
    </row>
    <row r="264" spans="1:11" x14ac:dyDescent="0.35">
      <c r="A264">
        <v>26.3</v>
      </c>
      <c r="B264" s="2">
        <f t="shared" si="32"/>
        <v>0.16025973177367595</v>
      </c>
      <c r="C264" s="2">
        <f t="shared" si="33"/>
        <v>9.4064689051580448</v>
      </c>
      <c r="D264">
        <v>43.314</v>
      </c>
      <c r="E264">
        <f t="shared" si="34"/>
        <v>316.31400000000002</v>
      </c>
      <c r="G264">
        <f t="shared" si="38"/>
        <v>58.278556899999998</v>
      </c>
      <c r="H264">
        <f t="shared" si="39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7"/>
        <v>978.04609999999991</v>
      </c>
    </row>
    <row r="265" spans="1:11" x14ac:dyDescent="0.35">
      <c r="A265">
        <v>26.24</v>
      </c>
      <c r="B265" s="2">
        <f t="shared" si="32"/>
        <v>0.16087922608333391</v>
      </c>
      <c r="C265" s="2">
        <f t="shared" si="33"/>
        <v>9.4383216786903166</v>
      </c>
      <c r="D265">
        <v>43.344000000000001</v>
      </c>
      <c r="E265">
        <f t="shared" si="34"/>
        <v>316.34399999999999</v>
      </c>
      <c r="G265">
        <f t="shared" si="38"/>
        <v>58.2758824</v>
      </c>
      <c r="H265">
        <f t="shared" si="39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7"/>
        <v>978.04609999999991</v>
      </c>
    </row>
    <row r="266" spans="1:11" x14ac:dyDescent="0.35">
      <c r="A266">
        <v>26.29</v>
      </c>
      <c r="B266" s="2">
        <f t="shared" si="32"/>
        <v>0.16037094646190714</v>
      </c>
      <c r="C266" s="2">
        <f t="shared" si="33"/>
        <v>9.4085023745667158</v>
      </c>
      <c r="D266">
        <v>43.344000000000001</v>
      </c>
      <c r="E266">
        <f t="shared" si="34"/>
        <v>316.34399999999999</v>
      </c>
      <c r="G266">
        <f t="shared" si="38"/>
        <v>58.2758824</v>
      </c>
      <c r="H266">
        <f t="shared" si="39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7"/>
        <v>978.04609999999991</v>
      </c>
    </row>
    <row r="267" spans="1:11" x14ac:dyDescent="0.35">
      <c r="A267">
        <v>26.34</v>
      </c>
      <c r="B267" s="2">
        <f t="shared" si="32"/>
        <v>0.15986932240844312</v>
      </c>
      <c r="C267" s="2">
        <f t="shared" si="33"/>
        <v>9.3768340875796845</v>
      </c>
      <c r="D267">
        <v>43.358999999999995</v>
      </c>
      <c r="E267">
        <f t="shared" si="34"/>
        <v>316.35899999999998</v>
      </c>
      <c r="G267">
        <f t="shared" si="38"/>
        <v>58.274545150000002</v>
      </c>
      <c r="H267">
        <f t="shared" si="39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7"/>
        <v>978.04609999999991</v>
      </c>
    </row>
    <row r="268" spans="1:11" x14ac:dyDescent="0.35">
      <c r="A268">
        <v>26.32</v>
      </c>
      <c r="B268" s="2">
        <f t="shared" si="32"/>
        <v>0.1600717135948336</v>
      </c>
      <c r="C268" s="2">
        <f t="shared" si="33"/>
        <v>9.3887049615346232</v>
      </c>
      <c r="D268">
        <v>43.358999999999995</v>
      </c>
      <c r="E268">
        <f t="shared" si="34"/>
        <v>316.35899999999998</v>
      </c>
      <c r="G268">
        <f t="shared" si="38"/>
        <v>58.274545150000002</v>
      </c>
      <c r="H268">
        <f t="shared" si="39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7"/>
        <v>978.04609999999991</v>
      </c>
    </row>
    <row r="269" spans="1:11" x14ac:dyDescent="0.35">
      <c r="A269">
        <v>26.26</v>
      </c>
      <c r="B269" s="2">
        <f t="shared" si="32"/>
        <v>0.16068060482259869</v>
      </c>
      <c r="C269" s="2">
        <f t="shared" si="33"/>
        <v>9.4244183300165965</v>
      </c>
      <c r="D269">
        <v>43.358999999999995</v>
      </c>
      <c r="E269">
        <f t="shared" si="34"/>
        <v>316.35899999999998</v>
      </c>
      <c r="G269">
        <f t="shared" si="38"/>
        <v>58.274545150000002</v>
      </c>
      <c r="H269">
        <f t="shared" si="39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7"/>
        <v>978.04609999999991</v>
      </c>
    </row>
    <row r="270" spans="1:11" x14ac:dyDescent="0.35">
      <c r="A270">
        <v>26.3</v>
      </c>
      <c r="B270" s="2">
        <f t="shared" si="32"/>
        <v>0.16027439062200993</v>
      </c>
      <c r="C270" s="2">
        <f t="shared" si="33"/>
        <v>9.4005926009426464</v>
      </c>
      <c r="D270">
        <v>43.358999999999995</v>
      </c>
      <c r="E270">
        <f t="shared" si="34"/>
        <v>316.35899999999998</v>
      </c>
      <c r="G270">
        <f t="shared" si="38"/>
        <v>58.274545150000002</v>
      </c>
      <c r="H270">
        <f t="shared" si="39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7"/>
        <v>978.04609999999991</v>
      </c>
    </row>
    <row r="271" spans="1:11" x14ac:dyDescent="0.35">
      <c r="A271">
        <v>26.25</v>
      </c>
      <c r="B271" s="2">
        <f t="shared" si="32"/>
        <v>0.16078233804982736</v>
      </c>
      <c r="C271" s="2">
        <f t="shared" si="33"/>
        <v>9.4303853009059839</v>
      </c>
      <c r="D271">
        <v>43.358999999999995</v>
      </c>
      <c r="E271">
        <f t="shared" si="34"/>
        <v>316.35899999999998</v>
      </c>
      <c r="G271">
        <f t="shared" si="38"/>
        <v>58.274545150000002</v>
      </c>
      <c r="H271">
        <f t="shared" si="39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7"/>
        <v>978.04609999999991</v>
      </c>
    </row>
    <row r="272" spans="1:11" x14ac:dyDescent="0.35">
      <c r="A272">
        <v>26.27</v>
      </c>
      <c r="B272" s="2">
        <f t="shared" si="32"/>
        <v>0.16057894354863594</v>
      </c>
      <c r="C272" s="2">
        <f t="shared" si="33"/>
        <v>9.4184555794105425</v>
      </c>
      <c r="D272">
        <v>43.358999999999995</v>
      </c>
      <c r="E272">
        <f t="shared" si="34"/>
        <v>316.35899999999998</v>
      </c>
      <c r="G272">
        <f t="shared" si="38"/>
        <v>58.274545150000002</v>
      </c>
      <c r="H272">
        <f t="shared" si="39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7"/>
        <v>978.04609999999991</v>
      </c>
    </row>
    <row r="273" spans="1:11" x14ac:dyDescent="0.35">
      <c r="A273">
        <v>26.24</v>
      </c>
      <c r="B273" s="2">
        <f t="shared" si="32"/>
        <v>0.16087922608333391</v>
      </c>
      <c r="C273" s="2">
        <f t="shared" si="33"/>
        <v>9.4383216786903166</v>
      </c>
      <c r="D273">
        <v>43.344000000000001</v>
      </c>
      <c r="E273">
        <f t="shared" si="34"/>
        <v>316.34399999999999</v>
      </c>
      <c r="G273">
        <f t="shared" si="38"/>
        <v>58.2758824</v>
      </c>
      <c r="H273">
        <f t="shared" si="39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7"/>
        <v>978.04609999999991</v>
      </c>
    </row>
    <row r="274" spans="1:11" x14ac:dyDescent="0.35">
      <c r="A274">
        <v>26.26</v>
      </c>
      <c r="B274" s="2">
        <f t="shared" si="32"/>
        <v>0.16067569846886565</v>
      </c>
      <c r="C274" s="2">
        <f t="shared" si="33"/>
        <v>9.4263812986759774</v>
      </c>
      <c r="D274">
        <v>43.344000000000001</v>
      </c>
      <c r="E274">
        <f t="shared" si="34"/>
        <v>316.34399999999999</v>
      </c>
      <c r="G274">
        <f t="shared" si="38"/>
        <v>58.2758824</v>
      </c>
      <c r="H274">
        <f t="shared" si="39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7"/>
        <v>978.04609999999991</v>
      </c>
    </row>
    <row r="275" spans="1:11" x14ac:dyDescent="0.35">
      <c r="A275">
        <v>26.17</v>
      </c>
      <c r="B275" s="2">
        <f t="shared" si="32"/>
        <v>0.16174343241585815</v>
      </c>
      <c r="C275" s="2">
        <f t="shared" si="33"/>
        <v>9.420494851946728</v>
      </c>
      <c r="D275">
        <v>43.798999999999999</v>
      </c>
      <c r="E275">
        <f t="shared" si="34"/>
        <v>316.79899999999998</v>
      </c>
      <c r="G275">
        <f t="shared" si="38"/>
        <v>58.235319150000002</v>
      </c>
      <c r="H275">
        <f t="shared" si="39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7"/>
        <v>978.04609999999991</v>
      </c>
    </row>
    <row r="276" spans="1:11" x14ac:dyDescent="0.35">
      <c r="A276">
        <v>26.2</v>
      </c>
      <c r="B276" s="2">
        <f t="shared" si="32"/>
        <v>0.16143623488746736</v>
      </c>
      <c r="C276" s="2">
        <f t="shared" si="33"/>
        <v>9.4026026093282127</v>
      </c>
      <c r="D276">
        <v>43.798999999999999</v>
      </c>
      <c r="E276">
        <f t="shared" si="34"/>
        <v>316.79899999999998</v>
      </c>
      <c r="G276">
        <f t="shared" si="38"/>
        <v>58.235319150000002</v>
      </c>
      <c r="H276">
        <f t="shared" si="39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7"/>
        <v>978.04609999999991</v>
      </c>
    </row>
    <row r="277" spans="1:11" x14ac:dyDescent="0.35">
      <c r="A277">
        <v>26.22</v>
      </c>
      <c r="B277" s="2">
        <f t="shared" si="32"/>
        <v>0.16134052361770845</v>
      </c>
      <c r="C277" s="2">
        <f t="shared" si="33"/>
        <v>9.3468814767253257</v>
      </c>
      <c r="D277">
        <v>44.134500000000003</v>
      </c>
      <c r="E277">
        <f t="shared" si="34"/>
        <v>317.1345</v>
      </c>
      <c r="G277">
        <f t="shared" si="38"/>
        <v>58.205409324999998</v>
      </c>
      <c r="H277">
        <f t="shared" si="39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7"/>
        <v>978.04609999999991</v>
      </c>
    </row>
    <row r="278" spans="1:11" x14ac:dyDescent="0.35">
      <c r="A278">
        <v>26.29</v>
      </c>
      <c r="B278" s="2">
        <f t="shared" si="32"/>
        <v>0.16062642943212085</v>
      </c>
      <c r="C278" s="2">
        <f t="shared" si="33"/>
        <v>9.3055121197513664</v>
      </c>
      <c r="D278">
        <v>44.134500000000003</v>
      </c>
      <c r="E278">
        <f t="shared" si="34"/>
        <v>317.1345</v>
      </c>
      <c r="G278">
        <f t="shared" si="38"/>
        <v>58.205409324999998</v>
      </c>
      <c r="H278">
        <f t="shared" si="39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7"/>
        <v>978.04609999999991</v>
      </c>
    </row>
    <row r="279" spans="1:11" x14ac:dyDescent="0.35">
      <c r="A279">
        <v>26.27</v>
      </c>
      <c r="B279" s="2">
        <f t="shared" si="32"/>
        <v>0.16085463458782503</v>
      </c>
      <c r="C279" s="2">
        <f t="shared" si="33"/>
        <v>9.307362474233182</v>
      </c>
      <c r="D279">
        <v>44.210999999999999</v>
      </c>
      <c r="E279">
        <f t="shared" si="34"/>
        <v>317.21100000000001</v>
      </c>
      <c r="G279">
        <f t="shared" si="38"/>
        <v>58.198589349999999</v>
      </c>
      <c r="H279">
        <f t="shared" si="39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7"/>
        <v>978.04609999999991</v>
      </c>
    </row>
    <row r="280" spans="1:11" x14ac:dyDescent="0.35">
      <c r="A280">
        <v>26.37</v>
      </c>
      <c r="B280" s="2">
        <f t="shared" si="32"/>
        <v>0.15983889942422944</v>
      </c>
      <c r="C280" s="2">
        <f t="shared" si="33"/>
        <v>9.2485900591912813</v>
      </c>
      <c r="D280">
        <v>44.210999999999999</v>
      </c>
      <c r="E280">
        <f t="shared" si="34"/>
        <v>317.21100000000001</v>
      </c>
      <c r="G280">
        <f t="shared" si="38"/>
        <v>58.198589349999999</v>
      </c>
      <c r="H280">
        <f t="shared" si="39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7"/>
        <v>978.04609999999991</v>
      </c>
    </row>
    <row r="281" spans="1:11" x14ac:dyDescent="0.35">
      <c r="A281">
        <v>26.27</v>
      </c>
      <c r="B281" s="2">
        <f t="shared" si="32"/>
        <v>0.16086456644819902</v>
      </c>
      <c r="C281" s="2">
        <f t="shared" si="33"/>
        <v>9.3033324483068913</v>
      </c>
      <c r="D281">
        <v>44.242000000000004</v>
      </c>
      <c r="E281">
        <f t="shared" si="34"/>
        <v>317.24200000000002</v>
      </c>
      <c r="G281">
        <f t="shared" si="38"/>
        <v>58.1958257</v>
      </c>
      <c r="H281">
        <f t="shared" si="39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7"/>
        <v>978.04609999999991</v>
      </c>
    </row>
    <row r="282" spans="1:11" x14ac:dyDescent="0.35">
      <c r="A282">
        <v>26.33</v>
      </c>
      <c r="B282" s="2">
        <f t="shared" si="32"/>
        <v>0.16025419888588058</v>
      </c>
      <c r="C282" s="2">
        <f t="shared" si="33"/>
        <v>9.2680328638596237</v>
      </c>
      <c r="D282">
        <v>44.242000000000004</v>
      </c>
      <c r="E282">
        <f t="shared" si="34"/>
        <v>317.24200000000002</v>
      </c>
      <c r="G282">
        <f t="shared" si="38"/>
        <v>58.1958257</v>
      </c>
      <c r="H282">
        <f t="shared" si="39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7"/>
        <v>978.04609999999991</v>
      </c>
    </row>
    <row r="283" spans="1:11" x14ac:dyDescent="0.35">
      <c r="A283">
        <v>26.34</v>
      </c>
      <c r="B283" s="2">
        <f t="shared" si="32"/>
        <v>0.16016256922003935</v>
      </c>
      <c r="C283" s="2">
        <f t="shared" si="33"/>
        <v>9.2581507818924305</v>
      </c>
      <c r="D283">
        <v>44.272999999999996</v>
      </c>
      <c r="E283">
        <f t="shared" si="34"/>
        <v>317.27300000000002</v>
      </c>
      <c r="G283">
        <f t="shared" si="38"/>
        <v>58.193062050000002</v>
      </c>
      <c r="H283">
        <f t="shared" si="39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7"/>
        <v>978.04609999999991</v>
      </c>
    </row>
    <row r="284" spans="1:11" x14ac:dyDescent="0.35">
      <c r="A284">
        <v>26.22</v>
      </c>
      <c r="B284" s="2">
        <f t="shared" si="32"/>
        <v>0.1613851686491598</v>
      </c>
      <c r="C284" s="2">
        <f t="shared" si="33"/>
        <v>9.3288227866921414</v>
      </c>
      <c r="D284">
        <v>44.272999999999996</v>
      </c>
      <c r="E284">
        <f t="shared" si="34"/>
        <v>317.27300000000002</v>
      </c>
      <c r="G284">
        <f t="shared" si="38"/>
        <v>58.193062050000002</v>
      </c>
      <c r="H284">
        <f t="shared" si="39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7"/>
        <v>978.04609999999991</v>
      </c>
    </row>
    <row r="285" spans="1:11" x14ac:dyDescent="0.35">
      <c r="A285">
        <v>26.3</v>
      </c>
      <c r="B285" s="2">
        <f t="shared" si="32"/>
        <v>0.16056400599075832</v>
      </c>
      <c r="C285" s="2">
        <f t="shared" si="33"/>
        <v>9.2836526559706094</v>
      </c>
      <c r="D285">
        <v>44.2575</v>
      </c>
      <c r="E285">
        <f t="shared" si="34"/>
        <v>317.25749999999999</v>
      </c>
      <c r="G285">
        <f t="shared" si="38"/>
        <v>58.194443875000005</v>
      </c>
      <c r="H285">
        <f t="shared" si="39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7"/>
        <v>978.04609999999991</v>
      </c>
    </row>
    <row r="286" spans="1:11" x14ac:dyDescent="0.35">
      <c r="A286">
        <v>26.34</v>
      </c>
      <c r="B286" s="2">
        <f t="shared" si="32"/>
        <v>0.16015764649818906</v>
      </c>
      <c r="C286" s="2">
        <f t="shared" si="33"/>
        <v>9.260157350411987</v>
      </c>
      <c r="D286">
        <v>44.2575</v>
      </c>
      <c r="E286">
        <f t="shared" si="34"/>
        <v>317.25749999999999</v>
      </c>
      <c r="G286">
        <f t="shared" si="38"/>
        <v>58.194443875000005</v>
      </c>
      <c r="H286">
        <f t="shared" si="39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7"/>
        <v>978.04609999999991</v>
      </c>
    </row>
    <row r="287" spans="1:11" x14ac:dyDescent="0.35">
      <c r="A287">
        <v>26.23</v>
      </c>
      <c r="B287" s="2">
        <f t="shared" si="32"/>
        <v>0.16128288848652148</v>
      </c>
      <c r="C287" s="2">
        <f t="shared" si="33"/>
        <v>9.322910511606187</v>
      </c>
      <c r="D287">
        <v>44.272999999999996</v>
      </c>
      <c r="E287">
        <f t="shared" si="34"/>
        <v>317.27300000000002</v>
      </c>
      <c r="G287">
        <f t="shared" si="38"/>
        <v>58.193062050000002</v>
      </c>
      <c r="H287">
        <f t="shared" si="39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7"/>
        <v>978.04609999999991</v>
      </c>
    </row>
    <row r="288" spans="1:11" x14ac:dyDescent="0.35">
      <c r="A288">
        <v>26.34</v>
      </c>
      <c r="B288" s="2">
        <f t="shared" si="32"/>
        <v>0.16016256922003935</v>
      </c>
      <c r="C288" s="2">
        <f t="shared" si="33"/>
        <v>9.2581507818924305</v>
      </c>
      <c r="D288">
        <v>44.272999999999996</v>
      </c>
      <c r="E288">
        <f t="shared" si="34"/>
        <v>317.27300000000002</v>
      </c>
      <c r="G288">
        <f t="shared" si="38"/>
        <v>58.193062050000002</v>
      </c>
      <c r="H288">
        <f t="shared" si="39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7"/>
        <v>978.04609999999991</v>
      </c>
    </row>
    <row r="289" spans="1:11" x14ac:dyDescent="0.35">
      <c r="A289">
        <v>26.26</v>
      </c>
      <c r="B289" s="2">
        <f t="shared" si="32"/>
        <v>0.16100081223186025</v>
      </c>
      <c r="C289" s="2">
        <f t="shared" si="33"/>
        <v>9.2953185556374365</v>
      </c>
      <c r="D289">
        <v>44.349000000000004</v>
      </c>
      <c r="E289">
        <f t="shared" si="34"/>
        <v>317.34899999999999</v>
      </c>
      <c r="G289">
        <f t="shared" si="38"/>
        <v>58.18628665</v>
      </c>
      <c r="H289">
        <f t="shared" si="39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7"/>
        <v>978.04609999999991</v>
      </c>
    </row>
    <row r="290" spans="1:11" x14ac:dyDescent="0.35">
      <c r="A290">
        <v>26.25</v>
      </c>
      <c r="B290" s="2">
        <f t="shared" si="32"/>
        <v>0.16110290264665353</v>
      </c>
      <c r="C290" s="2">
        <f t="shared" si="33"/>
        <v>9.3012127055726186</v>
      </c>
      <c r="D290">
        <v>44.349000000000004</v>
      </c>
      <c r="E290">
        <f t="shared" si="34"/>
        <v>317.34899999999999</v>
      </c>
      <c r="G290">
        <f t="shared" si="38"/>
        <v>58.18628665</v>
      </c>
      <c r="H290">
        <f t="shared" si="39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7"/>
        <v>978.04609999999991</v>
      </c>
    </row>
    <row r="291" spans="1:11" x14ac:dyDescent="0.35">
      <c r="A291">
        <v>26.27</v>
      </c>
      <c r="B291" s="2">
        <f t="shared" si="32"/>
        <v>0.16105084743627188</v>
      </c>
      <c r="C291" s="2">
        <f t="shared" si="33"/>
        <v>9.2273653994600018</v>
      </c>
      <c r="D291">
        <v>44.827500000000001</v>
      </c>
      <c r="E291">
        <f t="shared" si="34"/>
        <v>317.82749999999999</v>
      </c>
      <c r="G291">
        <f t="shared" si="38"/>
        <v>58.143628374999999</v>
      </c>
      <c r="H291">
        <f t="shared" si="39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7"/>
        <v>978.04609999999991</v>
      </c>
    </row>
    <row r="292" spans="1:11" x14ac:dyDescent="0.35">
      <c r="A292">
        <v>26.27</v>
      </c>
      <c r="B292" s="2">
        <f t="shared" si="32"/>
        <v>0.16105084743627188</v>
      </c>
      <c r="C292" s="2">
        <f t="shared" si="33"/>
        <v>9.2273653994600018</v>
      </c>
      <c r="D292">
        <v>44.827500000000001</v>
      </c>
      <c r="E292">
        <f t="shared" si="34"/>
        <v>317.82749999999999</v>
      </c>
      <c r="G292">
        <f t="shared" si="38"/>
        <v>58.143628374999999</v>
      </c>
      <c r="H292">
        <f t="shared" si="39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7"/>
        <v>978.04609999999991</v>
      </c>
    </row>
    <row r="293" spans="1:11" x14ac:dyDescent="0.35">
      <c r="A293">
        <v>26.28</v>
      </c>
      <c r="B293" s="2">
        <f t="shared" si="32"/>
        <v>0.16103213522541571</v>
      </c>
      <c r="C293" s="2">
        <f t="shared" si="33"/>
        <v>9.1872396840173316</v>
      </c>
      <c r="D293">
        <v>45.092500000000001</v>
      </c>
      <c r="E293">
        <f t="shared" si="34"/>
        <v>318.09249999999997</v>
      </c>
      <c r="G293">
        <f t="shared" si="38"/>
        <v>58.120003625000003</v>
      </c>
      <c r="H293">
        <f t="shared" si="39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7"/>
        <v>978.04609999999991</v>
      </c>
    </row>
    <row r="294" spans="1:11" x14ac:dyDescent="0.35">
      <c r="A294">
        <v>26.28</v>
      </c>
      <c r="B294" s="2">
        <f t="shared" si="32"/>
        <v>0.16103213522541571</v>
      </c>
      <c r="C294" s="2">
        <f t="shared" si="33"/>
        <v>9.1872396840173316</v>
      </c>
      <c r="D294">
        <v>45.092500000000001</v>
      </c>
      <c r="E294">
        <f t="shared" si="34"/>
        <v>318.09249999999997</v>
      </c>
      <c r="G294">
        <f t="shared" si="38"/>
        <v>58.120003625000003</v>
      </c>
      <c r="H294">
        <f t="shared" si="39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7"/>
        <v>978.04609999999991</v>
      </c>
    </row>
    <row r="295" spans="1:11" x14ac:dyDescent="0.35">
      <c r="A295">
        <v>26.31</v>
      </c>
      <c r="B295" s="2">
        <f t="shared" si="32"/>
        <v>0.16074530717168661</v>
      </c>
      <c r="C295" s="2">
        <f t="shared" si="33"/>
        <v>9.161772293521949</v>
      </c>
      <c r="D295">
        <v>45.154499999999999</v>
      </c>
      <c r="E295">
        <f t="shared" si="34"/>
        <v>318.15449999999998</v>
      </c>
      <c r="G295">
        <f t="shared" si="38"/>
        <v>58.114476324999998</v>
      </c>
      <c r="H295">
        <f t="shared" si="39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7"/>
        <v>978.04609999999991</v>
      </c>
    </row>
    <row r="296" spans="1:11" x14ac:dyDescent="0.35">
      <c r="A296">
        <v>26.31</v>
      </c>
      <c r="B296" s="2">
        <f t="shared" si="32"/>
        <v>0.16074530717168661</v>
      </c>
      <c r="C296" s="2">
        <f t="shared" si="33"/>
        <v>9.161772293521949</v>
      </c>
      <c r="D296">
        <v>45.154499999999999</v>
      </c>
      <c r="E296">
        <f t="shared" si="34"/>
        <v>318.15449999999998</v>
      </c>
      <c r="G296">
        <f t="shared" si="38"/>
        <v>58.114476324999998</v>
      </c>
      <c r="H296">
        <f t="shared" si="39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7"/>
        <v>978.04609999999991</v>
      </c>
    </row>
    <row r="297" spans="1:11" x14ac:dyDescent="0.35">
      <c r="A297">
        <v>26.25</v>
      </c>
      <c r="B297" s="2">
        <f t="shared" si="32"/>
        <v>0.16135849509300931</v>
      </c>
      <c r="C297" s="2">
        <f t="shared" si="33"/>
        <v>9.1967212958109972</v>
      </c>
      <c r="D297">
        <v>45.154499999999999</v>
      </c>
      <c r="E297">
        <f t="shared" si="34"/>
        <v>318.15449999999998</v>
      </c>
      <c r="G297">
        <f t="shared" si="38"/>
        <v>58.114476324999998</v>
      </c>
      <c r="H297">
        <f t="shared" si="39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7"/>
        <v>978.04609999999991</v>
      </c>
    </row>
    <row r="298" spans="1:11" x14ac:dyDescent="0.35">
      <c r="A298">
        <v>26.27</v>
      </c>
      <c r="B298" s="2">
        <f t="shared" si="32"/>
        <v>0.16115381003280055</v>
      </c>
      <c r="C298" s="2">
        <f t="shared" si="33"/>
        <v>9.185055151731806</v>
      </c>
      <c r="D298">
        <v>45.154499999999999</v>
      </c>
      <c r="E298">
        <f t="shared" si="34"/>
        <v>318.15449999999998</v>
      </c>
      <c r="G298">
        <f t="shared" si="38"/>
        <v>58.114476324999998</v>
      </c>
      <c r="H298">
        <f t="shared" si="39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7"/>
        <v>978.04609999999991</v>
      </c>
    </row>
    <row r="299" spans="1:11" x14ac:dyDescent="0.35">
      <c r="A299">
        <v>26.34</v>
      </c>
      <c r="B299" s="2">
        <f t="shared" si="32"/>
        <v>0.16044450912402536</v>
      </c>
      <c r="C299" s="2">
        <f t="shared" si="33"/>
        <v>9.1423576183367032</v>
      </c>
      <c r="D299">
        <v>45.17</v>
      </c>
      <c r="E299">
        <f t="shared" si="34"/>
        <v>318.17</v>
      </c>
      <c r="G299">
        <f t="shared" si="38"/>
        <v>58.113094500000003</v>
      </c>
      <c r="H299">
        <f t="shared" si="39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7"/>
        <v>978.04609999999991</v>
      </c>
    </row>
    <row r="300" spans="1:11" x14ac:dyDescent="0.35">
      <c r="A300">
        <v>26.32</v>
      </c>
      <c r="B300" s="2">
        <f t="shared" si="32"/>
        <v>0.16064819550067896</v>
      </c>
      <c r="C300" s="2">
        <f t="shared" si="33"/>
        <v>9.1539639594169753</v>
      </c>
      <c r="D300">
        <v>45.17</v>
      </c>
      <c r="E300">
        <f t="shared" si="34"/>
        <v>318.17</v>
      </c>
      <c r="G300">
        <f t="shared" si="38"/>
        <v>58.113094500000003</v>
      </c>
      <c r="H300">
        <f t="shared" si="39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7"/>
        <v>978.04609999999991</v>
      </c>
    </row>
    <row r="301" spans="1:11" x14ac:dyDescent="0.35">
      <c r="A301">
        <v>26.25</v>
      </c>
      <c r="B301" s="2">
        <f t="shared" si="32"/>
        <v>0.16136336755426747</v>
      </c>
      <c r="C301" s="2">
        <f t="shared" si="33"/>
        <v>9.1947154859618454</v>
      </c>
      <c r="D301">
        <v>45.17</v>
      </c>
      <c r="E301">
        <f t="shared" si="34"/>
        <v>318.17</v>
      </c>
      <c r="G301">
        <f t="shared" si="38"/>
        <v>58.113094500000003</v>
      </c>
      <c r="H301">
        <f t="shared" si="39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7"/>
        <v>978.04609999999991</v>
      </c>
    </row>
    <row r="302" spans="1:11" x14ac:dyDescent="0.35">
      <c r="A302">
        <v>26.24</v>
      </c>
      <c r="B302" s="2">
        <f t="shared" si="32"/>
        <v>0.1614658243140614</v>
      </c>
      <c r="C302" s="2">
        <f t="shared" si="33"/>
        <v>9.2005536186817878</v>
      </c>
      <c r="D302">
        <v>45.17</v>
      </c>
      <c r="E302">
        <f t="shared" si="34"/>
        <v>318.17</v>
      </c>
      <c r="G302">
        <f t="shared" si="38"/>
        <v>58.113094500000003</v>
      </c>
      <c r="H302">
        <f t="shared" si="39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7"/>
        <v>978.04609999999991</v>
      </c>
    </row>
    <row r="303" spans="1:11" x14ac:dyDescent="0.35">
      <c r="A303">
        <v>26.22</v>
      </c>
      <c r="B303" s="2">
        <f t="shared" si="32"/>
        <v>0.16167111334060708</v>
      </c>
      <c r="C303" s="2">
        <f t="shared" si="33"/>
        <v>9.2121774855643075</v>
      </c>
      <c r="D303">
        <v>45.170500000000004</v>
      </c>
      <c r="E303">
        <f t="shared" si="34"/>
        <v>318.1705</v>
      </c>
      <c r="G303">
        <f t="shared" si="38"/>
        <v>58.113049924999999</v>
      </c>
      <c r="H303">
        <f t="shared" si="39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7"/>
        <v>978.04609999999991</v>
      </c>
    </row>
    <row r="304" spans="1:11" x14ac:dyDescent="0.35">
      <c r="A304">
        <v>26.32</v>
      </c>
      <c r="B304" s="2">
        <f t="shared" si="32"/>
        <v>0.16064835140258793</v>
      </c>
      <c r="C304" s="2">
        <f t="shared" si="33"/>
        <v>9.1538995142939434</v>
      </c>
      <c r="D304">
        <v>45.170500000000004</v>
      </c>
      <c r="E304">
        <f t="shared" si="34"/>
        <v>318.1705</v>
      </c>
      <c r="G304">
        <f t="shared" si="38"/>
        <v>58.113049924999999</v>
      </c>
      <c r="H304">
        <f t="shared" si="39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7"/>
        <v>978.04609999999991</v>
      </c>
    </row>
    <row r="305" spans="1:11" x14ac:dyDescent="0.35">
      <c r="A305">
        <v>26.37</v>
      </c>
      <c r="B305" s="2">
        <f t="shared" si="32"/>
        <v>0.16018316121205786</v>
      </c>
      <c r="C305" s="2">
        <f t="shared" si="33"/>
        <v>9.1068636870771176</v>
      </c>
      <c r="D305">
        <v>45.311</v>
      </c>
      <c r="E305">
        <f t="shared" si="34"/>
        <v>318.31099999999998</v>
      </c>
      <c r="G305">
        <f t="shared" si="38"/>
        <v>58.100524350000001</v>
      </c>
      <c r="H305">
        <f t="shared" si="39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7"/>
        <v>978.04609999999991</v>
      </c>
    </row>
    <row r="306" spans="1:11" x14ac:dyDescent="0.35">
      <c r="A306">
        <v>26.29</v>
      </c>
      <c r="B306" s="2">
        <f t="shared" si="32"/>
        <v>0.16099830824889647</v>
      </c>
      <c r="C306" s="2">
        <f t="shared" si="33"/>
        <v>9.1532070910481931</v>
      </c>
      <c r="D306">
        <v>45.311</v>
      </c>
      <c r="E306">
        <f t="shared" si="34"/>
        <v>318.31099999999998</v>
      </c>
      <c r="G306">
        <f t="shared" si="38"/>
        <v>58.100524350000001</v>
      </c>
      <c r="H306">
        <f t="shared" si="39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7"/>
        <v>978.04609999999991</v>
      </c>
    </row>
    <row r="307" spans="1:11" x14ac:dyDescent="0.35">
      <c r="A307">
        <v>26.25</v>
      </c>
      <c r="B307" s="2">
        <f t="shared" si="32"/>
        <v>0.1615690852283091</v>
      </c>
      <c r="C307" s="2">
        <f t="shared" si="33"/>
        <v>9.1095301425943092</v>
      </c>
      <c r="D307">
        <v>45.829499999999996</v>
      </c>
      <c r="E307">
        <f t="shared" si="34"/>
        <v>318.8295</v>
      </c>
      <c r="G307">
        <f t="shared" si="38"/>
        <v>58.054300075</v>
      </c>
      <c r="H307">
        <f t="shared" si="39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7"/>
        <v>978.04609999999991</v>
      </c>
    </row>
    <row r="308" spans="1:11" x14ac:dyDescent="0.35">
      <c r="A308">
        <v>26.26</v>
      </c>
      <c r="B308" s="2">
        <f t="shared" si="32"/>
        <v>0.16146646646470161</v>
      </c>
      <c r="C308" s="2">
        <f t="shared" si="33"/>
        <v>9.1037443283158108</v>
      </c>
      <c r="D308">
        <v>45.829499999999996</v>
      </c>
      <c r="E308">
        <f t="shared" si="34"/>
        <v>318.8295</v>
      </c>
      <c r="G308">
        <f t="shared" si="38"/>
        <v>58.054300075</v>
      </c>
      <c r="H308">
        <f t="shared" si="39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7"/>
        <v>978.04609999999991</v>
      </c>
    </row>
    <row r="309" spans="1:11" x14ac:dyDescent="0.35">
      <c r="A309">
        <v>26.31</v>
      </c>
      <c r="B309" s="2">
        <f t="shared" si="32"/>
        <v>0.16101274509117799</v>
      </c>
      <c r="C309" s="2">
        <f t="shared" si="33"/>
        <v>9.05047296589116</v>
      </c>
      <c r="D309">
        <v>46.019500000000001</v>
      </c>
      <c r="E309">
        <f t="shared" si="34"/>
        <v>319.01949999999999</v>
      </c>
      <c r="G309">
        <f t="shared" si="38"/>
        <v>58.037361574999998</v>
      </c>
      <c r="H309">
        <f t="shared" si="39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7"/>
        <v>978.04609999999991</v>
      </c>
    </row>
    <row r="310" spans="1:11" x14ac:dyDescent="0.35">
      <c r="A310">
        <v>26.25</v>
      </c>
      <c r="B310" s="2">
        <f t="shared" si="32"/>
        <v>0.1616277737565795</v>
      </c>
      <c r="C310" s="2">
        <f t="shared" si="33"/>
        <v>9.0850435230623479</v>
      </c>
      <c r="D310">
        <v>46.019500000000001</v>
      </c>
      <c r="E310">
        <f t="shared" si="34"/>
        <v>319.01949999999999</v>
      </c>
      <c r="G310">
        <f t="shared" si="38"/>
        <v>58.037361574999998</v>
      </c>
      <c r="H310">
        <f t="shared" si="39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7"/>
        <v>978.04609999999991</v>
      </c>
    </row>
    <row r="311" spans="1:11" x14ac:dyDescent="0.35">
      <c r="A311">
        <v>26.25</v>
      </c>
      <c r="B311" s="2">
        <f t="shared" si="32"/>
        <v>0.16164240556491977</v>
      </c>
      <c r="C311" s="2">
        <f t="shared" si="33"/>
        <v>9.0789255387133814</v>
      </c>
      <c r="D311">
        <v>46.067</v>
      </c>
      <c r="E311">
        <f t="shared" si="34"/>
        <v>319.06700000000001</v>
      </c>
      <c r="G311">
        <f t="shared" si="38"/>
        <v>58.033126950000003</v>
      </c>
      <c r="H311">
        <f t="shared" si="39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7"/>
        <v>978.04609999999991</v>
      </c>
    </row>
    <row r="312" spans="1:11" x14ac:dyDescent="0.35">
      <c r="A312">
        <v>26.24</v>
      </c>
      <c r="B312" s="2">
        <f t="shared" si="32"/>
        <v>0.16174518116412132</v>
      </c>
      <c r="C312" s="2">
        <f t="shared" si="33"/>
        <v>9.0846981081643658</v>
      </c>
      <c r="D312">
        <v>46.067</v>
      </c>
      <c r="E312">
        <f t="shared" si="34"/>
        <v>319.06700000000001</v>
      </c>
      <c r="G312">
        <f t="shared" si="38"/>
        <v>58.033126950000003</v>
      </c>
      <c r="H312">
        <f t="shared" si="39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7"/>
        <v>978.04609999999991</v>
      </c>
    </row>
    <row r="313" spans="1:11" x14ac:dyDescent="0.35">
      <c r="A313">
        <v>26.24</v>
      </c>
      <c r="B313" s="2">
        <f t="shared" si="32"/>
        <v>0.16175011180798068</v>
      </c>
      <c r="C313" s="2">
        <f t="shared" si="33"/>
        <v>9.0826364718022923</v>
      </c>
      <c r="D313">
        <v>46.082999999999998</v>
      </c>
      <c r="E313">
        <f t="shared" si="34"/>
        <v>319.08299999999997</v>
      </c>
      <c r="G313">
        <f t="shared" si="38"/>
        <v>58.031700550000004</v>
      </c>
      <c r="H313">
        <f t="shared" si="39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7"/>
        <v>978.04609999999991</v>
      </c>
    </row>
    <row r="314" spans="1:11" x14ac:dyDescent="0.35">
      <c r="A314">
        <v>26.26</v>
      </c>
      <c r="B314" s="2">
        <f t="shared" si="32"/>
        <v>0.16154462200766898</v>
      </c>
      <c r="C314" s="2">
        <f t="shared" si="33"/>
        <v>9.071097752391017</v>
      </c>
      <c r="D314">
        <v>46.082999999999998</v>
      </c>
      <c r="E314">
        <f t="shared" si="34"/>
        <v>319.08299999999997</v>
      </c>
      <c r="G314">
        <f t="shared" si="38"/>
        <v>58.031700550000004</v>
      </c>
      <c r="H314">
        <f t="shared" si="39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7"/>
        <v>978.04609999999991</v>
      </c>
    </row>
    <row r="315" spans="1:11" x14ac:dyDescent="0.35">
      <c r="A315">
        <v>26.29</v>
      </c>
      <c r="B315" s="2">
        <f t="shared" si="32"/>
        <v>0.16123693192237956</v>
      </c>
      <c r="C315" s="2">
        <f t="shared" si="33"/>
        <v>9.0538202546543918</v>
      </c>
      <c r="D315">
        <v>46.082999999999998</v>
      </c>
      <c r="E315">
        <f t="shared" si="34"/>
        <v>319.08299999999997</v>
      </c>
      <c r="G315">
        <f t="shared" si="38"/>
        <v>58.031700550000004</v>
      </c>
      <c r="H315">
        <f t="shared" si="39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7"/>
        <v>978.04609999999991</v>
      </c>
    </row>
    <row r="316" spans="1:11" x14ac:dyDescent="0.35">
      <c r="A316">
        <v>26.19</v>
      </c>
      <c r="B316" s="2">
        <f t="shared" si="32"/>
        <v>0.16226511195073526</v>
      </c>
      <c r="C316" s="2">
        <f t="shared" si="33"/>
        <v>9.1115549005272065</v>
      </c>
      <c r="D316">
        <v>46.082999999999998</v>
      </c>
      <c r="E316">
        <f t="shared" si="34"/>
        <v>319.08299999999997</v>
      </c>
      <c r="G316">
        <f t="shared" si="38"/>
        <v>58.031700550000004</v>
      </c>
      <c r="H316">
        <f t="shared" si="39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7"/>
        <v>978.04609999999991</v>
      </c>
    </row>
    <row r="317" spans="1:11" x14ac:dyDescent="0.35">
      <c r="A317">
        <v>26.24</v>
      </c>
      <c r="B317" s="2">
        <f t="shared" si="32"/>
        <v>0.16175011180798068</v>
      </c>
      <c r="C317" s="2">
        <f t="shared" si="33"/>
        <v>9.0826364718022923</v>
      </c>
      <c r="D317">
        <v>46.082999999999998</v>
      </c>
      <c r="E317">
        <f t="shared" si="34"/>
        <v>319.08299999999997</v>
      </c>
      <c r="G317">
        <f t="shared" si="38"/>
        <v>58.031700550000004</v>
      </c>
      <c r="H317">
        <f t="shared" si="39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7"/>
        <v>978.04609999999991</v>
      </c>
    </row>
    <row r="318" spans="1:11" x14ac:dyDescent="0.35">
      <c r="A318">
        <v>26.17</v>
      </c>
      <c r="B318" s="2">
        <f t="shared" si="32"/>
        <v>0.16247162402702281</v>
      </c>
      <c r="C318" s="2">
        <f t="shared" si="33"/>
        <v>9.1231510230583819</v>
      </c>
      <c r="D318">
        <v>46.082999999999998</v>
      </c>
      <c r="E318">
        <f t="shared" si="34"/>
        <v>319.08299999999997</v>
      </c>
      <c r="G318">
        <f t="shared" si="38"/>
        <v>58.031700550000004</v>
      </c>
      <c r="H318">
        <f t="shared" si="39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7"/>
        <v>978.04609999999991</v>
      </c>
    </row>
    <row r="319" spans="1:11" x14ac:dyDescent="0.35">
      <c r="A319">
        <v>26.26</v>
      </c>
      <c r="B319" s="2">
        <f t="shared" si="32"/>
        <v>0.16154462200766898</v>
      </c>
      <c r="C319" s="2">
        <f t="shared" si="33"/>
        <v>9.071097752391017</v>
      </c>
      <c r="D319">
        <v>46.082999999999998</v>
      </c>
      <c r="E319">
        <f t="shared" si="34"/>
        <v>319.08299999999997</v>
      </c>
      <c r="G319">
        <f t="shared" si="38"/>
        <v>58.031700550000004</v>
      </c>
      <c r="H319">
        <f t="shared" si="39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7"/>
        <v>978.04609999999991</v>
      </c>
    </row>
    <row r="320" spans="1:11" x14ac:dyDescent="0.35">
      <c r="A320">
        <v>26.19</v>
      </c>
      <c r="B320" s="2">
        <f t="shared" si="32"/>
        <v>0.16226511195073526</v>
      </c>
      <c r="C320" s="2">
        <f t="shared" si="33"/>
        <v>9.1115549005272065</v>
      </c>
      <c r="D320">
        <v>46.082999999999998</v>
      </c>
      <c r="E320">
        <f t="shared" si="34"/>
        <v>319.08299999999997</v>
      </c>
      <c r="G320">
        <f t="shared" si="38"/>
        <v>58.031700550000004</v>
      </c>
      <c r="H320">
        <f t="shared" si="39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7"/>
        <v>978.04609999999991</v>
      </c>
    </row>
    <row r="321" spans="1:11" x14ac:dyDescent="0.35">
      <c r="A321">
        <v>26.15</v>
      </c>
      <c r="B321" s="2">
        <f t="shared" si="32"/>
        <v>0.16275247205617474</v>
      </c>
      <c r="C321" s="2">
        <f t="shared" si="33"/>
        <v>9.1038943763627564</v>
      </c>
      <c r="D321">
        <v>46.3215</v>
      </c>
      <c r="E321">
        <f t="shared" si="34"/>
        <v>319.32150000000001</v>
      </c>
      <c r="G321">
        <f t="shared" si="38"/>
        <v>58.010438274999998</v>
      </c>
      <c r="H321">
        <f t="shared" si="39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7"/>
        <v>978.04609999999991</v>
      </c>
    </row>
    <row r="322" spans="1:11" x14ac:dyDescent="0.35">
      <c r="A322">
        <v>26.18</v>
      </c>
      <c r="B322" s="2">
        <f t="shared" ref="B322:B385" si="40">(TAN((PI()/180)*G322)-TAN((PI()/180)*A322))/TAN((PI()/180)*A322)*H322</f>
        <v>0.1624421192415334</v>
      </c>
      <c r="C322" s="2">
        <f t="shared" ref="C322:C385" si="41">(K322-J322)/1013*B322*0.2095*I322*1000*(32/22.414)*10</f>
        <v>9.0865341531464434</v>
      </c>
      <c r="D322">
        <v>46.3215</v>
      </c>
      <c r="E322">
        <f t="shared" ref="E322:E385" si="42">273+D322</f>
        <v>319.32150000000001</v>
      </c>
      <c r="G322">
        <f t="shared" si="38"/>
        <v>58.010438274999998</v>
      </c>
      <c r="H322">
        <f t="shared" si="39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ref="K322:K385" si="45">(28.9+28.87)/2*33.86</f>
        <v>978.04609999999991</v>
      </c>
    </row>
    <row r="323" spans="1:11" x14ac:dyDescent="0.35">
      <c r="A323">
        <v>26.1</v>
      </c>
      <c r="B323" s="2">
        <f t="shared" si="40"/>
        <v>0.16340504601015779</v>
      </c>
      <c r="C323" s="2">
        <f t="shared" si="41"/>
        <v>9.0769261663146708</v>
      </c>
      <c r="D323">
        <v>46.753500000000003</v>
      </c>
      <c r="E323">
        <f t="shared" si="42"/>
        <v>319.75350000000003</v>
      </c>
      <c r="G323">
        <f t="shared" ref="G323:G386" si="46">62.14-0.08915*D323</f>
        <v>57.971925474999999</v>
      </c>
      <c r="H323">
        <f t="shared" ref="H323:H386" si="47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si="45"/>
        <v>978.04609999999991</v>
      </c>
    </row>
    <row r="324" spans="1:11" x14ac:dyDescent="0.35">
      <c r="A324">
        <v>26.16</v>
      </c>
      <c r="B324" s="2">
        <f t="shared" si="40"/>
        <v>0.16278187184209719</v>
      </c>
      <c r="C324" s="2">
        <f t="shared" si="41"/>
        <v>9.0423096960748932</v>
      </c>
      <c r="D324">
        <v>46.753500000000003</v>
      </c>
      <c r="E324">
        <f t="shared" si="42"/>
        <v>319.75350000000003</v>
      </c>
      <c r="G324">
        <f t="shared" si="46"/>
        <v>57.971925474999999</v>
      </c>
      <c r="H324">
        <f t="shared" si="47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5"/>
        <v>978.04609999999991</v>
      </c>
    </row>
    <row r="325" spans="1:11" x14ac:dyDescent="0.35">
      <c r="A325">
        <v>26.13</v>
      </c>
      <c r="B325" s="2">
        <f t="shared" si="40"/>
        <v>0.16313775044860088</v>
      </c>
      <c r="C325" s="2">
        <f t="shared" si="41"/>
        <v>9.0408003639435019</v>
      </c>
      <c r="D325">
        <v>46.899000000000001</v>
      </c>
      <c r="E325">
        <f t="shared" si="42"/>
        <v>319.899</v>
      </c>
      <c r="G325">
        <f t="shared" si="46"/>
        <v>57.958954150000004</v>
      </c>
      <c r="H325">
        <f t="shared" si="47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5"/>
        <v>978.04609999999991</v>
      </c>
    </row>
    <row r="326" spans="1:11" x14ac:dyDescent="0.35">
      <c r="A326">
        <v>26.06</v>
      </c>
      <c r="B326" s="2">
        <f t="shared" si="40"/>
        <v>0.16386696369345169</v>
      </c>
      <c r="C326" s="2">
        <f t="shared" si="41"/>
        <v>9.0812120488619907</v>
      </c>
      <c r="D326">
        <v>46.899000000000001</v>
      </c>
      <c r="E326">
        <f t="shared" si="42"/>
        <v>319.899</v>
      </c>
      <c r="G326">
        <f t="shared" si="46"/>
        <v>57.958954150000004</v>
      </c>
      <c r="H326">
        <f t="shared" si="47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5"/>
        <v>978.04609999999991</v>
      </c>
    </row>
    <row r="327" spans="1:11" x14ac:dyDescent="0.35">
      <c r="A327">
        <v>26.2</v>
      </c>
      <c r="B327" s="2">
        <f t="shared" si="40"/>
        <v>0.16243158278168893</v>
      </c>
      <c r="C327" s="2">
        <f t="shared" si="41"/>
        <v>8.9923570747519666</v>
      </c>
      <c r="D327">
        <v>46.963000000000001</v>
      </c>
      <c r="E327">
        <f t="shared" si="42"/>
        <v>319.96300000000002</v>
      </c>
      <c r="G327">
        <f t="shared" si="46"/>
        <v>57.953248549999998</v>
      </c>
      <c r="H327">
        <f t="shared" si="47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5"/>
        <v>978.04609999999991</v>
      </c>
    </row>
    <row r="328" spans="1:11" x14ac:dyDescent="0.35">
      <c r="A328">
        <v>26.12</v>
      </c>
      <c r="B328" s="2">
        <f t="shared" si="40"/>
        <v>0.16326130452289969</v>
      </c>
      <c r="C328" s="2">
        <f t="shared" si="41"/>
        <v>9.0382912092464878</v>
      </c>
      <c r="D328">
        <v>46.963000000000001</v>
      </c>
      <c r="E328">
        <f t="shared" si="42"/>
        <v>319.96300000000002</v>
      </c>
      <c r="G328">
        <f t="shared" si="46"/>
        <v>57.953248549999998</v>
      </c>
      <c r="H328">
        <f t="shared" si="47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5"/>
        <v>978.04609999999991</v>
      </c>
    </row>
    <row r="329" spans="1:11" x14ac:dyDescent="0.35">
      <c r="A329">
        <v>26.18</v>
      </c>
      <c r="B329" s="2">
        <f t="shared" si="40"/>
        <v>0.16263370720019316</v>
      </c>
      <c r="C329" s="2">
        <f t="shared" si="41"/>
        <v>9.0058763699670479</v>
      </c>
      <c r="D329">
        <v>46.947000000000003</v>
      </c>
      <c r="E329">
        <f t="shared" si="42"/>
        <v>319.947</v>
      </c>
      <c r="G329">
        <f t="shared" si="46"/>
        <v>57.954674949999998</v>
      </c>
      <c r="H329">
        <f t="shared" si="47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5"/>
        <v>978.04609999999991</v>
      </c>
    </row>
    <row r="330" spans="1:11" x14ac:dyDescent="0.35">
      <c r="A330">
        <v>26.18</v>
      </c>
      <c r="B330" s="2">
        <f t="shared" si="40"/>
        <v>0.16263370720019316</v>
      </c>
      <c r="C330" s="2">
        <f t="shared" si="41"/>
        <v>9.0058763699670479</v>
      </c>
      <c r="D330">
        <v>46.947000000000003</v>
      </c>
      <c r="E330">
        <f t="shared" si="42"/>
        <v>319.947</v>
      </c>
      <c r="G330">
        <f t="shared" si="46"/>
        <v>57.954674949999998</v>
      </c>
      <c r="H330">
        <f t="shared" si="47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5"/>
        <v>978.04609999999991</v>
      </c>
    </row>
    <row r="331" spans="1:11" x14ac:dyDescent="0.35">
      <c r="A331">
        <v>26.19</v>
      </c>
      <c r="B331" s="2">
        <f t="shared" si="40"/>
        <v>0.16253519212692868</v>
      </c>
      <c r="C331" s="2">
        <f t="shared" si="41"/>
        <v>8.9980202335323582</v>
      </c>
      <c r="D331">
        <v>46.963499999999996</v>
      </c>
      <c r="E331">
        <f t="shared" si="42"/>
        <v>319.96350000000001</v>
      </c>
      <c r="G331">
        <f t="shared" si="46"/>
        <v>57.953203975000001</v>
      </c>
      <c r="H331">
        <f t="shared" si="47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5"/>
        <v>978.04609999999991</v>
      </c>
    </row>
    <row r="332" spans="1:11" x14ac:dyDescent="0.35">
      <c r="A332">
        <v>26.18</v>
      </c>
      <c r="B332" s="2">
        <f t="shared" si="40"/>
        <v>0.16263872330105369</v>
      </c>
      <c r="C332" s="2">
        <f t="shared" si="41"/>
        <v>9.0037517651925949</v>
      </c>
      <c r="D332">
        <v>46.963499999999996</v>
      </c>
      <c r="E332">
        <f t="shared" si="42"/>
        <v>319.96350000000001</v>
      </c>
      <c r="G332">
        <f t="shared" si="46"/>
        <v>57.953203975000001</v>
      </c>
      <c r="H332">
        <f t="shared" si="47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5"/>
        <v>978.04609999999991</v>
      </c>
    </row>
    <row r="333" spans="1:11" x14ac:dyDescent="0.35">
      <c r="A333">
        <v>26.17</v>
      </c>
      <c r="B333" s="2">
        <f t="shared" si="40"/>
        <v>0.16274232801059416</v>
      </c>
      <c r="C333" s="2">
        <f t="shared" si="41"/>
        <v>9.0094873678060043</v>
      </c>
      <c r="D333">
        <v>46.963499999999996</v>
      </c>
      <c r="E333">
        <f t="shared" si="42"/>
        <v>319.96350000000001</v>
      </c>
      <c r="G333">
        <f t="shared" si="46"/>
        <v>57.953203975000001</v>
      </c>
      <c r="H333">
        <f t="shared" si="47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5"/>
        <v>978.04609999999991</v>
      </c>
    </row>
    <row r="334" spans="1:11" x14ac:dyDescent="0.35">
      <c r="A334">
        <v>26.2</v>
      </c>
      <c r="B334" s="2">
        <f t="shared" si="40"/>
        <v>0.16243173440365663</v>
      </c>
      <c r="C334" s="2">
        <f t="shared" si="41"/>
        <v>8.9922927681438765</v>
      </c>
      <c r="D334">
        <v>46.963499999999996</v>
      </c>
      <c r="E334">
        <f t="shared" si="42"/>
        <v>319.96350000000001</v>
      </c>
      <c r="G334">
        <f t="shared" si="46"/>
        <v>57.953203975000001</v>
      </c>
      <c r="H334">
        <f t="shared" si="47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5"/>
        <v>978.04609999999991</v>
      </c>
    </row>
    <row r="335" spans="1:11" x14ac:dyDescent="0.35">
      <c r="A335">
        <v>26.22</v>
      </c>
      <c r="B335" s="2">
        <f t="shared" si="40"/>
        <v>0.16221520273356269</v>
      </c>
      <c r="C335" s="2">
        <f t="shared" si="41"/>
        <v>8.9850254908353495</v>
      </c>
      <c r="D335">
        <v>46.930999999999997</v>
      </c>
      <c r="E335">
        <f t="shared" si="42"/>
        <v>319.93099999999998</v>
      </c>
      <c r="G335">
        <f t="shared" si="46"/>
        <v>57.956101349999997</v>
      </c>
      <c r="H335">
        <f t="shared" si="47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5"/>
        <v>978.04609999999991</v>
      </c>
    </row>
    <row r="336" spans="1:11" x14ac:dyDescent="0.35">
      <c r="A336">
        <v>26.12</v>
      </c>
      <c r="B336" s="2">
        <f t="shared" si="40"/>
        <v>0.16325150654515433</v>
      </c>
      <c r="C336" s="2">
        <f t="shared" si="41"/>
        <v>9.0424258824539709</v>
      </c>
      <c r="D336">
        <v>46.930999999999997</v>
      </c>
      <c r="E336">
        <f t="shared" si="42"/>
        <v>319.93099999999998</v>
      </c>
      <c r="G336">
        <f t="shared" si="46"/>
        <v>57.956101349999997</v>
      </c>
      <c r="H336">
        <f t="shared" si="47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5"/>
        <v>978.04609999999991</v>
      </c>
    </row>
    <row r="337" spans="1:11" x14ac:dyDescent="0.35">
      <c r="A337">
        <v>26.23</v>
      </c>
      <c r="B337" s="2">
        <f t="shared" si="40"/>
        <v>0.16221918677904204</v>
      </c>
      <c r="C337" s="2">
        <f t="shared" si="41"/>
        <v>8.9336278667674236</v>
      </c>
      <c r="D337">
        <v>47.286999999999999</v>
      </c>
      <c r="E337">
        <f t="shared" si="42"/>
        <v>320.28699999999998</v>
      </c>
      <c r="G337">
        <f t="shared" si="46"/>
        <v>57.92436395</v>
      </c>
      <c r="H337">
        <f t="shared" si="47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5"/>
        <v>978.04609999999991</v>
      </c>
    </row>
    <row r="338" spans="1:11" x14ac:dyDescent="0.35">
      <c r="A338">
        <v>26.16</v>
      </c>
      <c r="B338" s="2">
        <f t="shared" si="40"/>
        <v>0.16294418905552194</v>
      </c>
      <c r="C338" s="2">
        <f t="shared" si="41"/>
        <v>8.9735547130871058</v>
      </c>
      <c r="D338">
        <v>47.286999999999999</v>
      </c>
      <c r="E338">
        <f t="shared" si="42"/>
        <v>320.28699999999998</v>
      </c>
      <c r="G338">
        <f t="shared" si="46"/>
        <v>57.92436395</v>
      </c>
      <c r="H338">
        <f t="shared" si="47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5"/>
        <v>978.04609999999991</v>
      </c>
    </row>
    <row r="339" spans="1:11" x14ac:dyDescent="0.35">
      <c r="A339">
        <v>26.11</v>
      </c>
      <c r="B339" s="2">
        <f t="shared" si="40"/>
        <v>0.16359256438042064</v>
      </c>
      <c r="C339" s="2">
        <f t="shared" si="41"/>
        <v>8.9475052516117746</v>
      </c>
      <c r="D339">
        <v>47.710999999999999</v>
      </c>
      <c r="E339">
        <f t="shared" si="42"/>
        <v>320.71100000000001</v>
      </c>
      <c r="G339">
        <f t="shared" si="46"/>
        <v>57.88656435</v>
      </c>
      <c r="H339">
        <f t="shared" si="47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5"/>
        <v>978.04609999999991</v>
      </c>
    </row>
    <row r="340" spans="1:11" x14ac:dyDescent="0.35">
      <c r="A340">
        <v>26.19</v>
      </c>
      <c r="B340" s="2">
        <f t="shared" si="40"/>
        <v>0.16276014371513894</v>
      </c>
      <c r="C340" s="2">
        <f t="shared" si="41"/>
        <v>8.9019769704067784</v>
      </c>
      <c r="D340">
        <v>47.710999999999999</v>
      </c>
      <c r="E340">
        <f t="shared" si="42"/>
        <v>320.71100000000001</v>
      </c>
      <c r="G340">
        <f t="shared" si="46"/>
        <v>57.88656435</v>
      </c>
      <c r="H340">
        <f t="shared" si="47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5"/>
        <v>978.04609999999991</v>
      </c>
    </row>
    <row r="341" spans="1:11" x14ac:dyDescent="0.35">
      <c r="A341">
        <v>26.24</v>
      </c>
      <c r="B341" s="2">
        <f t="shared" si="40"/>
        <v>0.16227633203779157</v>
      </c>
      <c r="C341" s="2">
        <f t="shared" si="41"/>
        <v>8.8589442329848183</v>
      </c>
      <c r="D341">
        <v>47.825999999999993</v>
      </c>
      <c r="E341">
        <f t="shared" si="42"/>
        <v>320.82600000000002</v>
      </c>
      <c r="G341">
        <f t="shared" si="46"/>
        <v>57.8763121</v>
      </c>
      <c r="H341">
        <f t="shared" si="47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5"/>
        <v>978.04609999999991</v>
      </c>
    </row>
    <row r="342" spans="1:11" x14ac:dyDescent="0.35">
      <c r="A342">
        <v>26.21</v>
      </c>
      <c r="B342" s="2">
        <f t="shared" si="40"/>
        <v>0.16258695235660395</v>
      </c>
      <c r="C342" s="2">
        <f t="shared" si="41"/>
        <v>8.875901530746205</v>
      </c>
      <c r="D342">
        <v>47.825999999999993</v>
      </c>
      <c r="E342">
        <f t="shared" si="42"/>
        <v>320.82600000000002</v>
      </c>
      <c r="G342">
        <f t="shared" si="46"/>
        <v>57.8763121</v>
      </c>
      <c r="H342">
        <f t="shared" si="47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5"/>
        <v>978.04609999999991</v>
      </c>
    </row>
    <row r="343" spans="1:11" x14ac:dyDescent="0.35">
      <c r="A343">
        <v>26.15</v>
      </c>
      <c r="B343" s="2">
        <f t="shared" si="40"/>
        <v>0.16322988997524004</v>
      </c>
      <c r="C343" s="2">
        <f t="shared" si="41"/>
        <v>8.9014426693301942</v>
      </c>
      <c r="D343">
        <v>47.891999999999996</v>
      </c>
      <c r="E343">
        <f t="shared" si="42"/>
        <v>320.892</v>
      </c>
      <c r="G343">
        <f t="shared" si="46"/>
        <v>57.870428199999999</v>
      </c>
      <c r="H343">
        <f t="shared" si="47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5"/>
        <v>978.04609999999991</v>
      </c>
    </row>
    <row r="344" spans="1:11" x14ac:dyDescent="0.35">
      <c r="A344">
        <v>26.19</v>
      </c>
      <c r="B344" s="2">
        <f t="shared" si="40"/>
        <v>0.16281401771701814</v>
      </c>
      <c r="C344" s="2">
        <f t="shared" si="41"/>
        <v>8.8787638384807153</v>
      </c>
      <c r="D344">
        <v>47.891999999999996</v>
      </c>
      <c r="E344">
        <f t="shared" si="42"/>
        <v>320.892</v>
      </c>
      <c r="G344">
        <f t="shared" si="46"/>
        <v>57.870428199999999</v>
      </c>
      <c r="H344">
        <f t="shared" si="47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5"/>
        <v>978.04609999999991</v>
      </c>
    </row>
    <row r="345" spans="1:11" x14ac:dyDescent="0.35">
      <c r="A345">
        <v>26.23</v>
      </c>
      <c r="B345" s="2">
        <f t="shared" si="40"/>
        <v>0.16238956542819616</v>
      </c>
      <c r="C345" s="2">
        <f t="shared" si="41"/>
        <v>8.8603707168803343</v>
      </c>
      <c r="D345">
        <v>47.858999999999995</v>
      </c>
      <c r="E345">
        <f t="shared" si="42"/>
        <v>320.85899999999998</v>
      </c>
      <c r="G345">
        <f t="shared" si="46"/>
        <v>57.87337015</v>
      </c>
      <c r="H345">
        <f t="shared" si="47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5"/>
        <v>978.04609999999991</v>
      </c>
    </row>
    <row r="346" spans="1:11" x14ac:dyDescent="0.35">
      <c r="A346">
        <v>26.23</v>
      </c>
      <c r="B346" s="2">
        <f t="shared" si="40"/>
        <v>0.16238956542819616</v>
      </c>
      <c r="C346" s="2">
        <f t="shared" si="41"/>
        <v>8.8603707168803343</v>
      </c>
      <c r="D346">
        <v>47.858999999999995</v>
      </c>
      <c r="E346">
        <f t="shared" si="42"/>
        <v>320.85899999999998</v>
      </c>
      <c r="G346">
        <f t="shared" si="46"/>
        <v>57.87337015</v>
      </c>
      <c r="H346">
        <f t="shared" si="47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5"/>
        <v>978.04609999999991</v>
      </c>
    </row>
    <row r="347" spans="1:11" x14ac:dyDescent="0.35">
      <c r="A347">
        <v>26.18</v>
      </c>
      <c r="B347" s="2">
        <f t="shared" si="40"/>
        <v>0.16291296771132333</v>
      </c>
      <c r="C347" s="2">
        <f t="shared" si="41"/>
        <v>8.8865441685103406</v>
      </c>
      <c r="D347">
        <v>47.875500000000002</v>
      </c>
      <c r="E347">
        <f t="shared" si="42"/>
        <v>320.87549999999999</v>
      </c>
      <c r="G347">
        <f t="shared" si="46"/>
        <v>57.871899175000003</v>
      </c>
      <c r="H347">
        <f t="shared" si="47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5"/>
        <v>978.04609999999991</v>
      </c>
    </row>
    <row r="348" spans="1:11" x14ac:dyDescent="0.35">
      <c r="A348">
        <v>26.1</v>
      </c>
      <c r="B348" s="2">
        <f t="shared" si="40"/>
        <v>0.16374644278291772</v>
      </c>
      <c r="C348" s="2">
        <f t="shared" si="41"/>
        <v>8.9320084009844578</v>
      </c>
      <c r="D348">
        <v>47.875500000000002</v>
      </c>
      <c r="E348">
        <f t="shared" si="42"/>
        <v>320.87549999999999</v>
      </c>
      <c r="G348">
        <f t="shared" si="46"/>
        <v>57.871899175000003</v>
      </c>
      <c r="H348">
        <f t="shared" si="47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5"/>
        <v>978.04609999999991</v>
      </c>
    </row>
    <row r="349" spans="1:11" x14ac:dyDescent="0.35">
      <c r="A349">
        <v>26.08</v>
      </c>
      <c r="B349" s="2">
        <f t="shared" si="40"/>
        <v>0.16395058707949839</v>
      </c>
      <c r="C349" s="2">
        <f t="shared" si="41"/>
        <v>8.9455438651127555</v>
      </c>
      <c r="D349">
        <v>47.858999999999995</v>
      </c>
      <c r="E349">
        <f t="shared" si="42"/>
        <v>320.85899999999998</v>
      </c>
      <c r="G349">
        <f t="shared" si="46"/>
        <v>57.87337015</v>
      </c>
      <c r="H349">
        <f t="shared" si="47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5"/>
        <v>978.04609999999991</v>
      </c>
    </row>
    <row r="350" spans="1:11" x14ac:dyDescent="0.35">
      <c r="A350">
        <v>26.18</v>
      </c>
      <c r="B350" s="2">
        <f t="shared" si="40"/>
        <v>0.16290805844989784</v>
      </c>
      <c r="C350" s="2">
        <f t="shared" si="41"/>
        <v>8.8886609606178428</v>
      </c>
      <c r="D350">
        <v>47.858999999999995</v>
      </c>
      <c r="E350">
        <f t="shared" si="42"/>
        <v>320.85899999999998</v>
      </c>
      <c r="G350">
        <f t="shared" si="46"/>
        <v>57.87337015</v>
      </c>
      <c r="H350">
        <f t="shared" si="47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5"/>
        <v>978.04609999999991</v>
      </c>
    </row>
    <row r="351" spans="1:11" x14ac:dyDescent="0.35">
      <c r="A351">
        <v>26.17</v>
      </c>
      <c r="B351" s="2">
        <f t="shared" si="40"/>
        <v>0.16302671732578922</v>
      </c>
      <c r="C351" s="2">
        <f t="shared" si="41"/>
        <v>8.8879774627955523</v>
      </c>
      <c r="D351">
        <v>47.908500000000004</v>
      </c>
      <c r="E351">
        <f t="shared" si="42"/>
        <v>320.9085</v>
      </c>
      <c r="G351">
        <f t="shared" si="46"/>
        <v>57.868957225000003</v>
      </c>
      <c r="H351">
        <f t="shared" si="47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5"/>
        <v>978.04609999999991</v>
      </c>
    </row>
    <row r="352" spans="1:11" x14ac:dyDescent="0.35">
      <c r="A352">
        <v>26.16</v>
      </c>
      <c r="B352" s="2">
        <f t="shared" si="40"/>
        <v>0.16313072805365736</v>
      </c>
      <c r="C352" s="2">
        <f t="shared" si="41"/>
        <v>8.8936479750916071</v>
      </c>
      <c r="D352">
        <v>47.908500000000004</v>
      </c>
      <c r="E352">
        <f t="shared" si="42"/>
        <v>320.9085</v>
      </c>
      <c r="G352">
        <f t="shared" si="46"/>
        <v>57.868957225000003</v>
      </c>
      <c r="H352">
        <f t="shared" si="47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5"/>
        <v>978.04609999999991</v>
      </c>
    </row>
    <row r="353" spans="1:11" x14ac:dyDescent="0.35">
      <c r="A353">
        <v>26.21</v>
      </c>
      <c r="B353" s="2">
        <f t="shared" si="40"/>
        <v>0.16276710939167446</v>
      </c>
      <c r="C353" s="2">
        <f t="shared" si="41"/>
        <v>8.7976613729497704</v>
      </c>
      <c r="D353">
        <v>48.4375</v>
      </c>
      <c r="E353">
        <f t="shared" si="42"/>
        <v>321.4375</v>
      </c>
      <c r="G353">
        <f t="shared" si="46"/>
        <v>57.821796875000004</v>
      </c>
      <c r="H353">
        <f t="shared" si="47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5"/>
        <v>978.04609999999991</v>
      </c>
    </row>
    <row r="354" spans="1:11" x14ac:dyDescent="0.35">
      <c r="A354">
        <v>26.13</v>
      </c>
      <c r="B354" s="2">
        <f t="shared" si="40"/>
        <v>0.1636003798018866</v>
      </c>
      <c r="C354" s="2">
        <f t="shared" si="41"/>
        <v>8.842700146007445</v>
      </c>
      <c r="D354">
        <v>48.4375</v>
      </c>
      <c r="E354">
        <f t="shared" si="42"/>
        <v>321.4375</v>
      </c>
      <c r="G354">
        <f t="shared" si="46"/>
        <v>57.821796875000004</v>
      </c>
      <c r="H354">
        <f t="shared" si="47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5"/>
        <v>978.04609999999991</v>
      </c>
    </row>
    <row r="355" spans="1:11" x14ac:dyDescent="0.35">
      <c r="A355">
        <v>26.15</v>
      </c>
      <c r="B355" s="2">
        <f t="shared" si="40"/>
        <v>0.16347966509710102</v>
      </c>
      <c r="C355" s="2">
        <f t="shared" si="41"/>
        <v>8.7929617502507931</v>
      </c>
      <c r="D355">
        <v>48.737499999999997</v>
      </c>
      <c r="E355">
        <f t="shared" si="42"/>
        <v>321.73750000000001</v>
      </c>
      <c r="G355">
        <f t="shared" si="46"/>
        <v>57.795051874999999</v>
      </c>
      <c r="H355">
        <f t="shared" si="47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5"/>
        <v>978.04609999999991</v>
      </c>
    </row>
    <row r="356" spans="1:11" x14ac:dyDescent="0.35">
      <c r="A356">
        <v>26.15</v>
      </c>
      <c r="B356" s="2">
        <f t="shared" si="40"/>
        <v>0.16347966509710102</v>
      </c>
      <c r="C356" s="2">
        <f t="shared" si="41"/>
        <v>8.7929617502507931</v>
      </c>
      <c r="D356">
        <v>48.737499999999997</v>
      </c>
      <c r="E356">
        <f t="shared" si="42"/>
        <v>321.73750000000001</v>
      </c>
      <c r="G356">
        <f t="shared" si="46"/>
        <v>57.795051874999999</v>
      </c>
      <c r="H356">
        <f t="shared" si="47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5"/>
        <v>978.04609999999991</v>
      </c>
    </row>
    <row r="357" spans="1:11" x14ac:dyDescent="0.35">
      <c r="A357">
        <v>26.14</v>
      </c>
      <c r="B357" s="2">
        <f t="shared" si="40"/>
        <v>0.16360853617522569</v>
      </c>
      <c r="C357" s="2">
        <f t="shared" si="41"/>
        <v>8.787877094117567</v>
      </c>
      <c r="D357">
        <v>48.820999999999998</v>
      </c>
      <c r="E357">
        <f t="shared" si="42"/>
        <v>321.82100000000003</v>
      </c>
      <c r="G357">
        <f t="shared" si="46"/>
        <v>57.787607850000001</v>
      </c>
      <c r="H357">
        <f t="shared" si="47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5"/>
        <v>978.04609999999991</v>
      </c>
    </row>
    <row r="358" spans="1:11" x14ac:dyDescent="0.35">
      <c r="A358">
        <v>26.17</v>
      </c>
      <c r="B358" s="2">
        <f t="shared" si="40"/>
        <v>0.16329532644308528</v>
      </c>
      <c r="C358" s="2">
        <f t="shared" si="41"/>
        <v>8.7710537137788851</v>
      </c>
      <c r="D358">
        <v>48.820999999999998</v>
      </c>
      <c r="E358">
        <f t="shared" si="42"/>
        <v>321.82100000000003</v>
      </c>
      <c r="G358">
        <f t="shared" si="46"/>
        <v>57.787607850000001</v>
      </c>
      <c r="H358">
        <f t="shared" si="47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5"/>
        <v>978.04609999999991</v>
      </c>
    </row>
    <row r="359" spans="1:11" x14ac:dyDescent="0.35">
      <c r="A359">
        <v>26.24</v>
      </c>
      <c r="B359" s="2">
        <f t="shared" si="40"/>
        <v>0.16257690523580962</v>
      </c>
      <c r="C359" s="2">
        <f t="shared" si="41"/>
        <v>8.7276059211922554</v>
      </c>
      <c r="D359">
        <v>48.855000000000004</v>
      </c>
      <c r="E359">
        <f t="shared" si="42"/>
        <v>321.85500000000002</v>
      </c>
      <c r="G359">
        <f t="shared" si="46"/>
        <v>57.784576749999999</v>
      </c>
      <c r="H359">
        <f t="shared" si="47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5"/>
        <v>978.04609999999991</v>
      </c>
    </row>
    <row r="360" spans="1:11" x14ac:dyDescent="0.35">
      <c r="A360">
        <v>26.15</v>
      </c>
      <c r="B360" s="2">
        <f t="shared" si="40"/>
        <v>0.16351397736836379</v>
      </c>
      <c r="C360" s="2">
        <f t="shared" si="41"/>
        <v>8.7779107063694717</v>
      </c>
      <c r="D360">
        <v>48.855000000000004</v>
      </c>
      <c r="E360">
        <f t="shared" si="42"/>
        <v>321.85500000000002</v>
      </c>
      <c r="G360">
        <f t="shared" si="46"/>
        <v>57.784576749999999</v>
      </c>
      <c r="H360">
        <f t="shared" si="47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5"/>
        <v>978.04609999999991</v>
      </c>
    </row>
    <row r="361" spans="1:11" x14ac:dyDescent="0.35">
      <c r="A361">
        <v>26.2</v>
      </c>
      <c r="B361" s="2">
        <f t="shared" si="40"/>
        <v>0.16298278345126319</v>
      </c>
      <c r="C361" s="2">
        <f t="shared" si="41"/>
        <v>8.7542661459479572</v>
      </c>
      <c r="D361">
        <v>48.820999999999998</v>
      </c>
      <c r="E361">
        <f t="shared" si="42"/>
        <v>321.82100000000003</v>
      </c>
      <c r="G361">
        <f t="shared" si="46"/>
        <v>57.787607850000001</v>
      </c>
      <c r="H361">
        <f t="shared" si="47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5"/>
        <v>978.04609999999991</v>
      </c>
    </row>
    <row r="362" spans="1:11" x14ac:dyDescent="0.35">
      <c r="A362">
        <v>26.16</v>
      </c>
      <c r="B362" s="2">
        <f t="shared" si="40"/>
        <v>0.16339965549111296</v>
      </c>
      <c r="C362" s="2">
        <f t="shared" si="41"/>
        <v>8.7766575219471328</v>
      </c>
      <c r="D362">
        <v>48.820999999999998</v>
      </c>
      <c r="E362">
        <f t="shared" si="42"/>
        <v>321.82100000000003</v>
      </c>
      <c r="G362">
        <f t="shared" si="46"/>
        <v>57.787607850000001</v>
      </c>
      <c r="H362">
        <f t="shared" si="47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5"/>
        <v>978.04609999999991</v>
      </c>
    </row>
    <row r="363" spans="1:11" x14ac:dyDescent="0.35">
      <c r="A363">
        <v>26.17</v>
      </c>
      <c r="B363" s="2">
        <f t="shared" si="40"/>
        <v>0.16329052151161716</v>
      </c>
      <c r="C363" s="2">
        <f t="shared" si="41"/>
        <v>8.7731647390351899</v>
      </c>
      <c r="D363">
        <v>48.804500000000004</v>
      </c>
      <c r="E363">
        <f t="shared" si="42"/>
        <v>321.80450000000002</v>
      </c>
      <c r="G363">
        <f t="shared" si="46"/>
        <v>57.789078825000004</v>
      </c>
      <c r="H363">
        <f t="shared" si="47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5"/>
        <v>978.04609999999991</v>
      </c>
    </row>
    <row r="364" spans="1:11" x14ac:dyDescent="0.35">
      <c r="A364">
        <v>26.07</v>
      </c>
      <c r="B364" s="2">
        <f t="shared" si="40"/>
        <v>0.16433710230271506</v>
      </c>
      <c r="C364" s="2">
        <f t="shared" si="41"/>
        <v>8.8293947370045363</v>
      </c>
      <c r="D364">
        <v>48.804500000000004</v>
      </c>
      <c r="E364">
        <f t="shared" si="42"/>
        <v>321.80450000000002</v>
      </c>
      <c r="G364">
        <f t="shared" si="46"/>
        <v>57.789078825000004</v>
      </c>
      <c r="H364">
        <f t="shared" si="47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5"/>
        <v>978.04609999999991</v>
      </c>
    </row>
    <row r="365" spans="1:11" x14ac:dyDescent="0.35">
      <c r="A365">
        <v>26.16</v>
      </c>
      <c r="B365" s="2">
        <f t="shared" si="40"/>
        <v>0.16339484482670394</v>
      </c>
      <c r="C365" s="2">
        <f t="shared" si="41"/>
        <v>8.7787697528529289</v>
      </c>
      <c r="D365">
        <v>48.804500000000004</v>
      </c>
      <c r="E365">
        <f t="shared" si="42"/>
        <v>321.80450000000002</v>
      </c>
      <c r="G365">
        <f t="shared" si="46"/>
        <v>57.789078825000004</v>
      </c>
      <c r="H365">
        <f t="shared" si="47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5"/>
        <v>978.04609999999991</v>
      </c>
    </row>
    <row r="366" spans="1:11" x14ac:dyDescent="0.35">
      <c r="A366">
        <v>26.08</v>
      </c>
      <c r="B366" s="2">
        <f t="shared" si="40"/>
        <v>0.16423210842832225</v>
      </c>
      <c r="C366" s="2">
        <f t="shared" si="41"/>
        <v>8.8237536958215514</v>
      </c>
      <c r="D366">
        <v>48.804500000000004</v>
      </c>
      <c r="E366">
        <f t="shared" si="42"/>
        <v>321.80450000000002</v>
      </c>
      <c r="G366">
        <f t="shared" si="46"/>
        <v>57.789078825000004</v>
      </c>
      <c r="H366">
        <f t="shared" si="47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5"/>
        <v>978.04609999999991</v>
      </c>
    </row>
    <row r="367" spans="1:11" x14ac:dyDescent="0.35">
      <c r="A367">
        <v>26.18</v>
      </c>
      <c r="B367" s="2">
        <f t="shared" si="40"/>
        <v>0.16322040669939109</v>
      </c>
      <c r="C367" s="2">
        <f t="shared" si="41"/>
        <v>8.7525416663087618</v>
      </c>
      <c r="D367">
        <v>48.921999999999997</v>
      </c>
      <c r="E367">
        <f t="shared" si="42"/>
        <v>321.92200000000003</v>
      </c>
      <c r="G367">
        <f t="shared" si="46"/>
        <v>57.778603700000005</v>
      </c>
      <c r="H367">
        <f t="shared" si="47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5"/>
        <v>978.04609999999991</v>
      </c>
    </row>
    <row r="368" spans="1:11" x14ac:dyDescent="0.35">
      <c r="A368">
        <v>26.05</v>
      </c>
      <c r="B368" s="2">
        <f t="shared" si="40"/>
        <v>0.16458198176047903</v>
      </c>
      <c r="C368" s="2">
        <f t="shared" si="41"/>
        <v>8.8255548556210979</v>
      </c>
      <c r="D368">
        <v>48.921999999999997</v>
      </c>
      <c r="E368">
        <f t="shared" si="42"/>
        <v>321.92200000000003</v>
      </c>
      <c r="G368">
        <f t="shared" si="46"/>
        <v>57.778603700000005</v>
      </c>
      <c r="H368">
        <f t="shared" si="47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5"/>
        <v>978.04609999999991</v>
      </c>
    </row>
    <row r="369" spans="1:11" x14ac:dyDescent="0.35">
      <c r="A369">
        <v>26.08</v>
      </c>
      <c r="B369" s="2">
        <f t="shared" si="40"/>
        <v>0.16441922631957526</v>
      </c>
      <c r="C369" s="2">
        <f t="shared" si="41"/>
        <v>8.7414651519431175</v>
      </c>
      <c r="D369">
        <v>49.445</v>
      </c>
      <c r="E369">
        <f t="shared" si="42"/>
        <v>322.44499999999999</v>
      </c>
      <c r="G369">
        <f t="shared" si="46"/>
        <v>57.731978249999997</v>
      </c>
      <c r="H369">
        <f t="shared" si="47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5"/>
        <v>978.04609999999991</v>
      </c>
    </row>
    <row r="370" spans="1:11" x14ac:dyDescent="0.35">
      <c r="A370">
        <v>26.05</v>
      </c>
      <c r="B370" s="2">
        <f t="shared" si="40"/>
        <v>0.16473510336906474</v>
      </c>
      <c r="C370" s="2">
        <f t="shared" si="41"/>
        <v>8.7582589800264845</v>
      </c>
      <c r="D370">
        <v>49.445</v>
      </c>
      <c r="E370">
        <f t="shared" si="42"/>
        <v>322.44499999999999</v>
      </c>
      <c r="G370">
        <f t="shared" si="46"/>
        <v>57.731978249999997</v>
      </c>
      <c r="H370">
        <f t="shared" si="47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5"/>
        <v>978.04609999999991</v>
      </c>
    </row>
    <row r="371" spans="1:11" x14ac:dyDescent="0.35">
      <c r="A371">
        <v>26.05</v>
      </c>
      <c r="B371" s="2">
        <f t="shared" si="40"/>
        <v>0.16480429045907213</v>
      </c>
      <c r="C371" s="2">
        <f t="shared" si="41"/>
        <v>8.7276050388367921</v>
      </c>
      <c r="D371">
        <v>49.683499999999995</v>
      </c>
      <c r="E371">
        <f t="shared" si="42"/>
        <v>322.68349999999998</v>
      </c>
      <c r="G371">
        <f t="shared" si="46"/>
        <v>57.710715974999999</v>
      </c>
      <c r="H371">
        <f t="shared" si="47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5"/>
        <v>978.04609999999991</v>
      </c>
    </row>
    <row r="372" spans="1:11" x14ac:dyDescent="0.35">
      <c r="A372">
        <v>26.16</v>
      </c>
      <c r="B372" s="2">
        <f t="shared" si="40"/>
        <v>0.16364845941557904</v>
      </c>
      <c r="C372" s="2">
        <f t="shared" si="41"/>
        <v>8.666395243805761</v>
      </c>
      <c r="D372">
        <v>49.683499999999995</v>
      </c>
      <c r="E372">
        <f t="shared" si="42"/>
        <v>322.68349999999998</v>
      </c>
      <c r="G372">
        <f t="shared" si="46"/>
        <v>57.710715974999999</v>
      </c>
      <c r="H372">
        <f t="shared" si="47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5"/>
        <v>978.04609999999991</v>
      </c>
    </row>
    <row r="373" spans="1:11" x14ac:dyDescent="0.35">
      <c r="A373">
        <v>26.11</v>
      </c>
      <c r="B373" s="2">
        <f t="shared" si="40"/>
        <v>0.16418735127037914</v>
      </c>
      <c r="C373" s="2">
        <f t="shared" si="41"/>
        <v>8.6876286701570322</v>
      </c>
      <c r="D373">
        <v>49.734499999999997</v>
      </c>
      <c r="E373">
        <f t="shared" si="42"/>
        <v>322.73450000000003</v>
      </c>
      <c r="G373">
        <f t="shared" si="46"/>
        <v>57.706169325000005</v>
      </c>
      <c r="H373">
        <f t="shared" si="47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5"/>
        <v>978.04609999999991</v>
      </c>
    </row>
    <row r="374" spans="1:11" x14ac:dyDescent="0.35">
      <c r="A374">
        <v>26.09</v>
      </c>
      <c r="B374" s="2">
        <f t="shared" si="40"/>
        <v>0.16439761172156789</v>
      </c>
      <c r="C374" s="2">
        <f t="shared" si="41"/>
        <v>8.6987541600916334</v>
      </c>
      <c r="D374">
        <v>49.734499999999997</v>
      </c>
      <c r="E374">
        <f t="shared" si="42"/>
        <v>322.73450000000003</v>
      </c>
      <c r="G374">
        <f t="shared" si="46"/>
        <v>57.706169325000005</v>
      </c>
      <c r="H374">
        <f t="shared" si="47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5"/>
        <v>978.04609999999991</v>
      </c>
    </row>
    <row r="375" spans="1:11" x14ac:dyDescent="0.35">
      <c r="A375">
        <v>26.03</v>
      </c>
      <c r="B375" s="2">
        <f t="shared" si="40"/>
        <v>0.16503511776301372</v>
      </c>
      <c r="C375" s="2">
        <f t="shared" si="41"/>
        <v>8.7300396344063564</v>
      </c>
      <c r="D375">
        <v>49.7515</v>
      </c>
      <c r="E375">
        <f t="shared" si="42"/>
        <v>322.75150000000002</v>
      </c>
      <c r="G375">
        <f t="shared" si="46"/>
        <v>57.704653774999997</v>
      </c>
      <c r="H375">
        <f t="shared" si="47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5"/>
        <v>978.04609999999991</v>
      </c>
    </row>
    <row r="376" spans="1:11" x14ac:dyDescent="0.35">
      <c r="A376">
        <v>25.99</v>
      </c>
      <c r="B376" s="2">
        <f t="shared" si="40"/>
        <v>0.16545837331639282</v>
      </c>
      <c r="C376" s="2">
        <f t="shared" si="41"/>
        <v>8.7524290373805052</v>
      </c>
      <c r="D376">
        <v>49.7515</v>
      </c>
      <c r="E376">
        <f t="shared" si="42"/>
        <v>322.75150000000002</v>
      </c>
      <c r="G376">
        <f t="shared" si="46"/>
        <v>57.704653774999997</v>
      </c>
      <c r="H376">
        <f t="shared" si="47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5"/>
        <v>978.04609999999991</v>
      </c>
    </row>
    <row r="377" spans="1:11" x14ac:dyDescent="0.35">
      <c r="A377">
        <v>26</v>
      </c>
      <c r="B377" s="2">
        <f t="shared" si="40"/>
        <v>0.16534750605227497</v>
      </c>
      <c r="C377" s="2">
        <f t="shared" si="41"/>
        <v>8.74901582249875</v>
      </c>
      <c r="D377">
        <v>49.734499999999997</v>
      </c>
      <c r="E377">
        <f t="shared" si="42"/>
        <v>322.73450000000003</v>
      </c>
      <c r="G377">
        <f t="shared" si="46"/>
        <v>57.706169325000005</v>
      </c>
      <c r="H377">
        <f t="shared" si="47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5"/>
        <v>978.04609999999991</v>
      </c>
    </row>
    <row r="378" spans="1:11" x14ac:dyDescent="0.35">
      <c r="A378">
        <v>25.95</v>
      </c>
      <c r="B378" s="2">
        <f t="shared" si="40"/>
        <v>0.16587787335050469</v>
      </c>
      <c r="C378" s="2">
        <f t="shared" si="41"/>
        <v>8.7770790935739171</v>
      </c>
      <c r="D378">
        <v>49.734499999999997</v>
      </c>
      <c r="E378">
        <f t="shared" si="42"/>
        <v>322.73450000000003</v>
      </c>
      <c r="G378">
        <f t="shared" si="46"/>
        <v>57.706169325000005</v>
      </c>
      <c r="H378">
        <f t="shared" si="47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5"/>
        <v>978.04609999999991</v>
      </c>
    </row>
    <row r="379" spans="1:11" x14ac:dyDescent="0.35">
      <c r="A379">
        <v>25.99</v>
      </c>
      <c r="B379" s="2">
        <f t="shared" si="40"/>
        <v>0.1654633169964865</v>
      </c>
      <c r="C379" s="2">
        <f t="shared" si="41"/>
        <v>8.7502377392251809</v>
      </c>
      <c r="D379">
        <v>49.768500000000003</v>
      </c>
      <c r="E379">
        <f t="shared" si="42"/>
        <v>322.76850000000002</v>
      </c>
      <c r="G379">
        <f t="shared" si="46"/>
        <v>57.703138225000004</v>
      </c>
      <c r="H379">
        <f t="shared" si="47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5"/>
        <v>978.04609999999991</v>
      </c>
    </row>
    <row r="380" spans="1:11" x14ac:dyDescent="0.35">
      <c r="A380">
        <v>25.94</v>
      </c>
      <c r="B380" s="2">
        <f t="shared" si="40"/>
        <v>0.16599412393050769</v>
      </c>
      <c r="C380" s="2">
        <f t="shared" si="41"/>
        <v>8.7783085343151459</v>
      </c>
      <c r="D380">
        <v>49.768500000000003</v>
      </c>
      <c r="E380">
        <f t="shared" si="42"/>
        <v>322.76850000000002</v>
      </c>
      <c r="G380">
        <f t="shared" si="46"/>
        <v>57.703138225000004</v>
      </c>
      <c r="H380">
        <f t="shared" si="47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5"/>
        <v>978.04609999999991</v>
      </c>
    </row>
    <row r="381" spans="1:11" x14ac:dyDescent="0.35">
      <c r="A381">
        <v>25.86</v>
      </c>
      <c r="B381" s="2">
        <f t="shared" si="40"/>
        <v>0.16684738818700642</v>
      </c>
      <c r="C381" s="2">
        <f t="shared" si="41"/>
        <v>8.8234319201765921</v>
      </c>
      <c r="D381">
        <v>49.768500000000003</v>
      </c>
      <c r="E381">
        <f t="shared" si="42"/>
        <v>322.76850000000002</v>
      </c>
      <c r="G381">
        <f t="shared" si="46"/>
        <v>57.703138225000004</v>
      </c>
      <c r="H381">
        <f t="shared" si="47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5"/>
        <v>978.04609999999991</v>
      </c>
    </row>
    <row r="382" spans="1:11" x14ac:dyDescent="0.35">
      <c r="A382">
        <v>25.98</v>
      </c>
      <c r="B382" s="2">
        <f t="shared" si="40"/>
        <v>0.16556932627811752</v>
      </c>
      <c r="C382" s="2">
        <f t="shared" si="41"/>
        <v>8.7558438544274715</v>
      </c>
      <c r="D382">
        <v>49.768500000000003</v>
      </c>
      <c r="E382">
        <f t="shared" si="42"/>
        <v>322.76850000000002</v>
      </c>
      <c r="G382">
        <f t="shared" si="46"/>
        <v>57.703138225000004</v>
      </c>
      <c r="H382">
        <f t="shared" si="47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5"/>
        <v>978.04609999999991</v>
      </c>
    </row>
    <row r="383" spans="1:11" x14ac:dyDescent="0.35">
      <c r="A383">
        <v>25.94</v>
      </c>
      <c r="B383" s="2">
        <f t="shared" si="40"/>
        <v>0.1660390840124307</v>
      </c>
      <c r="C383" s="2">
        <f t="shared" si="41"/>
        <v>8.7584055565924004</v>
      </c>
      <c r="D383">
        <v>49.922499999999999</v>
      </c>
      <c r="E383">
        <f t="shared" si="42"/>
        <v>322.92250000000001</v>
      </c>
      <c r="G383">
        <f t="shared" si="46"/>
        <v>57.689409124999997</v>
      </c>
      <c r="H383">
        <f t="shared" si="47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5"/>
        <v>978.04609999999991</v>
      </c>
    </row>
    <row r="384" spans="1:11" x14ac:dyDescent="0.35">
      <c r="A384">
        <v>25.89</v>
      </c>
      <c r="B384" s="2">
        <f t="shared" si="40"/>
        <v>0.16657206875357997</v>
      </c>
      <c r="C384" s="2">
        <f t="shared" si="41"/>
        <v>8.7865200005272452</v>
      </c>
      <c r="D384">
        <v>49.922499999999999</v>
      </c>
      <c r="E384">
        <f t="shared" si="42"/>
        <v>322.92250000000001</v>
      </c>
      <c r="G384">
        <f t="shared" si="46"/>
        <v>57.689409124999997</v>
      </c>
      <c r="H384">
        <f t="shared" si="47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5"/>
        <v>978.04609999999991</v>
      </c>
    </row>
    <row r="385" spans="1:11" x14ac:dyDescent="0.35">
      <c r="A385">
        <v>25.87</v>
      </c>
      <c r="B385" s="2">
        <f t="shared" si="40"/>
        <v>0.16693170037633837</v>
      </c>
      <c r="C385" s="2">
        <f t="shared" si="41"/>
        <v>8.7330342074170648</v>
      </c>
      <c r="D385">
        <v>50.421999999999997</v>
      </c>
      <c r="E385">
        <f t="shared" si="42"/>
        <v>323.42200000000003</v>
      </c>
      <c r="G385">
        <f t="shared" si="46"/>
        <v>57.6448787</v>
      </c>
      <c r="H385">
        <f t="shared" si="47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5"/>
        <v>978.04609999999991</v>
      </c>
    </row>
    <row r="386" spans="1:11" x14ac:dyDescent="0.35">
      <c r="A386">
        <v>25.85</v>
      </c>
      <c r="B386" s="2">
        <f t="shared" ref="B386:B449" si="48">(TAN((PI()/180)*G386)-TAN((PI()/180)*A386))/TAN((PI()/180)*A386)*H386</f>
        <v>0.16714608965384647</v>
      </c>
      <c r="C386" s="2">
        <f t="shared" ref="C386:C449" si="49">(K386-J386)/1013*B386*0.2095*I386*1000*(32/22.414)*10</f>
        <v>8.7442499854266362</v>
      </c>
      <c r="D386">
        <v>50.421999999999997</v>
      </c>
      <c r="E386">
        <f t="shared" ref="E386:E441" si="50">273+D386</f>
        <v>323.42200000000003</v>
      </c>
      <c r="G386">
        <f t="shared" si="46"/>
        <v>57.6448787</v>
      </c>
      <c r="H386">
        <f t="shared" si="47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ref="K386:K449" si="53">(28.9+28.87)/2*33.86</f>
        <v>978.04609999999991</v>
      </c>
    </row>
    <row r="387" spans="1:11" x14ac:dyDescent="0.35">
      <c r="A387">
        <v>25.83</v>
      </c>
      <c r="B387" s="2">
        <f t="shared" si="48"/>
        <v>0.16740621230238034</v>
      </c>
      <c r="C387" s="2">
        <f t="shared" si="49"/>
        <v>8.7352267435956392</v>
      </c>
      <c r="D387">
        <v>50.578000000000003</v>
      </c>
      <c r="E387">
        <f t="shared" si="50"/>
        <v>323.57799999999997</v>
      </c>
      <c r="G387">
        <f t="shared" ref="G387:G418" si="54">62.14-0.08915*D387</f>
        <v>57.630971299999999</v>
      </c>
      <c r="H387">
        <f t="shared" ref="H387:H418" si="55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si="53"/>
        <v>978.04609999999991</v>
      </c>
    </row>
    <row r="388" spans="1:11" x14ac:dyDescent="0.35">
      <c r="A388">
        <v>25.83</v>
      </c>
      <c r="B388" s="2">
        <f t="shared" si="48"/>
        <v>0.16740621230238034</v>
      </c>
      <c r="C388" s="2">
        <f t="shared" si="49"/>
        <v>8.7352267435956392</v>
      </c>
      <c r="D388">
        <v>50.578000000000003</v>
      </c>
      <c r="E388">
        <f t="shared" si="50"/>
        <v>323.57799999999997</v>
      </c>
      <c r="G388">
        <f t="shared" si="54"/>
        <v>57.630971299999999</v>
      </c>
      <c r="H388">
        <f t="shared" si="55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3"/>
        <v>978.04609999999991</v>
      </c>
    </row>
    <row r="389" spans="1:11" x14ac:dyDescent="0.35">
      <c r="A389">
        <v>25.78</v>
      </c>
      <c r="B389" s="2">
        <f t="shared" si="48"/>
        <v>0.16795467261362645</v>
      </c>
      <c r="C389" s="2">
        <f t="shared" si="49"/>
        <v>8.7588277699343653</v>
      </c>
      <c r="D389">
        <v>50.612499999999997</v>
      </c>
      <c r="E389">
        <f t="shared" si="50"/>
        <v>323.61250000000001</v>
      </c>
      <c r="G389">
        <f t="shared" si="54"/>
        <v>57.627895625000001</v>
      </c>
      <c r="H389">
        <f t="shared" si="55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3"/>
        <v>978.04609999999991</v>
      </c>
    </row>
    <row r="390" spans="1:11" x14ac:dyDescent="0.35">
      <c r="A390">
        <v>25.85</v>
      </c>
      <c r="B390" s="2">
        <f t="shared" si="48"/>
        <v>0.16720140298399169</v>
      </c>
      <c r="C390" s="2">
        <f t="shared" si="49"/>
        <v>8.7195447964533539</v>
      </c>
      <c r="D390">
        <v>50.612499999999997</v>
      </c>
      <c r="E390">
        <f t="shared" si="50"/>
        <v>323.61250000000001</v>
      </c>
      <c r="G390">
        <f t="shared" si="54"/>
        <v>57.627895625000001</v>
      </c>
      <c r="H390">
        <f t="shared" si="55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3"/>
        <v>978.04609999999991</v>
      </c>
    </row>
    <row r="391" spans="1:11" x14ac:dyDescent="0.35">
      <c r="A391">
        <v>25.78</v>
      </c>
      <c r="B391" s="2">
        <f t="shared" si="48"/>
        <v>0.16796489322148248</v>
      </c>
      <c r="C391" s="2">
        <f t="shared" si="49"/>
        <v>8.7542716535718927</v>
      </c>
      <c r="D391">
        <v>50.647500000000001</v>
      </c>
      <c r="E391">
        <f t="shared" si="50"/>
        <v>323.64749999999998</v>
      </c>
      <c r="G391">
        <f t="shared" si="54"/>
        <v>57.624775374999999</v>
      </c>
      <c r="H391">
        <f t="shared" si="55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3"/>
        <v>978.04609999999991</v>
      </c>
    </row>
    <row r="392" spans="1:11" x14ac:dyDescent="0.35">
      <c r="A392">
        <v>25.74</v>
      </c>
      <c r="B392" s="2">
        <f t="shared" si="48"/>
        <v>0.16839709559442165</v>
      </c>
      <c r="C392" s="2">
        <f t="shared" si="49"/>
        <v>8.7767978905102204</v>
      </c>
      <c r="D392">
        <v>50.647500000000001</v>
      </c>
      <c r="E392">
        <f t="shared" si="50"/>
        <v>323.64749999999998</v>
      </c>
      <c r="G392">
        <f t="shared" si="54"/>
        <v>57.624775374999999</v>
      </c>
      <c r="H392">
        <f t="shared" si="55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3"/>
        <v>978.04609999999991</v>
      </c>
    </row>
    <row r="393" spans="1:11" x14ac:dyDescent="0.35">
      <c r="A393">
        <v>25.72</v>
      </c>
      <c r="B393" s="2">
        <f t="shared" si="48"/>
        <v>0.16861366647375198</v>
      </c>
      <c r="C393" s="2">
        <f t="shared" si="49"/>
        <v>8.7880854892074698</v>
      </c>
      <c r="D393">
        <v>50.647500000000001</v>
      </c>
      <c r="E393">
        <f t="shared" si="50"/>
        <v>323.64749999999998</v>
      </c>
      <c r="G393">
        <f t="shared" si="54"/>
        <v>57.624775374999999</v>
      </c>
      <c r="H393">
        <f t="shared" si="55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3"/>
        <v>978.04609999999991</v>
      </c>
    </row>
    <row r="394" spans="1:11" x14ac:dyDescent="0.35">
      <c r="A394">
        <v>25.79</v>
      </c>
      <c r="B394" s="2">
        <f t="shared" si="48"/>
        <v>0.16785703780028849</v>
      </c>
      <c r="C394" s="2">
        <f t="shared" si="49"/>
        <v>8.7486502666360071</v>
      </c>
      <c r="D394">
        <v>50.647500000000001</v>
      </c>
      <c r="E394">
        <f t="shared" si="50"/>
        <v>323.64749999999998</v>
      </c>
      <c r="G394">
        <f t="shared" si="54"/>
        <v>57.624775374999999</v>
      </c>
      <c r="H394">
        <f t="shared" si="55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3"/>
        <v>978.04609999999991</v>
      </c>
    </row>
    <row r="395" spans="1:11" x14ac:dyDescent="0.35">
      <c r="A395">
        <v>25.72</v>
      </c>
      <c r="B395" s="2">
        <f t="shared" si="48"/>
        <v>0.16861366647375198</v>
      </c>
      <c r="C395" s="2">
        <f t="shared" si="49"/>
        <v>8.7880854892074698</v>
      </c>
      <c r="D395">
        <v>50.647500000000001</v>
      </c>
      <c r="E395">
        <f t="shared" si="50"/>
        <v>323.64749999999998</v>
      </c>
      <c r="G395">
        <f t="shared" si="54"/>
        <v>57.624775374999999</v>
      </c>
      <c r="H395">
        <f t="shared" si="55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3"/>
        <v>978.04609999999991</v>
      </c>
    </row>
    <row r="396" spans="1:11" x14ac:dyDescent="0.35">
      <c r="A396">
        <v>25.76</v>
      </c>
      <c r="B396" s="2">
        <f t="shared" si="48"/>
        <v>0.16818083808775122</v>
      </c>
      <c r="C396" s="2">
        <f t="shared" si="49"/>
        <v>8.7655266246867072</v>
      </c>
      <c r="D396">
        <v>50.647500000000001</v>
      </c>
      <c r="E396">
        <f t="shared" si="50"/>
        <v>323.64749999999998</v>
      </c>
      <c r="G396">
        <f t="shared" si="54"/>
        <v>57.624775374999999</v>
      </c>
      <c r="H396">
        <f t="shared" si="55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3"/>
        <v>978.04609999999991</v>
      </c>
    </row>
    <row r="397" spans="1:11" x14ac:dyDescent="0.35">
      <c r="A397">
        <v>25.72</v>
      </c>
      <c r="B397" s="2">
        <f t="shared" si="48"/>
        <v>0.16861881049982352</v>
      </c>
      <c r="C397" s="2">
        <f t="shared" si="49"/>
        <v>8.7857996736721322</v>
      </c>
      <c r="D397">
        <v>50.664999999999999</v>
      </c>
      <c r="E397">
        <f t="shared" si="50"/>
        <v>323.66500000000002</v>
      </c>
      <c r="G397">
        <f t="shared" si="54"/>
        <v>57.623215250000001</v>
      </c>
      <c r="H397">
        <f t="shared" si="55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3"/>
        <v>978.04609999999991</v>
      </c>
    </row>
    <row r="398" spans="1:11" x14ac:dyDescent="0.35">
      <c r="A398">
        <v>25.57</v>
      </c>
      <c r="B398" s="2">
        <f t="shared" si="48"/>
        <v>0.17025324849780571</v>
      </c>
      <c r="C398" s="2">
        <f t="shared" si="49"/>
        <v>8.8709612566932865</v>
      </c>
      <c r="D398">
        <v>50.664999999999999</v>
      </c>
      <c r="E398">
        <f t="shared" si="50"/>
        <v>323.66500000000002</v>
      </c>
      <c r="G398">
        <f t="shared" si="54"/>
        <v>57.623215250000001</v>
      </c>
      <c r="H398">
        <f t="shared" si="55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3"/>
        <v>978.04609999999991</v>
      </c>
    </row>
    <row r="399" spans="1:11" x14ac:dyDescent="0.35">
      <c r="A399">
        <v>25.7</v>
      </c>
      <c r="B399" s="2">
        <f t="shared" si="48"/>
        <v>0.16893297448871075</v>
      </c>
      <c r="C399" s="2">
        <f t="shared" si="49"/>
        <v>8.75376872739057</v>
      </c>
      <c r="D399">
        <v>50.996499999999997</v>
      </c>
      <c r="E399">
        <f t="shared" si="50"/>
        <v>323.99649999999997</v>
      </c>
      <c r="G399">
        <f t="shared" si="54"/>
        <v>57.593662025</v>
      </c>
      <c r="H399">
        <f t="shared" si="55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3"/>
        <v>978.04609999999991</v>
      </c>
    </row>
    <row r="400" spans="1:11" x14ac:dyDescent="0.35">
      <c r="A400">
        <v>25.63</v>
      </c>
      <c r="B400" s="2">
        <f t="shared" si="48"/>
        <v>0.16969542038246591</v>
      </c>
      <c r="C400" s="2">
        <f t="shared" si="49"/>
        <v>8.7932771480602554</v>
      </c>
      <c r="D400">
        <v>50.996499999999997</v>
      </c>
      <c r="E400">
        <f t="shared" si="50"/>
        <v>323.99649999999997</v>
      </c>
      <c r="G400">
        <f t="shared" si="54"/>
        <v>57.593662025</v>
      </c>
      <c r="H400">
        <f t="shared" si="55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3"/>
        <v>978.04609999999991</v>
      </c>
    </row>
    <row r="401" spans="1:11" x14ac:dyDescent="0.35">
      <c r="A401">
        <v>25.56</v>
      </c>
      <c r="B401" s="2">
        <f t="shared" si="48"/>
        <v>0.17057638900848224</v>
      </c>
      <c r="C401" s="2">
        <f t="shared" si="49"/>
        <v>8.7819640873406506</v>
      </c>
      <c r="D401">
        <v>51.384</v>
      </c>
      <c r="E401">
        <f t="shared" si="50"/>
        <v>324.38400000000001</v>
      </c>
      <c r="G401">
        <f t="shared" si="54"/>
        <v>57.559116400000001</v>
      </c>
      <c r="H401">
        <f t="shared" si="55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3"/>
        <v>978.04609999999991</v>
      </c>
    </row>
    <row r="402" spans="1:11" x14ac:dyDescent="0.35">
      <c r="A402">
        <v>25.66</v>
      </c>
      <c r="B402" s="2">
        <f t="shared" si="48"/>
        <v>0.16948144095532916</v>
      </c>
      <c r="C402" s="2">
        <f t="shared" si="49"/>
        <v>8.7255917222308721</v>
      </c>
      <c r="D402">
        <v>51.384</v>
      </c>
      <c r="E402">
        <f t="shared" si="50"/>
        <v>324.38400000000001</v>
      </c>
      <c r="G402">
        <f t="shared" si="54"/>
        <v>57.559116400000001</v>
      </c>
      <c r="H402">
        <f t="shared" si="55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3"/>
        <v>978.04609999999991</v>
      </c>
    </row>
    <row r="403" spans="1:11" x14ac:dyDescent="0.35">
      <c r="A403">
        <v>25.69</v>
      </c>
      <c r="B403" s="2">
        <f t="shared" si="48"/>
        <v>0.16918504667513432</v>
      </c>
      <c r="C403" s="2">
        <f t="shared" si="49"/>
        <v>8.6949798234806472</v>
      </c>
      <c r="D403">
        <v>51.4895</v>
      </c>
      <c r="E403">
        <f t="shared" si="50"/>
        <v>324.48950000000002</v>
      </c>
      <c r="G403">
        <f t="shared" si="54"/>
        <v>57.549711075000005</v>
      </c>
      <c r="H403">
        <f t="shared" si="55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3"/>
        <v>978.04609999999991</v>
      </c>
    </row>
    <row r="404" spans="1:11" x14ac:dyDescent="0.35">
      <c r="A404">
        <v>25.6</v>
      </c>
      <c r="B404" s="2">
        <f t="shared" si="48"/>
        <v>0.17016832719310868</v>
      </c>
      <c r="C404" s="2">
        <f t="shared" si="49"/>
        <v>8.7455138655406728</v>
      </c>
      <c r="D404">
        <v>51.4895</v>
      </c>
      <c r="E404">
        <f t="shared" si="50"/>
        <v>324.48950000000002</v>
      </c>
      <c r="G404">
        <f t="shared" si="54"/>
        <v>57.549711075000005</v>
      </c>
      <c r="H404">
        <f t="shared" si="55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3"/>
        <v>978.04609999999991</v>
      </c>
    </row>
    <row r="405" spans="1:11" x14ac:dyDescent="0.35">
      <c r="A405">
        <v>25.66</v>
      </c>
      <c r="B405" s="2">
        <f t="shared" si="48"/>
        <v>0.169532675996447</v>
      </c>
      <c r="C405" s="2">
        <f t="shared" si="49"/>
        <v>8.7024996503920118</v>
      </c>
      <c r="D405">
        <v>51.560500000000005</v>
      </c>
      <c r="E405">
        <f t="shared" si="50"/>
        <v>324.56049999999999</v>
      </c>
      <c r="G405">
        <f t="shared" si="54"/>
        <v>57.543381425</v>
      </c>
      <c r="H405">
        <f t="shared" si="55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3"/>
        <v>978.04609999999991</v>
      </c>
    </row>
    <row r="406" spans="1:11" x14ac:dyDescent="0.35">
      <c r="A406">
        <v>25.65</v>
      </c>
      <c r="B406" s="2">
        <f t="shared" si="48"/>
        <v>0.1696418746617718</v>
      </c>
      <c r="C406" s="2">
        <f t="shared" si="49"/>
        <v>8.7081050674080931</v>
      </c>
      <c r="D406">
        <v>51.560500000000005</v>
      </c>
      <c r="E406">
        <f t="shared" si="50"/>
        <v>324.56049999999999</v>
      </c>
      <c r="G406">
        <f t="shared" si="54"/>
        <v>57.543381425</v>
      </c>
      <c r="H406">
        <f t="shared" si="55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3"/>
        <v>978.04609999999991</v>
      </c>
    </row>
    <row r="407" spans="1:11" x14ac:dyDescent="0.35">
      <c r="A407">
        <v>25.54</v>
      </c>
      <c r="B407" s="2">
        <f t="shared" si="48"/>
        <v>0.17084317725633563</v>
      </c>
      <c r="C407" s="2">
        <f t="shared" si="49"/>
        <v>8.7723399211303352</v>
      </c>
      <c r="D407">
        <v>51.543000000000006</v>
      </c>
      <c r="E407">
        <f t="shared" si="50"/>
        <v>324.54300000000001</v>
      </c>
      <c r="G407">
        <f t="shared" si="54"/>
        <v>57.544941550000004</v>
      </c>
      <c r="H407">
        <f t="shared" si="55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3"/>
        <v>978.04609999999991</v>
      </c>
    </row>
    <row r="408" spans="1:11" x14ac:dyDescent="0.35">
      <c r="A408">
        <v>25.55</v>
      </c>
      <c r="B408" s="2">
        <f t="shared" si="48"/>
        <v>0.17073310614592158</v>
      </c>
      <c r="C408" s="2">
        <f t="shared" si="49"/>
        <v>8.7666880641960674</v>
      </c>
      <c r="D408">
        <v>51.543000000000006</v>
      </c>
      <c r="E408">
        <f t="shared" si="50"/>
        <v>324.54300000000001</v>
      </c>
      <c r="G408">
        <f t="shared" si="54"/>
        <v>57.544941550000004</v>
      </c>
      <c r="H408">
        <f t="shared" si="55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3"/>
        <v>978.04609999999991</v>
      </c>
    </row>
    <row r="409" spans="1:11" x14ac:dyDescent="0.35">
      <c r="A409">
        <v>25.51</v>
      </c>
      <c r="B409" s="2">
        <f t="shared" si="48"/>
        <v>0.17116339355359678</v>
      </c>
      <c r="C409" s="2">
        <f t="shared" si="49"/>
        <v>8.7940049165650009</v>
      </c>
      <c r="D409">
        <v>51.5075</v>
      </c>
      <c r="E409">
        <f t="shared" si="50"/>
        <v>324.50749999999999</v>
      </c>
      <c r="G409">
        <f t="shared" si="54"/>
        <v>57.548106375000003</v>
      </c>
      <c r="H409">
        <f t="shared" si="55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3"/>
        <v>978.04609999999991</v>
      </c>
    </row>
    <row r="410" spans="1:11" x14ac:dyDescent="0.35">
      <c r="A410">
        <v>25.52</v>
      </c>
      <c r="B410" s="2">
        <f t="shared" si="48"/>
        <v>0.1710530934589766</v>
      </c>
      <c r="C410" s="2">
        <f t="shared" si="49"/>
        <v>8.7883379362939902</v>
      </c>
      <c r="D410">
        <v>51.5075</v>
      </c>
      <c r="E410">
        <f t="shared" si="50"/>
        <v>324.50749999999999</v>
      </c>
      <c r="G410">
        <f t="shared" si="54"/>
        <v>57.548106375000003</v>
      </c>
      <c r="H410">
        <f t="shared" si="55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3"/>
        <v>978.04609999999991</v>
      </c>
    </row>
    <row r="411" spans="1:11" x14ac:dyDescent="0.35">
      <c r="A411">
        <v>25.52</v>
      </c>
      <c r="B411" s="2">
        <f t="shared" si="48"/>
        <v>0.17105825457850549</v>
      </c>
      <c r="C411" s="2">
        <f t="shared" si="49"/>
        <v>8.7860299117629186</v>
      </c>
      <c r="D411">
        <v>51.525000000000006</v>
      </c>
      <c r="E411">
        <f t="shared" si="50"/>
        <v>324.52499999999998</v>
      </c>
      <c r="G411">
        <f t="shared" si="54"/>
        <v>57.546546249999999</v>
      </c>
      <c r="H411">
        <f t="shared" si="55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3"/>
        <v>978.04609999999991</v>
      </c>
    </row>
    <row r="412" spans="1:11" x14ac:dyDescent="0.35">
      <c r="A412">
        <v>25.53</v>
      </c>
      <c r="B412" s="2">
        <f t="shared" si="48"/>
        <v>0.17094802888799077</v>
      </c>
      <c r="C412" s="2">
        <f t="shared" si="49"/>
        <v>8.780368412314715</v>
      </c>
      <c r="D412">
        <v>51.525000000000006</v>
      </c>
      <c r="E412">
        <f t="shared" si="50"/>
        <v>324.52499999999998</v>
      </c>
      <c r="G412">
        <f t="shared" si="54"/>
        <v>57.546546249999999</v>
      </c>
      <c r="H412">
        <f t="shared" si="55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3"/>
        <v>978.04609999999991</v>
      </c>
    </row>
    <row r="413" spans="1:11" x14ac:dyDescent="0.35">
      <c r="A413">
        <v>25.52</v>
      </c>
      <c r="B413" s="2">
        <f t="shared" si="48"/>
        <v>0.17104261707058263</v>
      </c>
      <c r="C413" s="2">
        <f t="shared" si="49"/>
        <v>8.7930201861953385</v>
      </c>
      <c r="D413">
        <v>51.471999999999994</v>
      </c>
      <c r="E413">
        <f t="shared" si="50"/>
        <v>324.47199999999998</v>
      </c>
      <c r="G413">
        <f t="shared" si="54"/>
        <v>57.551271200000002</v>
      </c>
      <c r="H413">
        <f t="shared" si="55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3"/>
        <v>978.04609999999991</v>
      </c>
    </row>
    <row r="414" spans="1:11" x14ac:dyDescent="0.35">
      <c r="A414">
        <v>25.42</v>
      </c>
      <c r="B414" s="2">
        <f t="shared" si="48"/>
        <v>0.172149135022899</v>
      </c>
      <c r="C414" s="2">
        <f t="shared" si="49"/>
        <v>8.8499044578332668</v>
      </c>
      <c r="D414">
        <v>51.471999999999994</v>
      </c>
      <c r="E414">
        <f t="shared" si="50"/>
        <v>324.47199999999998</v>
      </c>
      <c r="G414">
        <f t="shared" si="54"/>
        <v>57.551271200000002</v>
      </c>
      <c r="H414">
        <f t="shared" si="55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3"/>
        <v>978.04609999999991</v>
      </c>
    </row>
    <row r="415" spans="1:11" x14ac:dyDescent="0.35">
      <c r="A415">
        <v>25.51</v>
      </c>
      <c r="B415" s="2">
        <f t="shared" si="48"/>
        <v>0.17127832776954516</v>
      </c>
      <c r="C415" s="2">
        <f t="shared" si="49"/>
        <v>8.7424266994194824</v>
      </c>
      <c r="D415">
        <v>51.898499999999999</v>
      </c>
      <c r="E415">
        <f t="shared" si="50"/>
        <v>324.89850000000001</v>
      </c>
      <c r="G415">
        <f t="shared" si="54"/>
        <v>57.513248725000004</v>
      </c>
      <c r="H415">
        <f t="shared" si="55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3"/>
        <v>978.04609999999991</v>
      </c>
    </row>
    <row r="416" spans="1:11" x14ac:dyDescent="0.35">
      <c r="A416">
        <v>25.42</v>
      </c>
      <c r="B416" s="2">
        <f t="shared" si="48"/>
        <v>0.172275925407021</v>
      </c>
      <c r="C416" s="2">
        <f t="shared" si="49"/>
        <v>8.7933463010685688</v>
      </c>
      <c r="D416">
        <v>51.898499999999999</v>
      </c>
      <c r="E416">
        <f t="shared" si="50"/>
        <v>324.89850000000001</v>
      </c>
      <c r="G416">
        <f t="shared" si="54"/>
        <v>57.513248725000004</v>
      </c>
      <c r="H416">
        <f t="shared" si="55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3"/>
        <v>978.04609999999991</v>
      </c>
    </row>
    <row r="417" spans="1:11" x14ac:dyDescent="0.35">
      <c r="A417">
        <v>25.39</v>
      </c>
      <c r="B417" s="2">
        <f t="shared" si="48"/>
        <v>0.17270542961939786</v>
      </c>
      <c r="C417" s="2">
        <f t="shared" si="49"/>
        <v>8.7675180015014149</v>
      </c>
      <c r="D417">
        <v>52.221499999999999</v>
      </c>
      <c r="E417">
        <f t="shared" si="50"/>
        <v>325.22149999999999</v>
      </c>
      <c r="G417">
        <f t="shared" si="54"/>
        <v>57.484453275</v>
      </c>
      <c r="H417">
        <f t="shared" si="55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3"/>
        <v>978.04609999999991</v>
      </c>
    </row>
    <row r="418" spans="1:11" x14ac:dyDescent="0.35">
      <c r="A418">
        <v>25.47</v>
      </c>
      <c r="B418" s="2">
        <f t="shared" si="48"/>
        <v>0.1718154774655517</v>
      </c>
      <c r="C418" s="2">
        <f t="shared" si="49"/>
        <v>8.7223389266656319</v>
      </c>
      <c r="D418">
        <v>52.221499999999999</v>
      </c>
      <c r="E418">
        <f t="shared" si="50"/>
        <v>325.22149999999999</v>
      </c>
      <c r="G418">
        <f t="shared" si="54"/>
        <v>57.484453275</v>
      </c>
      <c r="H418">
        <f t="shared" si="55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3"/>
        <v>978.04609999999991</v>
      </c>
    </row>
    <row r="419" spans="1:11" x14ac:dyDescent="0.35">
      <c r="A419">
        <v>25.37</v>
      </c>
      <c r="B419" s="2">
        <f t="shared" si="48"/>
        <v>0.17295527938622729</v>
      </c>
      <c r="C419" s="2">
        <f t="shared" si="49"/>
        <v>8.7668980819973026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3"/>
        <v>978.04609999999991</v>
      </c>
    </row>
    <row r="420" spans="1:11" x14ac:dyDescent="0.35">
      <c r="A420">
        <v>25.35</v>
      </c>
      <c r="B420" s="2">
        <f t="shared" si="48"/>
        <v>0.17317897932477677</v>
      </c>
      <c r="C420" s="2">
        <f t="shared" si="49"/>
        <v>8.7782371666969556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3"/>
        <v>978.04609999999991</v>
      </c>
    </row>
    <row r="421" spans="1:11" x14ac:dyDescent="0.35">
      <c r="A421">
        <v>25.35</v>
      </c>
      <c r="B421" s="2">
        <f t="shared" si="48"/>
        <v>0.17320022366620599</v>
      </c>
      <c r="C421" s="2">
        <f t="shared" si="49"/>
        <v>8.7686624435191813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3"/>
        <v>978.04609999999991</v>
      </c>
    </row>
    <row r="422" spans="1:11" x14ac:dyDescent="0.35">
      <c r="A422">
        <v>25.43</v>
      </c>
      <c r="B422" s="2">
        <f t="shared" si="48"/>
        <v>0.17230719033374467</v>
      </c>
      <c r="C422" s="2">
        <f t="shared" si="49"/>
        <v>8.7234505628563959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3"/>
        <v>978.04609999999991</v>
      </c>
    </row>
    <row r="423" spans="1:11" x14ac:dyDescent="0.35">
      <c r="A423">
        <v>25.42</v>
      </c>
      <c r="B423" s="2">
        <f t="shared" si="48"/>
        <v>0.17243430697480266</v>
      </c>
      <c r="C423" s="2">
        <f t="shared" si="49"/>
        <v>8.7219365338164394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3"/>
        <v>978.04609999999991</v>
      </c>
    </row>
    <row r="424" spans="1:11" x14ac:dyDescent="0.35">
      <c r="A424">
        <v>25.34</v>
      </c>
      <c r="B424" s="2">
        <f t="shared" si="48"/>
        <v>0.1733281513132735</v>
      </c>
      <c r="C424" s="2">
        <f t="shared" si="49"/>
        <v>8.7671482653333772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3"/>
        <v>978.04609999999991</v>
      </c>
    </row>
    <row r="425" spans="1:11" x14ac:dyDescent="0.35">
      <c r="A425">
        <v>25.25</v>
      </c>
      <c r="B425" s="2">
        <f t="shared" si="48"/>
        <v>0.17434555959042528</v>
      </c>
      <c r="C425" s="2">
        <f t="shared" si="49"/>
        <v>8.8158570943057342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3"/>
        <v>978.04609999999991</v>
      </c>
    </row>
    <row r="426" spans="1:11" x14ac:dyDescent="0.35">
      <c r="A426">
        <v>25.3</v>
      </c>
      <c r="B426" s="2">
        <f t="shared" si="48"/>
        <v>0.17378253139924263</v>
      </c>
      <c r="C426" s="2">
        <f t="shared" si="49"/>
        <v>8.7873873352525518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3"/>
        <v>978.04609999999991</v>
      </c>
    </row>
    <row r="427" spans="1:11" x14ac:dyDescent="0.35">
      <c r="A427">
        <v>25.35</v>
      </c>
      <c r="B427" s="2">
        <f t="shared" si="48"/>
        <v>0.17321627990068347</v>
      </c>
      <c r="C427" s="2">
        <f t="shared" si="49"/>
        <v>8.7614157473163061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3"/>
        <v>978.04609999999991</v>
      </c>
    </row>
    <row r="428" spans="1:11" x14ac:dyDescent="0.35">
      <c r="A428">
        <v>25.39</v>
      </c>
      <c r="B428" s="2">
        <f t="shared" si="48"/>
        <v>0.17276902876193878</v>
      </c>
      <c r="C428" s="2">
        <f t="shared" si="49"/>
        <v>8.7387934327610566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3"/>
        <v>978.04609999999991</v>
      </c>
    </row>
    <row r="429" spans="1:11" x14ac:dyDescent="0.35">
      <c r="A429">
        <v>25.27</v>
      </c>
      <c r="B429" s="2">
        <f t="shared" si="48"/>
        <v>0.17413079128193484</v>
      </c>
      <c r="C429" s="2">
        <f t="shared" si="49"/>
        <v>8.7996479033784123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3"/>
        <v>978.04609999999991</v>
      </c>
    </row>
    <row r="430" spans="1:11" x14ac:dyDescent="0.35">
      <c r="A430">
        <v>25.3</v>
      </c>
      <c r="B430" s="2">
        <f t="shared" si="48"/>
        <v>0.17379318545755523</v>
      </c>
      <c r="C430" s="2">
        <f t="shared" si="49"/>
        <v>8.782587093151804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3"/>
        <v>978.04609999999991</v>
      </c>
    </row>
    <row r="431" spans="1:11" x14ac:dyDescent="0.35">
      <c r="A431">
        <v>25.3</v>
      </c>
      <c r="B431" s="2">
        <f t="shared" si="48"/>
        <v>0.17395889356640079</v>
      </c>
      <c r="C431" s="2">
        <f t="shared" si="49"/>
        <v>8.7074229728960812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3"/>
        <v>978.04609999999991</v>
      </c>
    </row>
    <row r="432" spans="1:11" x14ac:dyDescent="0.35">
      <c r="A432">
        <v>25.22</v>
      </c>
      <c r="B432" s="2">
        <f t="shared" si="48"/>
        <v>0.17486245881757098</v>
      </c>
      <c r="C432" s="2">
        <f t="shared" si="49"/>
        <v>8.7526504669566059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3"/>
        <v>978.04609999999991</v>
      </c>
    </row>
    <row r="433" spans="1:11" x14ac:dyDescent="0.35">
      <c r="A433">
        <v>25.22</v>
      </c>
      <c r="B433" s="2">
        <f t="shared" si="48"/>
        <v>0.17495960072804273</v>
      </c>
      <c r="C433" s="2">
        <f t="shared" si="49"/>
        <v>8.7083649450551128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3"/>
        <v>978.04609999999991</v>
      </c>
    </row>
    <row r="434" spans="1:11" x14ac:dyDescent="0.35">
      <c r="A434">
        <v>25.23</v>
      </c>
      <c r="B434" s="2">
        <f t="shared" si="48"/>
        <v>0.17484624392831302</v>
      </c>
      <c r="C434" s="2">
        <f t="shared" si="49"/>
        <v>8.7027227717937308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3"/>
        <v>978.04609999999991</v>
      </c>
    </row>
    <row r="435" spans="1:11" x14ac:dyDescent="0.35">
      <c r="A435">
        <v>25.18</v>
      </c>
      <c r="B435" s="2">
        <f t="shared" si="48"/>
        <v>0.17544086256911273</v>
      </c>
      <c r="C435" s="2">
        <f t="shared" si="49"/>
        <v>8.7186419299388902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3"/>
        <v>978.04609999999991</v>
      </c>
    </row>
    <row r="436" spans="1:11" x14ac:dyDescent="0.35">
      <c r="A436">
        <v>25.24</v>
      </c>
      <c r="B436" s="2">
        <f t="shared" si="48"/>
        <v>0.17475976706642229</v>
      </c>
      <c r="C436" s="2">
        <f t="shared" si="49"/>
        <v>8.6847944686286134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3"/>
        <v>978.04609999999991</v>
      </c>
    </row>
    <row r="437" spans="1:11" x14ac:dyDescent="0.35">
      <c r="A437">
        <v>25.14</v>
      </c>
      <c r="B437" s="2">
        <f t="shared" si="48"/>
        <v>0.17589661430764975</v>
      </c>
      <c r="C437" s="2">
        <f t="shared" si="49"/>
        <v>8.7412907938299114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3"/>
        <v>978.04609999999991</v>
      </c>
    </row>
    <row r="438" spans="1:11" x14ac:dyDescent="0.35">
      <c r="A438">
        <v>25.24</v>
      </c>
      <c r="B438" s="2">
        <f t="shared" si="48"/>
        <v>0.17475976706642229</v>
      </c>
      <c r="C438" s="2">
        <f t="shared" si="49"/>
        <v>8.6847944686286134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3"/>
        <v>978.04609999999991</v>
      </c>
    </row>
    <row r="439" spans="1:11" x14ac:dyDescent="0.35">
      <c r="A439">
        <v>25.27</v>
      </c>
      <c r="B439" s="2">
        <f t="shared" si="48"/>
        <v>0.1744149891413404</v>
      </c>
      <c r="C439" s="2">
        <f t="shared" si="49"/>
        <v>8.6703940076249779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3"/>
        <v>978.04609999999991</v>
      </c>
    </row>
    <row r="440" spans="1:11" x14ac:dyDescent="0.35">
      <c r="A440">
        <v>25.15</v>
      </c>
      <c r="B440" s="2">
        <f t="shared" si="48"/>
        <v>0.17577710628909712</v>
      </c>
      <c r="C440" s="2">
        <f t="shared" si="49"/>
        <v>8.7381066074063121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3"/>
        <v>978.04609999999991</v>
      </c>
    </row>
    <row r="441" spans="1:11" x14ac:dyDescent="0.35">
      <c r="A441">
        <v>25.21</v>
      </c>
      <c r="B441" s="2">
        <f t="shared" si="48"/>
        <v>0.1750891270397848</v>
      </c>
      <c r="C441" s="2">
        <f t="shared" si="49"/>
        <v>8.7066506920481643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3"/>
        <v>978.04609999999991</v>
      </c>
    </row>
    <row r="442" spans="1:11" x14ac:dyDescent="0.35">
      <c r="A442">
        <v>25.18</v>
      </c>
      <c r="B442" s="2">
        <f t="shared" ref="B442:B505" si="58">(TAN((PI()/180)*G442)-TAN((PI()/180)*A442))/TAN((PI()/180)*A442)*H442</f>
        <v>0.17543001385809745</v>
      </c>
      <c r="C442" s="2">
        <f t="shared" ref="C442:C505" si="59">(K442-J442)/1013*B442*0.2095*I442*1000*(32/22.414)*10</f>
        <v>8.7236019585417015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3"/>
        <v>978.04609999999991</v>
      </c>
    </row>
    <row r="443" spans="1:11" x14ac:dyDescent="0.35">
      <c r="A443">
        <v>25.25</v>
      </c>
      <c r="B443" s="2">
        <f t="shared" si="58"/>
        <v>0.17464116836668214</v>
      </c>
      <c r="C443" s="2">
        <f t="shared" si="59"/>
        <v>8.6816376685609242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3"/>
        <v>978.04609999999991</v>
      </c>
    </row>
    <row r="444" spans="1:11" x14ac:dyDescent="0.35">
      <c r="A444">
        <v>25.09</v>
      </c>
      <c r="B444" s="2">
        <f t="shared" si="58"/>
        <v>0.17646273152182737</v>
      </c>
      <c r="C444" s="2">
        <f t="shared" si="59"/>
        <v>8.7721899217969295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3"/>
        <v>978.04609999999991</v>
      </c>
    </row>
    <row r="445" spans="1:11" x14ac:dyDescent="0.35">
      <c r="A445">
        <v>25.1</v>
      </c>
      <c r="B445" s="2">
        <f t="shared" si="58"/>
        <v>0.17639759358489648</v>
      </c>
      <c r="C445" s="2">
        <f t="shared" si="59"/>
        <v>8.7440093056352488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3"/>
        <v>978.04609999999991</v>
      </c>
    </row>
    <row r="446" spans="1:11" x14ac:dyDescent="0.35">
      <c r="A446">
        <v>25.02</v>
      </c>
      <c r="B446" s="2">
        <f t="shared" si="58"/>
        <v>0.1773163420143333</v>
      </c>
      <c r="C446" s="2">
        <f t="shared" si="59"/>
        <v>8.7895515641959747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3"/>
        <v>978.04609999999991</v>
      </c>
    </row>
    <row r="447" spans="1:11" x14ac:dyDescent="0.35">
      <c r="A447">
        <v>25.14</v>
      </c>
      <c r="B447" s="2">
        <f t="shared" si="58"/>
        <v>0.17607624520606086</v>
      </c>
      <c r="C447" s="2">
        <f t="shared" si="59"/>
        <v>8.6587628817031703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3"/>
        <v>978.04609999999991</v>
      </c>
    </row>
    <row r="448" spans="1:11" x14ac:dyDescent="0.35">
      <c r="A448">
        <v>25.1</v>
      </c>
      <c r="B448" s="2">
        <f t="shared" si="58"/>
        <v>0.17653423618795178</v>
      </c>
      <c r="C448" s="2">
        <f t="shared" si="59"/>
        <v>8.6812851436330014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3"/>
        <v>978.04609999999991</v>
      </c>
    </row>
    <row r="449" spans="1:11" x14ac:dyDescent="0.35">
      <c r="A449">
        <v>25.09</v>
      </c>
      <c r="B449" s="2">
        <f t="shared" si="58"/>
        <v>0.17670922253881488</v>
      </c>
      <c r="C449" s="2">
        <f t="shared" si="59"/>
        <v>8.6590616579286657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3"/>
        <v>978.04609999999991</v>
      </c>
    </row>
    <row r="450" spans="1:11" x14ac:dyDescent="0.35">
      <c r="A450">
        <v>25.05</v>
      </c>
      <c r="B450" s="2">
        <f t="shared" si="58"/>
        <v>0.17716922036763111</v>
      </c>
      <c r="C450" s="2">
        <f t="shared" si="59"/>
        <v>8.6816023578706734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ref="K450:K513" si="65">(28.9+28.87)/2*33.86</f>
        <v>978.04609999999991</v>
      </c>
    </row>
    <row r="451" spans="1:11" x14ac:dyDescent="0.35">
      <c r="A451">
        <v>25.07</v>
      </c>
      <c r="B451" s="2">
        <f t="shared" si="58"/>
        <v>0.17694996346959047</v>
      </c>
      <c r="C451" s="2">
        <f t="shared" si="59"/>
        <v>8.6652706548619705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si="65"/>
        <v>978.04609999999991</v>
      </c>
    </row>
    <row r="452" spans="1:11" x14ac:dyDescent="0.35">
      <c r="A452">
        <v>25.01</v>
      </c>
      <c r="B452" s="2">
        <f t="shared" si="58"/>
        <v>0.17764158888852186</v>
      </c>
      <c r="C452" s="2">
        <f t="shared" si="59"/>
        <v>8.6991396725735957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25.03</v>
      </c>
      <c r="B453" s="2">
        <f t="shared" si="58"/>
        <v>0.17741625542428524</v>
      </c>
      <c r="C453" s="2">
        <f t="shared" si="59"/>
        <v>8.6852670352604537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25.02</v>
      </c>
      <c r="B454" s="2">
        <f t="shared" si="58"/>
        <v>0.17753166231601741</v>
      </c>
      <c r="C454" s="2">
        <f t="shared" si="59"/>
        <v>8.6909166848374131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25</v>
      </c>
      <c r="B455" s="2">
        <f t="shared" si="58"/>
        <v>0.17776815958732922</v>
      </c>
      <c r="C455" s="2">
        <f t="shared" si="59"/>
        <v>8.6997257616846753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25.09</v>
      </c>
      <c r="B456" s="2">
        <f t="shared" si="58"/>
        <v>0.17673098613811006</v>
      </c>
      <c r="C456" s="2">
        <f t="shared" si="59"/>
        <v>8.6489679398314632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25</v>
      </c>
      <c r="B457" s="2">
        <f t="shared" si="58"/>
        <v>0.17776815958732922</v>
      </c>
      <c r="C457" s="2">
        <f t="shared" si="59"/>
        <v>8.6997257616846753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25.03</v>
      </c>
      <c r="B458" s="2">
        <f t="shared" si="58"/>
        <v>0.17742165982625346</v>
      </c>
      <c r="C458" s="2">
        <f t="shared" si="59"/>
        <v>8.6827685467095854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25.03</v>
      </c>
      <c r="B459" s="2">
        <f t="shared" si="58"/>
        <v>0.17742165982625346</v>
      </c>
      <c r="C459" s="2">
        <f t="shared" si="59"/>
        <v>8.6827685467095854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24.9</v>
      </c>
      <c r="B460" s="2">
        <f t="shared" si="58"/>
        <v>0.17892880089796773</v>
      </c>
      <c r="C460" s="2">
        <f t="shared" si="59"/>
        <v>8.7565259284506318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24.98</v>
      </c>
      <c r="B461" s="2">
        <f t="shared" si="58"/>
        <v>0.17799415436588609</v>
      </c>
      <c r="C461" s="2">
        <f t="shared" si="59"/>
        <v>8.7135576031973905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25.03</v>
      </c>
      <c r="B462" s="2">
        <f t="shared" si="58"/>
        <v>0.17741625542428524</v>
      </c>
      <c r="C462" s="2">
        <f t="shared" si="59"/>
        <v>8.6852670352604537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24.94</v>
      </c>
      <c r="B463" s="2">
        <f t="shared" si="58"/>
        <v>0.178452419976277</v>
      </c>
      <c r="C463" s="2">
        <f t="shared" si="59"/>
        <v>8.7388462127333639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24.91</v>
      </c>
      <c r="B464" s="2">
        <f t="shared" si="58"/>
        <v>0.17880122455078834</v>
      </c>
      <c r="C464" s="2">
        <f t="shared" si="59"/>
        <v>8.7559272337436589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24.95</v>
      </c>
      <c r="B465" s="2">
        <f t="shared" si="58"/>
        <v>0.1783473917307761</v>
      </c>
      <c r="C465" s="2">
        <f t="shared" si="59"/>
        <v>8.7280725748149841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24.94</v>
      </c>
      <c r="B466" s="2">
        <f t="shared" si="58"/>
        <v>0.17846349898185029</v>
      </c>
      <c r="C466" s="2">
        <f t="shared" si="59"/>
        <v>8.7337547017247346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25.03</v>
      </c>
      <c r="B467" s="2">
        <f t="shared" si="58"/>
        <v>0.17741610932549592</v>
      </c>
      <c r="C467" s="2">
        <f t="shared" si="59"/>
        <v>8.6853345629264282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24.98</v>
      </c>
      <c r="B468" s="2">
        <f t="shared" si="58"/>
        <v>0.17799400736773341</v>
      </c>
      <c r="C468" s="2">
        <f t="shared" si="59"/>
        <v>8.7136253300905544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24.99</v>
      </c>
      <c r="B469" s="2">
        <f t="shared" si="58"/>
        <v>0.17788940773374295</v>
      </c>
      <c r="C469" s="2">
        <f t="shared" si="59"/>
        <v>8.7028146332555902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24.92</v>
      </c>
      <c r="B470" s="2">
        <f t="shared" si="58"/>
        <v>0.17870159841031902</v>
      </c>
      <c r="C470" s="2">
        <f t="shared" si="59"/>
        <v>8.7425491233252828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24.99</v>
      </c>
      <c r="B471" s="2">
        <f t="shared" si="58"/>
        <v>0.17788383248355527</v>
      </c>
      <c r="C471" s="2">
        <f t="shared" si="59"/>
        <v>8.7053866318740418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24.86</v>
      </c>
      <c r="B472" s="2">
        <f t="shared" si="58"/>
        <v>0.17939550454695755</v>
      </c>
      <c r="C472" s="2">
        <f t="shared" si="59"/>
        <v>8.7793657540280261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24.91</v>
      </c>
      <c r="B473" s="2">
        <f t="shared" si="58"/>
        <v>0.17881797441454289</v>
      </c>
      <c r="C473" s="2">
        <f t="shared" si="59"/>
        <v>8.7482425415305691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24.94</v>
      </c>
      <c r="B474" s="2">
        <f t="shared" si="58"/>
        <v>0.17846910850164921</v>
      </c>
      <c r="C474" s="2">
        <f t="shared" si="59"/>
        <v>8.7311751095206827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24.86</v>
      </c>
      <c r="B475" s="2">
        <f t="shared" si="58"/>
        <v>0.17939550454695755</v>
      </c>
      <c r="C475" s="2">
        <f t="shared" si="59"/>
        <v>8.7793657540280261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24.94</v>
      </c>
      <c r="B476" s="2">
        <f t="shared" si="58"/>
        <v>0.17846349898185029</v>
      </c>
      <c r="C476" s="2">
        <f t="shared" si="59"/>
        <v>8.7337547017247346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25.03</v>
      </c>
      <c r="B477" s="2">
        <f t="shared" si="58"/>
        <v>0.17742165982625346</v>
      </c>
      <c r="C477" s="2">
        <f t="shared" si="59"/>
        <v>8.6827685467095854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24.85</v>
      </c>
      <c r="B478" s="2">
        <f t="shared" si="58"/>
        <v>0.17951240027595947</v>
      </c>
      <c r="C478" s="2">
        <f t="shared" si="59"/>
        <v>8.7850864679477141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24.88</v>
      </c>
      <c r="B479" s="2">
        <f t="shared" si="58"/>
        <v>0.17915647248368813</v>
      </c>
      <c r="C479" s="2">
        <f t="shared" si="59"/>
        <v>8.7704579317996956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24.89</v>
      </c>
      <c r="B480" s="2">
        <f t="shared" si="58"/>
        <v>0.17903984724961722</v>
      </c>
      <c r="C480" s="2">
        <f t="shared" si="59"/>
        <v>8.7647486392744227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24.86</v>
      </c>
      <c r="B481" s="2">
        <f t="shared" si="58"/>
        <v>0.17939565364912513</v>
      </c>
      <c r="C481" s="2">
        <f t="shared" si="59"/>
        <v>8.7792975478124227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24.85</v>
      </c>
      <c r="B482" s="2">
        <f t="shared" si="58"/>
        <v>0.17951254956000598</v>
      </c>
      <c r="C482" s="2">
        <f t="shared" si="59"/>
        <v>8.7850182214344965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24.98</v>
      </c>
      <c r="B483" s="2">
        <f t="shared" si="58"/>
        <v>0.17800517413528083</v>
      </c>
      <c r="C483" s="2">
        <f t="shared" si="59"/>
        <v>8.7084782281046564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24.81</v>
      </c>
      <c r="B484" s="2">
        <f t="shared" si="58"/>
        <v>0.17998656488542955</v>
      </c>
      <c r="C484" s="2">
        <f t="shared" si="59"/>
        <v>8.8054130407743418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24.94</v>
      </c>
      <c r="B485" s="2">
        <f t="shared" si="58"/>
        <v>0.17847471543719343</v>
      </c>
      <c r="C485" s="2">
        <f t="shared" si="59"/>
        <v>8.7285955889754945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25.06</v>
      </c>
      <c r="B486" s="2">
        <f t="shared" si="58"/>
        <v>0.17708698867991821</v>
      </c>
      <c r="C486" s="2">
        <f t="shared" si="59"/>
        <v>8.6607265598943499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24.88</v>
      </c>
      <c r="B487" s="2">
        <f t="shared" si="58"/>
        <v>0.1791676278953315</v>
      </c>
      <c r="C487" s="2">
        <f t="shared" si="59"/>
        <v>8.7653485034197161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24.85</v>
      </c>
      <c r="B488" s="2">
        <f t="shared" si="58"/>
        <v>0.17951807180631044</v>
      </c>
      <c r="C488" s="2">
        <f t="shared" si="59"/>
        <v>8.7824931352190845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24.95</v>
      </c>
      <c r="B489" s="2">
        <f t="shared" si="58"/>
        <v>0.1783473917307761</v>
      </c>
      <c r="C489" s="2">
        <f t="shared" si="59"/>
        <v>8.7280725748149841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24.82</v>
      </c>
      <c r="B490" s="2">
        <f t="shared" si="58"/>
        <v>0.17986361672949702</v>
      </c>
      <c r="C490" s="2">
        <f t="shared" si="59"/>
        <v>8.8022745112725786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24.81</v>
      </c>
      <c r="B491" s="2">
        <f t="shared" si="58"/>
        <v>0.17997516383382511</v>
      </c>
      <c r="C491" s="2">
        <f t="shared" si="59"/>
        <v>8.8106120512791168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24.96</v>
      </c>
      <c r="B492" s="2">
        <f t="shared" si="58"/>
        <v>0.17822577318155536</v>
      </c>
      <c r="C492" s="2">
        <f t="shared" si="59"/>
        <v>8.7249713326657723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24.91</v>
      </c>
      <c r="B493" s="2">
        <f t="shared" si="58"/>
        <v>0.17880671153967939</v>
      </c>
      <c r="C493" s="2">
        <f t="shared" si="59"/>
        <v>8.7534109372762394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24.88</v>
      </c>
      <c r="B494" s="2">
        <f t="shared" si="58"/>
        <v>0.1791563236766614</v>
      </c>
      <c r="C494" s="2">
        <f t="shared" si="59"/>
        <v>8.7705260593950403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24.79</v>
      </c>
      <c r="B495" s="2">
        <f t="shared" si="58"/>
        <v>0.18021562933230503</v>
      </c>
      <c r="C495" s="2">
        <f t="shared" si="59"/>
        <v>8.8195015170321902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24.86</v>
      </c>
      <c r="B496" s="2">
        <f t="shared" si="58"/>
        <v>0.17939550454695755</v>
      </c>
      <c r="C496" s="2">
        <f t="shared" si="59"/>
        <v>8.7793657540280261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24.81</v>
      </c>
      <c r="B497" s="2">
        <f t="shared" si="58"/>
        <v>0.17998656488542955</v>
      </c>
      <c r="C497" s="2">
        <f t="shared" si="59"/>
        <v>8.8054130407743418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24.89</v>
      </c>
      <c r="B498" s="2">
        <f t="shared" si="58"/>
        <v>0.17905098905112343</v>
      </c>
      <c r="C498" s="2">
        <f t="shared" si="59"/>
        <v>8.7596422263956324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24.84</v>
      </c>
      <c r="B499" s="2">
        <f t="shared" si="58"/>
        <v>0.1796238526363679</v>
      </c>
      <c r="C499" s="2">
        <f t="shared" si="59"/>
        <v>8.7933381432171736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24.89</v>
      </c>
      <c r="B500" s="2">
        <f t="shared" si="58"/>
        <v>0.17903984724961722</v>
      </c>
      <c r="C500" s="2">
        <f t="shared" si="59"/>
        <v>8.7647486392744227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24.85</v>
      </c>
      <c r="B501" s="2">
        <f t="shared" si="58"/>
        <v>0.17951807180631041</v>
      </c>
      <c r="C501" s="2">
        <f t="shared" si="59"/>
        <v>8.7824931352190898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24.82</v>
      </c>
      <c r="B502" s="2">
        <f t="shared" si="58"/>
        <v>0.17986930902359977</v>
      </c>
      <c r="C502" s="2">
        <f t="shared" si="59"/>
        <v>8.7996765776359922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24.81</v>
      </c>
      <c r="B503" s="2">
        <f t="shared" si="58"/>
        <v>0.17998656488542955</v>
      </c>
      <c r="C503" s="2">
        <f t="shared" si="59"/>
        <v>8.8054130407743418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24.87</v>
      </c>
      <c r="B504" s="2">
        <f t="shared" si="58"/>
        <v>0.17928435456500236</v>
      </c>
      <c r="C504" s="2">
        <f t="shared" si="59"/>
        <v>8.7710590770949324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24.83</v>
      </c>
      <c r="B505" s="2">
        <f t="shared" si="58"/>
        <v>0.17974645626028393</v>
      </c>
      <c r="C505" s="2">
        <f t="shared" si="59"/>
        <v>8.7965408413362418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24.86</v>
      </c>
      <c r="B506" s="2">
        <f t="shared" ref="B506:B554" si="66">(TAN((PI()/180)*G506)-TAN((PI()/180)*A506))/TAN((PI()/180)*A506)*H506</f>
        <v>0.17939550454695755</v>
      </c>
      <c r="C506" s="2">
        <f t="shared" ref="C506:C554" si="67">(K506-J506)/1013*B506*0.2095*I506*1000*(32/22.414)*10</f>
        <v>8.7793657540280261</v>
      </c>
      <c r="D506">
        <v>54.375500000000002</v>
      </c>
      <c r="E506">
        <f t="shared" ref="E506:E554" si="68">273+D506</f>
        <v>327.37549999999999</v>
      </c>
      <c r="G506">
        <f t="shared" ref="G506:G554" si="69">62.14-0.08915*D506</f>
        <v>57.292424175000001</v>
      </c>
      <c r="H506">
        <f t="shared" ref="H506:H554" si="70">0.04899+4.965*10^(-4)*D506</f>
        <v>7.5987435749999999E-2</v>
      </c>
      <c r="I506">
        <f t="shared" ref="I506:I554" si="71">(48.998-1.335*D506+2.755*10^(-2)*D506^2-3.22*10^(-4)*D506^3+1.598*10^(-6)*D506^4)*10^(-3)</f>
        <v>2.0064933571921618E-2</v>
      </c>
      <c r="J506">
        <f t="shared" ref="J506:J554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24.83</v>
      </c>
      <c r="B507" s="2">
        <f t="shared" si="66"/>
        <v>0.17974660590849983</v>
      </c>
      <c r="C507" s="2">
        <f t="shared" si="67"/>
        <v>8.7964725141365996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24.8</v>
      </c>
      <c r="B508" s="2">
        <f t="shared" si="66"/>
        <v>0.18009835335354601</v>
      </c>
      <c r="C508" s="2">
        <f t="shared" si="67"/>
        <v>8.8136863954036606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24.74</v>
      </c>
      <c r="B509" s="2">
        <f t="shared" si="66"/>
        <v>0.18080424541142123</v>
      </c>
      <c r="C509" s="2">
        <f t="shared" si="67"/>
        <v>8.8482314709763692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24.78</v>
      </c>
      <c r="B510" s="2">
        <f t="shared" si="66"/>
        <v>0.18033329485117763</v>
      </c>
      <c r="C510" s="2">
        <f t="shared" si="67"/>
        <v>8.8251840056973379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24.86</v>
      </c>
      <c r="B511" s="2">
        <f t="shared" si="66"/>
        <v>0.17938431676413222</v>
      </c>
      <c r="C511" s="2">
        <f t="shared" si="67"/>
        <v>8.784481361398143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24.85</v>
      </c>
      <c r="B512" s="2">
        <f t="shared" si="66"/>
        <v>0.17950119884987206</v>
      </c>
      <c r="C512" s="2">
        <f t="shared" si="67"/>
        <v>8.7902050975763331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24.76</v>
      </c>
      <c r="B513" s="2">
        <f t="shared" si="66"/>
        <v>0.18056859191538016</v>
      </c>
      <c r="C513" s="2">
        <f t="shared" si="67"/>
        <v>8.8366990167733643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24.78</v>
      </c>
      <c r="B514" s="2">
        <f t="shared" si="66"/>
        <v>0.18033329485117763</v>
      </c>
      <c r="C514" s="2">
        <f t="shared" si="67"/>
        <v>8.8251840056973379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ref="K514:K554" si="73">(28.9+28.87)/2*33.86</f>
        <v>978.04609999999991</v>
      </c>
    </row>
    <row r="515" spans="1:11" x14ac:dyDescent="0.35">
      <c r="A515">
        <v>24.71</v>
      </c>
      <c r="B515" s="2">
        <f t="shared" si="66"/>
        <v>0.18114685050241214</v>
      </c>
      <c r="C515" s="2">
        <f t="shared" si="67"/>
        <v>8.8707929467811226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si="73"/>
        <v>978.04609999999991</v>
      </c>
    </row>
    <row r="516" spans="1:11" x14ac:dyDescent="0.35">
      <c r="A516">
        <v>24.82</v>
      </c>
      <c r="B516" s="2">
        <f t="shared" si="66"/>
        <v>0.17985237431185105</v>
      </c>
      <c r="C516" s="2">
        <f t="shared" si="67"/>
        <v>8.807402221360519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24.73</v>
      </c>
      <c r="B517" s="2">
        <f t="shared" si="66"/>
        <v>0.18091068866399884</v>
      </c>
      <c r="C517" s="2">
        <f t="shared" si="67"/>
        <v>8.8592280602557132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24.83</v>
      </c>
      <c r="B518" s="2">
        <f t="shared" si="66"/>
        <v>0.17973522751679871</v>
      </c>
      <c r="C518" s="2">
        <f t="shared" si="67"/>
        <v>8.8016655223210059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24.8</v>
      </c>
      <c r="B519" s="2">
        <f t="shared" si="66"/>
        <v>0.18008693336109097</v>
      </c>
      <c r="C519" s="2">
        <f t="shared" si="67"/>
        <v>8.8188886190198268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24.73</v>
      </c>
      <c r="B520" s="2">
        <f t="shared" si="66"/>
        <v>0.18091068866399884</v>
      </c>
      <c r="C520" s="2">
        <f t="shared" si="67"/>
        <v>8.8592280602557167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24.84</v>
      </c>
      <c r="B521" s="2">
        <f t="shared" si="66"/>
        <v>0.17961263256613022</v>
      </c>
      <c r="C521" s="2">
        <f t="shared" si="67"/>
        <v>8.7984599348784798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24.8</v>
      </c>
      <c r="B522" s="2">
        <f t="shared" si="66"/>
        <v>0.18008136986136505</v>
      </c>
      <c r="C522" s="2">
        <f t="shared" si="67"/>
        <v>8.8214213839323978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24.73</v>
      </c>
      <c r="B523" s="2">
        <f t="shared" si="66"/>
        <v>0.18090507771616526</v>
      </c>
      <c r="C523" s="2">
        <f t="shared" si="67"/>
        <v>8.8617713329029186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24.76</v>
      </c>
      <c r="B524" s="2">
        <f t="shared" si="66"/>
        <v>0.18055152572621636</v>
      </c>
      <c r="C524" s="2">
        <f t="shared" si="67"/>
        <v>8.8444523226862124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24.81</v>
      </c>
      <c r="B525" s="2">
        <f t="shared" si="66"/>
        <v>0.17901206074646617</v>
      </c>
      <c r="C525" s="2">
        <f t="shared" si="67"/>
        <v>9.2348367473045165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24.67</v>
      </c>
      <c r="B526" s="2">
        <f t="shared" si="66"/>
        <v>0.18064668146130761</v>
      </c>
      <c r="C526" s="2">
        <f t="shared" si="67"/>
        <v>9.3191632188415507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24.78</v>
      </c>
      <c r="B527" s="2">
        <f t="shared" si="66"/>
        <v>0.17431641192372607</v>
      </c>
      <c r="C527" s="2">
        <f t="shared" si="67"/>
        <v>11.167020125977182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24.8</v>
      </c>
      <c r="B528" s="2">
        <f t="shared" si="66"/>
        <v>0.17409452510759432</v>
      </c>
      <c r="C528" s="2">
        <f t="shared" si="67"/>
        <v>11.152805660947251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24.85</v>
      </c>
      <c r="B529" s="2">
        <f t="shared" si="66"/>
        <v>0.17042534214575814</v>
      </c>
      <c r="C529" s="2">
        <f t="shared" si="67"/>
        <v>12.212977122549153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24.78</v>
      </c>
      <c r="B530" s="2">
        <f t="shared" si="66"/>
        <v>0.17117949986643247</v>
      </c>
      <c r="C530" s="2">
        <f t="shared" si="67"/>
        <v>12.267021379544172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24.79</v>
      </c>
      <c r="B531" s="2">
        <f t="shared" si="66"/>
        <v>0.16986089516330233</v>
      </c>
      <c r="C531" s="2">
        <f t="shared" si="67"/>
        <v>12.690614012625785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24.8</v>
      </c>
      <c r="B532" s="2">
        <f t="shared" si="66"/>
        <v>0.16975410739135557</v>
      </c>
      <c r="C532" s="2">
        <f t="shared" si="67"/>
        <v>12.68263570547191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A533">
        <v>24.67</v>
      </c>
      <c r="B533" s="2">
        <f t="shared" si="66"/>
        <v>0.17056927436212377</v>
      </c>
      <c r="C533" s="2">
        <f t="shared" si="67"/>
        <v>12.995583866056609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  <c r="E537">
        <f t="shared" si="68"/>
        <v>299.34100000000001</v>
      </c>
      <c r="G537">
        <f t="shared" si="69"/>
        <v>59.791699850000001</v>
      </c>
      <c r="H537">
        <f t="shared" si="70"/>
        <v>6.2068306499999996E-2</v>
      </c>
      <c r="I537">
        <f t="shared" si="71"/>
        <v>2.7832519252468185E-2</v>
      </c>
      <c r="J537">
        <f t="shared" si="72"/>
        <v>34.082635435912536</v>
      </c>
      <c r="K537">
        <f t="shared" si="73"/>
        <v>978.04609999999991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  <c r="E538">
        <f t="shared" si="68"/>
        <v>299.34100000000001</v>
      </c>
      <c r="G538">
        <f t="shared" si="69"/>
        <v>59.791699850000001</v>
      </c>
      <c r="H538">
        <f t="shared" si="70"/>
        <v>6.2068306499999996E-2</v>
      </c>
      <c r="I538">
        <f t="shared" si="71"/>
        <v>2.7832519252468185E-2</v>
      </c>
      <c r="J538">
        <f t="shared" si="72"/>
        <v>34.082635435912536</v>
      </c>
      <c r="K538">
        <f t="shared" si="73"/>
        <v>978.04609999999991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  <c r="E539">
        <f t="shared" si="68"/>
        <v>299.09699999999998</v>
      </c>
      <c r="G539">
        <f t="shared" si="69"/>
        <v>59.81345245</v>
      </c>
      <c r="H539">
        <f t="shared" si="70"/>
        <v>6.1947160500000001E-2</v>
      </c>
      <c r="I539">
        <f t="shared" si="71"/>
        <v>2.7939681581590305E-2</v>
      </c>
      <c r="J539">
        <f t="shared" si="72"/>
        <v>33.594776261564647</v>
      </c>
      <c r="K539">
        <f t="shared" si="73"/>
        <v>978.04609999999991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  <c r="E540">
        <f t="shared" si="68"/>
        <v>299.09699999999998</v>
      </c>
      <c r="G540">
        <f t="shared" si="69"/>
        <v>59.81345245</v>
      </c>
      <c r="H540">
        <f t="shared" si="70"/>
        <v>6.1947160500000001E-2</v>
      </c>
      <c r="I540">
        <f t="shared" si="71"/>
        <v>2.7939681581590305E-2</v>
      </c>
      <c r="J540">
        <f t="shared" si="72"/>
        <v>33.594776261564647</v>
      </c>
      <c r="K540">
        <f t="shared" si="73"/>
        <v>978.04609999999991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  <c r="E541">
        <f t="shared" si="68"/>
        <v>298.93849999999998</v>
      </c>
      <c r="G541">
        <f t="shared" si="69"/>
        <v>59.827582724999999</v>
      </c>
      <c r="H541">
        <f t="shared" si="70"/>
        <v>6.1868465249999997E-2</v>
      </c>
      <c r="I541">
        <f t="shared" si="71"/>
        <v>2.8009858222661586E-2</v>
      </c>
      <c r="J541">
        <f t="shared" si="72"/>
        <v>33.281140239248877</v>
      </c>
      <c r="K541">
        <f t="shared" si="73"/>
        <v>978.04609999999991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  <c r="E542">
        <f t="shared" si="68"/>
        <v>298.93849999999998</v>
      </c>
      <c r="G542">
        <f t="shared" si="69"/>
        <v>59.827582724999999</v>
      </c>
      <c r="H542">
        <f t="shared" si="70"/>
        <v>6.1868465249999997E-2</v>
      </c>
      <c r="I542">
        <f t="shared" si="71"/>
        <v>2.8009858222661586E-2</v>
      </c>
      <c r="J542">
        <f t="shared" si="72"/>
        <v>33.281140239248877</v>
      </c>
      <c r="K542">
        <f t="shared" si="73"/>
        <v>978.04609999999991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  <c r="E543">
        <f t="shared" si="68"/>
        <v>298.93849999999998</v>
      </c>
      <c r="G543">
        <f t="shared" si="69"/>
        <v>59.827582724999999</v>
      </c>
      <c r="H543">
        <f t="shared" si="70"/>
        <v>6.1868465249999997E-2</v>
      </c>
      <c r="I543">
        <f t="shared" si="71"/>
        <v>2.8009858222661586E-2</v>
      </c>
      <c r="J543">
        <f t="shared" si="72"/>
        <v>33.281140239248877</v>
      </c>
      <c r="K543">
        <f t="shared" si="73"/>
        <v>978.04609999999991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  <c r="E544">
        <f t="shared" si="68"/>
        <v>298.93849999999998</v>
      </c>
      <c r="G544">
        <f t="shared" si="69"/>
        <v>59.827582724999999</v>
      </c>
      <c r="H544">
        <f t="shared" si="70"/>
        <v>6.1868465249999997E-2</v>
      </c>
      <c r="I544">
        <f t="shared" si="71"/>
        <v>2.8009858222661586E-2</v>
      </c>
      <c r="J544">
        <f t="shared" si="72"/>
        <v>33.281140239248877</v>
      </c>
      <c r="K544">
        <f t="shared" si="73"/>
        <v>978.04609999999991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  <c r="E545">
        <f t="shared" si="68"/>
        <v>298.82900000000001</v>
      </c>
      <c r="G545">
        <f t="shared" si="69"/>
        <v>59.837344649999999</v>
      </c>
      <c r="H545">
        <f t="shared" si="70"/>
        <v>6.1814098499999998E-2</v>
      </c>
      <c r="I545">
        <f t="shared" si="71"/>
        <v>2.8058602131791822E-2</v>
      </c>
      <c r="J545">
        <f t="shared" si="72"/>
        <v>33.065958489510493</v>
      </c>
      <c r="K545">
        <f t="shared" si="73"/>
        <v>978.04609999999991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  <c r="E546">
        <f t="shared" si="68"/>
        <v>298.82900000000001</v>
      </c>
      <c r="G546">
        <f t="shared" si="69"/>
        <v>59.837344649999999</v>
      </c>
      <c r="H546">
        <f t="shared" si="70"/>
        <v>6.1814098499999998E-2</v>
      </c>
      <c r="I546">
        <f t="shared" si="71"/>
        <v>2.8058602131791822E-2</v>
      </c>
      <c r="J546">
        <f t="shared" si="72"/>
        <v>33.065958489510493</v>
      </c>
      <c r="K546">
        <f t="shared" si="73"/>
        <v>978.04609999999991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  <c r="E547">
        <f t="shared" si="68"/>
        <v>298.76800000000003</v>
      </c>
      <c r="G547">
        <f t="shared" si="69"/>
        <v>59.842782800000002</v>
      </c>
      <c r="H547">
        <f t="shared" si="70"/>
        <v>6.1783812E-2</v>
      </c>
      <c r="I547">
        <f t="shared" si="71"/>
        <v>2.8085849753712217E-2</v>
      </c>
      <c r="J547">
        <f t="shared" si="72"/>
        <v>32.946612609813869</v>
      </c>
      <c r="K547">
        <f t="shared" si="73"/>
        <v>978.04609999999991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  <c r="E548">
        <f t="shared" si="68"/>
        <v>298.76800000000003</v>
      </c>
      <c r="G548">
        <f t="shared" si="69"/>
        <v>59.842782800000002</v>
      </c>
      <c r="H548">
        <f t="shared" si="70"/>
        <v>6.1783812E-2</v>
      </c>
      <c r="I548">
        <f t="shared" si="71"/>
        <v>2.8085849753712217E-2</v>
      </c>
      <c r="J548">
        <f t="shared" si="72"/>
        <v>32.946612609813869</v>
      </c>
      <c r="K548">
        <f t="shared" si="73"/>
        <v>978.04609999999991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  <c r="E549">
        <f t="shared" si="68"/>
        <v>298.73199999999997</v>
      </c>
      <c r="G549">
        <f t="shared" si="69"/>
        <v>59.845992199999998</v>
      </c>
      <c r="H549">
        <f t="shared" si="70"/>
        <v>6.1765937999999999E-2</v>
      </c>
      <c r="I549">
        <f t="shared" si="71"/>
        <v>2.8101961817119717E-2</v>
      </c>
      <c r="J549">
        <f t="shared" si="72"/>
        <v>32.876355409172</v>
      </c>
      <c r="K549">
        <f t="shared" si="73"/>
        <v>978.04609999999991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  <c r="E550">
        <f t="shared" si="68"/>
        <v>298.73199999999997</v>
      </c>
      <c r="G550">
        <f t="shared" si="69"/>
        <v>59.845992199999998</v>
      </c>
      <c r="H550">
        <f t="shared" si="70"/>
        <v>6.1765937999999999E-2</v>
      </c>
      <c r="I550">
        <f t="shared" si="71"/>
        <v>2.8101961817119717E-2</v>
      </c>
      <c r="J550">
        <f t="shared" si="72"/>
        <v>32.876355409172</v>
      </c>
      <c r="K550">
        <f t="shared" si="73"/>
        <v>978.04609999999991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25.695</v>
      </c>
      <c r="E551">
        <f t="shared" si="68"/>
        <v>298.69499999999999</v>
      </c>
      <c r="G551">
        <f t="shared" si="69"/>
        <v>59.849290750000002</v>
      </c>
      <c r="H551">
        <f t="shared" si="70"/>
        <v>6.1747567499999996E-2</v>
      </c>
      <c r="I551">
        <f t="shared" si="71"/>
        <v>2.8118545859221689E-2</v>
      </c>
      <c r="J551">
        <f t="shared" si="72"/>
        <v>32.80428282304208</v>
      </c>
      <c r="K551">
        <f t="shared" si="73"/>
        <v>978.04609999999991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25.695</v>
      </c>
      <c r="E552">
        <f t="shared" si="68"/>
        <v>298.69499999999999</v>
      </c>
      <c r="G552">
        <f t="shared" si="69"/>
        <v>59.849290750000002</v>
      </c>
      <c r="H552">
        <f t="shared" si="70"/>
        <v>6.1747567499999996E-2</v>
      </c>
      <c r="I552">
        <f t="shared" si="71"/>
        <v>2.8118545859221689E-2</v>
      </c>
      <c r="J552">
        <f t="shared" si="72"/>
        <v>32.80428282304208</v>
      </c>
      <c r="K552">
        <f t="shared" si="73"/>
        <v>978.04609999999991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25.695</v>
      </c>
      <c r="E553">
        <f t="shared" si="68"/>
        <v>298.69499999999999</v>
      </c>
      <c r="G553">
        <f t="shared" si="69"/>
        <v>59.849290750000002</v>
      </c>
      <c r="H553">
        <f t="shared" si="70"/>
        <v>6.1747567499999996E-2</v>
      </c>
      <c r="I553">
        <f t="shared" si="71"/>
        <v>2.8118545859221689E-2</v>
      </c>
      <c r="J553">
        <f t="shared" si="72"/>
        <v>32.80428282304208</v>
      </c>
      <c r="K553">
        <f t="shared" si="73"/>
        <v>978.04609999999991</v>
      </c>
    </row>
    <row r="554" spans="2:11" x14ac:dyDescent="0.35">
      <c r="B554" s="2" t="e">
        <f t="shared" si="66"/>
        <v>#DIV/0!</v>
      </c>
      <c r="C554" s="2" t="e">
        <f t="shared" si="67"/>
        <v>#DIV/0!</v>
      </c>
      <c r="D554">
        <v>25.695</v>
      </c>
      <c r="E554">
        <f t="shared" si="68"/>
        <v>298.69499999999999</v>
      </c>
      <c r="G554">
        <f t="shared" si="69"/>
        <v>59.849290750000002</v>
      </c>
      <c r="H554">
        <f t="shared" si="70"/>
        <v>6.1747567499999996E-2</v>
      </c>
      <c r="I554">
        <f t="shared" si="71"/>
        <v>2.8118545859221689E-2</v>
      </c>
      <c r="J554">
        <f t="shared" si="72"/>
        <v>32.80428282304208</v>
      </c>
      <c r="K554">
        <f t="shared" si="73"/>
        <v>978.04609999999991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D152-44BF-42B7-AF07-F49B829F241B}">
  <sheetPr codeName="Sheet8"/>
  <dimension ref="A1:K2566"/>
  <sheetViews>
    <sheetView topLeftCell="A2" zoomScale="70" zoomScaleNormal="70" workbookViewId="0">
      <selection activeCell="O441" sqref="O441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27.15</v>
      </c>
      <c r="B2" s="2">
        <f t="shared" ref="B2:B65" si="0">(TAN((PI()/180)*G2)-TAN((PI()/180)*A2))/TAN((PI()/180)*A2)*H2</f>
        <v>0.14706195360852936</v>
      </c>
      <c r="C2" s="2">
        <f t="shared" ref="C2:C65" si="1">(K2-J2)/1013*B2*0.2095*I2*1000*(32/22.414)*10</f>
        <v>10.819353395938634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>(28.9+28.87)/2*33.86</f>
        <v>978.04609999999991</v>
      </c>
    </row>
    <row r="3" spans="1:11" x14ac:dyDescent="0.35">
      <c r="A3">
        <v>27.1</v>
      </c>
      <c r="B3" s="2">
        <f t="shared" si="0"/>
        <v>0.14751542761900172</v>
      </c>
      <c r="C3" s="2">
        <f t="shared" si="1"/>
        <v>10.852715495752935</v>
      </c>
      <c r="D3">
        <v>29.376999999999999</v>
      </c>
      <c r="E3">
        <f t="shared" si="2"/>
        <v>302.37700000000001</v>
      </c>
      <c r="G3">
        <f t="shared" ref="G3:G66" si="5">62.14-0.08915*D3</f>
        <v>59.521040450000001</v>
      </c>
      <c r="H3">
        <f t="shared" ref="H3:H66" si="6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ref="K3:K66" si="7">(28.9+28.87)/2*33.86</f>
        <v>978.04609999999991</v>
      </c>
    </row>
    <row r="4" spans="1:11" x14ac:dyDescent="0.35">
      <c r="A4">
        <v>27.07</v>
      </c>
      <c r="B4" s="2">
        <f t="shared" si="0"/>
        <v>0.1477882551341228</v>
      </c>
      <c r="C4" s="2">
        <f t="shared" si="1"/>
        <v>10.872787426186338</v>
      </c>
      <c r="D4">
        <v>29.376999999999999</v>
      </c>
      <c r="E4">
        <f t="shared" si="2"/>
        <v>302.37700000000001</v>
      </c>
      <c r="G4">
        <f t="shared" si="5"/>
        <v>59.521040450000001</v>
      </c>
      <c r="H4">
        <f t="shared" si="6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7"/>
        <v>978.04609999999991</v>
      </c>
    </row>
    <row r="5" spans="1:11" x14ac:dyDescent="0.35">
      <c r="A5">
        <v>27.13</v>
      </c>
      <c r="B5" s="2">
        <f t="shared" si="0"/>
        <v>0.14728805294490199</v>
      </c>
      <c r="C5" s="2">
        <f t="shared" si="1"/>
        <v>10.815178249926623</v>
      </c>
      <c r="D5">
        <v>29.4895</v>
      </c>
      <c r="E5">
        <f t="shared" si="2"/>
        <v>302.48950000000002</v>
      </c>
      <c r="G5">
        <f t="shared" si="5"/>
        <v>59.511011074999999</v>
      </c>
      <c r="H5">
        <f t="shared" si="6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7"/>
        <v>978.04609999999991</v>
      </c>
    </row>
    <row r="6" spans="1:11" x14ac:dyDescent="0.35">
      <c r="A6">
        <v>27.18</v>
      </c>
      <c r="B6" s="2">
        <f t="shared" si="0"/>
        <v>0.14683528811000654</v>
      </c>
      <c r="C6" s="2">
        <f t="shared" si="1"/>
        <v>10.781932292112753</v>
      </c>
      <c r="D6">
        <v>29.4895</v>
      </c>
      <c r="E6">
        <f t="shared" si="2"/>
        <v>302.48950000000002</v>
      </c>
      <c r="G6">
        <f t="shared" si="5"/>
        <v>59.511011074999999</v>
      </c>
      <c r="H6">
        <f t="shared" si="6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7"/>
        <v>978.04609999999991</v>
      </c>
    </row>
    <row r="7" spans="1:11" x14ac:dyDescent="0.35">
      <c r="A7">
        <v>27.17</v>
      </c>
      <c r="B7" s="2">
        <f t="shared" si="0"/>
        <v>0.14689074368323665</v>
      </c>
      <c r="C7" s="2">
        <f t="shared" si="1"/>
        <v>10.802232005050524</v>
      </c>
      <c r="D7">
        <v>29.401499999999999</v>
      </c>
      <c r="E7">
        <f t="shared" si="2"/>
        <v>302.4015</v>
      </c>
      <c r="G7">
        <f t="shared" si="5"/>
        <v>59.518856275000005</v>
      </c>
      <c r="H7">
        <f t="shared" si="6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7"/>
        <v>978.04609999999991</v>
      </c>
    </row>
    <row r="8" spans="1:11" x14ac:dyDescent="0.35">
      <c r="A8">
        <v>27.06</v>
      </c>
      <c r="B8" s="2">
        <f t="shared" si="0"/>
        <v>0.14788917364913062</v>
      </c>
      <c r="C8" s="2">
        <f t="shared" si="1"/>
        <v>10.87565577473093</v>
      </c>
      <c r="D8">
        <v>29.401499999999999</v>
      </c>
      <c r="E8">
        <f t="shared" si="2"/>
        <v>302.4015</v>
      </c>
      <c r="G8">
        <f t="shared" si="5"/>
        <v>59.518856275000005</v>
      </c>
      <c r="H8">
        <f t="shared" si="6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7"/>
        <v>978.04609999999991</v>
      </c>
    </row>
    <row r="9" spans="1:11" x14ac:dyDescent="0.35">
      <c r="A9">
        <v>27.15</v>
      </c>
      <c r="B9" s="2">
        <f t="shared" si="0"/>
        <v>0.14705716825033485</v>
      </c>
      <c r="C9" s="2">
        <f t="shared" si="1"/>
        <v>10.821221607588502</v>
      </c>
      <c r="D9">
        <v>29.364999999999998</v>
      </c>
      <c r="E9">
        <f t="shared" si="2"/>
        <v>302.36500000000001</v>
      </c>
      <c r="G9">
        <f t="shared" si="5"/>
        <v>59.522110249999997</v>
      </c>
      <c r="H9">
        <f t="shared" si="6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7"/>
        <v>978.04609999999991</v>
      </c>
    </row>
    <row r="10" spans="1:11" x14ac:dyDescent="0.35">
      <c r="A10">
        <v>27.16</v>
      </c>
      <c r="B10" s="2">
        <f t="shared" si="0"/>
        <v>0.14696666322312715</v>
      </c>
      <c r="C10" s="2">
        <f t="shared" si="1"/>
        <v>10.814561782925294</v>
      </c>
      <c r="D10">
        <v>29.364999999999998</v>
      </c>
      <c r="E10">
        <f t="shared" si="2"/>
        <v>302.36500000000001</v>
      </c>
      <c r="G10">
        <f t="shared" si="5"/>
        <v>59.522110249999997</v>
      </c>
      <c r="H10">
        <f t="shared" si="6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7"/>
        <v>978.04609999999991</v>
      </c>
    </row>
    <row r="11" spans="1:11" x14ac:dyDescent="0.35">
      <c r="A11">
        <v>27.27</v>
      </c>
      <c r="B11" s="2">
        <f t="shared" si="0"/>
        <v>0.14596036675396062</v>
      </c>
      <c r="C11" s="2">
        <f t="shared" si="1"/>
        <v>10.747404984711736</v>
      </c>
      <c r="D11">
        <v>29.327500000000001</v>
      </c>
      <c r="E11">
        <f t="shared" si="2"/>
        <v>302.32749999999999</v>
      </c>
      <c r="G11">
        <f t="shared" si="5"/>
        <v>59.525453374999998</v>
      </c>
      <c r="H11">
        <f t="shared" si="6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7"/>
        <v>978.04609999999991</v>
      </c>
    </row>
    <row r="12" spans="1:11" x14ac:dyDescent="0.35">
      <c r="A12">
        <v>27.2</v>
      </c>
      <c r="B12" s="2">
        <f t="shared" si="0"/>
        <v>0.14659036861049518</v>
      </c>
      <c r="C12" s="2">
        <f t="shared" si="1"/>
        <v>10.793793502662709</v>
      </c>
      <c r="D12">
        <v>29.327500000000001</v>
      </c>
      <c r="E12">
        <f t="shared" si="2"/>
        <v>302.32749999999999</v>
      </c>
      <c r="G12">
        <f t="shared" si="5"/>
        <v>59.525453374999998</v>
      </c>
      <c r="H12">
        <f t="shared" si="6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7"/>
        <v>978.04609999999991</v>
      </c>
    </row>
    <row r="13" spans="1:11" x14ac:dyDescent="0.35">
      <c r="A13">
        <v>27.2</v>
      </c>
      <c r="B13" s="2">
        <f t="shared" si="0"/>
        <v>0.1466002960765872</v>
      </c>
      <c r="C13" s="2">
        <f t="shared" si="1"/>
        <v>10.789909042596509</v>
      </c>
      <c r="D13">
        <v>29.352499999999999</v>
      </c>
      <c r="E13">
        <f t="shared" si="2"/>
        <v>302.35250000000002</v>
      </c>
      <c r="G13">
        <f t="shared" si="5"/>
        <v>59.523224624999997</v>
      </c>
      <c r="H13">
        <f t="shared" si="6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7"/>
        <v>978.04609999999991</v>
      </c>
    </row>
    <row r="14" spans="1:11" x14ac:dyDescent="0.35">
      <c r="A14">
        <v>27.1</v>
      </c>
      <c r="B14" s="2">
        <f t="shared" si="0"/>
        <v>0.14750560910220087</v>
      </c>
      <c r="C14" s="2">
        <f t="shared" si="1"/>
        <v>10.856540867107601</v>
      </c>
      <c r="D14">
        <v>29.352499999999999</v>
      </c>
      <c r="E14">
        <f t="shared" si="2"/>
        <v>302.35250000000002</v>
      </c>
      <c r="G14">
        <f t="shared" si="5"/>
        <v>59.523224624999997</v>
      </c>
      <c r="H14">
        <f t="shared" si="6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7"/>
        <v>978.04609999999991</v>
      </c>
    </row>
    <row r="15" spans="1:11" x14ac:dyDescent="0.35">
      <c r="A15">
        <v>27.09</v>
      </c>
      <c r="B15" s="2">
        <f t="shared" si="0"/>
        <v>0.14762615037027618</v>
      </c>
      <c r="C15" s="2">
        <f t="shared" si="1"/>
        <v>10.851675705382116</v>
      </c>
      <c r="D15">
        <v>29.426500000000001</v>
      </c>
      <c r="E15">
        <f t="shared" si="2"/>
        <v>302.42649999999998</v>
      </c>
      <c r="G15">
        <f t="shared" si="5"/>
        <v>59.516627525000004</v>
      </c>
      <c r="H15">
        <f t="shared" si="6"/>
        <v>6.360025725E-2</v>
      </c>
      <c r="I15">
        <f t="shared" si="3"/>
        <v>2.656302354852191E-2</v>
      </c>
      <c r="J15">
        <f t="shared" si="4"/>
        <v>40.806107463147207</v>
      </c>
      <c r="K15">
        <f t="shared" si="7"/>
        <v>978.04609999999991</v>
      </c>
    </row>
    <row r="16" spans="1:11" x14ac:dyDescent="0.35">
      <c r="A16">
        <v>27.2</v>
      </c>
      <c r="B16" s="2">
        <f t="shared" si="0"/>
        <v>0.14662965306056036</v>
      </c>
      <c r="C16" s="2">
        <f t="shared" si="1"/>
        <v>10.778425365796622</v>
      </c>
      <c r="D16">
        <v>29.426500000000001</v>
      </c>
      <c r="E16">
        <f t="shared" si="2"/>
        <v>302.42649999999998</v>
      </c>
      <c r="G16">
        <f t="shared" si="5"/>
        <v>59.516627525000004</v>
      </c>
      <c r="H16">
        <f t="shared" si="6"/>
        <v>6.360025725E-2</v>
      </c>
      <c r="I16">
        <f t="shared" si="3"/>
        <v>2.656302354852191E-2</v>
      </c>
      <c r="J16">
        <f t="shared" si="4"/>
        <v>40.806107463147207</v>
      </c>
      <c r="K16">
        <f t="shared" si="7"/>
        <v>978.04609999999991</v>
      </c>
    </row>
    <row r="17" spans="1:11" x14ac:dyDescent="0.35">
      <c r="A17">
        <v>27.08</v>
      </c>
      <c r="B17" s="2">
        <f t="shared" si="0"/>
        <v>0.14773735504893923</v>
      </c>
      <c r="C17" s="2">
        <f t="shared" si="1"/>
        <v>10.850485707485451</v>
      </c>
      <c r="D17">
        <v>29.476999999999997</v>
      </c>
      <c r="E17">
        <f t="shared" si="2"/>
        <v>302.47699999999998</v>
      </c>
      <c r="G17">
        <f t="shared" si="5"/>
        <v>59.512125449999999</v>
      </c>
      <c r="H17">
        <f t="shared" si="6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7"/>
        <v>978.04609999999991</v>
      </c>
    </row>
    <row r="18" spans="1:11" x14ac:dyDescent="0.35">
      <c r="A18">
        <v>27.1</v>
      </c>
      <c r="B18" s="2">
        <f t="shared" si="0"/>
        <v>0.14755545488212568</v>
      </c>
      <c r="C18" s="2">
        <f t="shared" si="1"/>
        <v>10.83712615356934</v>
      </c>
      <c r="D18">
        <v>29.476999999999997</v>
      </c>
      <c r="E18">
        <f t="shared" si="2"/>
        <v>302.47699999999998</v>
      </c>
      <c r="G18">
        <f t="shared" si="5"/>
        <v>59.512125449999999</v>
      </c>
      <c r="H18">
        <f t="shared" si="6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7"/>
        <v>978.04609999999991</v>
      </c>
    </row>
    <row r="19" spans="1:11" x14ac:dyDescent="0.35">
      <c r="A19">
        <v>27.21</v>
      </c>
      <c r="B19" s="2">
        <f t="shared" si="0"/>
        <v>0.14657939290834227</v>
      </c>
      <c r="C19" s="2">
        <f t="shared" si="1"/>
        <v>10.756162692847154</v>
      </c>
      <c r="D19">
        <v>29.5275</v>
      </c>
      <c r="E19">
        <f t="shared" si="2"/>
        <v>302.52749999999997</v>
      </c>
      <c r="G19">
        <f t="shared" si="5"/>
        <v>59.507623375000001</v>
      </c>
      <c r="H19">
        <f t="shared" si="6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7"/>
        <v>978.04609999999991</v>
      </c>
    </row>
    <row r="20" spans="1:11" x14ac:dyDescent="0.35">
      <c r="A20">
        <v>27.19</v>
      </c>
      <c r="B20" s="2">
        <f t="shared" si="0"/>
        <v>0.14675997460799922</v>
      </c>
      <c r="C20" s="2">
        <f t="shared" si="1"/>
        <v>10.769413983511701</v>
      </c>
      <c r="D20">
        <v>29.5275</v>
      </c>
      <c r="E20">
        <f t="shared" si="2"/>
        <v>302.52749999999997</v>
      </c>
      <c r="G20">
        <f t="shared" si="5"/>
        <v>59.507623375000001</v>
      </c>
      <c r="H20">
        <f t="shared" si="6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7"/>
        <v>978.04609999999991</v>
      </c>
    </row>
    <row r="21" spans="1:11" x14ac:dyDescent="0.35">
      <c r="A21">
        <v>27.1</v>
      </c>
      <c r="B21" s="2">
        <f t="shared" si="0"/>
        <v>0.14757563916797292</v>
      </c>
      <c r="C21" s="2">
        <f t="shared" si="1"/>
        <v>10.829268377337391</v>
      </c>
      <c r="D21">
        <v>29.5275</v>
      </c>
      <c r="E21">
        <f t="shared" si="2"/>
        <v>302.52749999999997</v>
      </c>
      <c r="G21">
        <f t="shared" si="5"/>
        <v>59.507623375000001</v>
      </c>
      <c r="H21">
        <f t="shared" si="6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7"/>
        <v>978.04609999999991</v>
      </c>
    </row>
    <row r="22" spans="1:11" x14ac:dyDescent="0.35">
      <c r="A22">
        <v>27.26</v>
      </c>
      <c r="B22" s="2">
        <f t="shared" si="0"/>
        <v>0.14612900949587518</v>
      </c>
      <c r="C22" s="2">
        <f t="shared" si="1"/>
        <v>10.723113045399881</v>
      </c>
      <c r="D22">
        <v>29.5275</v>
      </c>
      <c r="E22">
        <f t="shared" si="2"/>
        <v>302.52749999999997</v>
      </c>
      <c r="G22">
        <f t="shared" si="5"/>
        <v>59.507623375000001</v>
      </c>
      <c r="H22">
        <f t="shared" si="6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7"/>
        <v>978.04609999999991</v>
      </c>
    </row>
    <row r="23" spans="1:11" x14ac:dyDescent="0.35">
      <c r="A23">
        <v>27.21</v>
      </c>
      <c r="B23" s="2">
        <f t="shared" si="0"/>
        <v>0.14657939290834227</v>
      </c>
      <c r="C23" s="2">
        <f t="shared" si="1"/>
        <v>10.756162692847154</v>
      </c>
      <c r="D23">
        <v>29.5275</v>
      </c>
      <c r="E23">
        <f t="shared" si="2"/>
        <v>302.52749999999997</v>
      </c>
      <c r="G23">
        <f t="shared" si="5"/>
        <v>59.507623375000001</v>
      </c>
      <c r="H23">
        <f t="shared" si="6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7"/>
        <v>978.04609999999991</v>
      </c>
    </row>
    <row r="24" spans="1:11" x14ac:dyDescent="0.35">
      <c r="A24">
        <v>27.2</v>
      </c>
      <c r="B24" s="2">
        <f t="shared" si="0"/>
        <v>0.14666965309500568</v>
      </c>
      <c r="C24" s="2">
        <f t="shared" si="1"/>
        <v>10.762786088081471</v>
      </c>
      <c r="D24">
        <v>29.5275</v>
      </c>
      <c r="E24">
        <f t="shared" si="2"/>
        <v>302.52749999999997</v>
      </c>
      <c r="G24">
        <f t="shared" si="5"/>
        <v>59.507623375000001</v>
      </c>
      <c r="H24">
        <f t="shared" si="6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7"/>
        <v>978.04609999999991</v>
      </c>
    </row>
    <row r="25" spans="1:11" x14ac:dyDescent="0.35">
      <c r="A25">
        <v>27.16</v>
      </c>
      <c r="B25" s="2">
        <f t="shared" si="0"/>
        <v>0.14704123496959987</v>
      </c>
      <c r="C25" s="2">
        <f t="shared" si="1"/>
        <v>10.785451204850862</v>
      </c>
      <c r="D25">
        <v>29.552500000000002</v>
      </c>
      <c r="E25">
        <f t="shared" si="2"/>
        <v>302.55250000000001</v>
      </c>
      <c r="G25">
        <f t="shared" si="5"/>
        <v>59.505394625000001</v>
      </c>
      <c r="H25">
        <f t="shared" si="6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7"/>
        <v>978.04609999999991</v>
      </c>
    </row>
    <row r="26" spans="1:11" x14ac:dyDescent="0.35">
      <c r="A26">
        <v>27.16</v>
      </c>
      <c r="B26" s="2">
        <f t="shared" si="0"/>
        <v>0.14704123496959987</v>
      </c>
      <c r="C26" s="2">
        <f t="shared" si="1"/>
        <v>10.785451204850862</v>
      </c>
      <c r="D26">
        <v>29.552500000000002</v>
      </c>
      <c r="E26">
        <f t="shared" si="2"/>
        <v>302.55250000000001</v>
      </c>
      <c r="G26">
        <f t="shared" si="5"/>
        <v>59.505394625000001</v>
      </c>
      <c r="H26">
        <f t="shared" si="6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7"/>
        <v>978.04609999999991</v>
      </c>
    </row>
    <row r="27" spans="1:11" x14ac:dyDescent="0.35">
      <c r="A27">
        <v>27.19</v>
      </c>
      <c r="B27" s="2">
        <f t="shared" si="0"/>
        <v>0.14677482041731676</v>
      </c>
      <c r="C27" s="2">
        <f t="shared" si="1"/>
        <v>10.76361418667199</v>
      </c>
      <c r="D27">
        <v>29.564999999999998</v>
      </c>
      <c r="E27">
        <f t="shared" si="2"/>
        <v>302.565</v>
      </c>
      <c r="G27">
        <f t="shared" si="5"/>
        <v>59.504280250000001</v>
      </c>
      <c r="H27">
        <f t="shared" si="6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7"/>
        <v>978.04609999999991</v>
      </c>
    </row>
    <row r="28" spans="1:11" x14ac:dyDescent="0.35">
      <c r="A28">
        <v>27.22</v>
      </c>
      <c r="B28" s="2">
        <f t="shared" si="0"/>
        <v>0.14650399672329564</v>
      </c>
      <c r="C28" s="2">
        <f t="shared" si="1"/>
        <v>10.743753547450872</v>
      </c>
      <c r="D28">
        <v>29.564999999999998</v>
      </c>
      <c r="E28">
        <f t="shared" si="2"/>
        <v>302.565</v>
      </c>
      <c r="G28">
        <f t="shared" si="5"/>
        <v>59.504280250000001</v>
      </c>
      <c r="H28">
        <f t="shared" si="6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7"/>
        <v>978.04609999999991</v>
      </c>
    </row>
    <row r="29" spans="1:11" x14ac:dyDescent="0.35">
      <c r="A29">
        <v>27.17</v>
      </c>
      <c r="B29" s="2">
        <f t="shared" si="0"/>
        <v>0.14695567645405494</v>
      </c>
      <c r="C29" s="2">
        <f t="shared" si="1"/>
        <v>10.776877119627695</v>
      </c>
      <c r="D29">
        <v>29.564999999999998</v>
      </c>
      <c r="E29">
        <f t="shared" si="2"/>
        <v>302.565</v>
      </c>
      <c r="G29">
        <f t="shared" si="5"/>
        <v>59.504280250000001</v>
      </c>
      <c r="H29">
        <f t="shared" si="6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7"/>
        <v>978.04609999999991</v>
      </c>
    </row>
    <row r="30" spans="1:11" x14ac:dyDescent="0.35">
      <c r="A30">
        <v>27.12</v>
      </c>
      <c r="B30" s="2">
        <f t="shared" si="0"/>
        <v>0.14740889470255819</v>
      </c>
      <c r="C30" s="2">
        <f t="shared" si="1"/>
        <v>10.81011351777404</v>
      </c>
      <c r="D30">
        <v>29.564999999999998</v>
      </c>
      <c r="E30">
        <f t="shared" si="2"/>
        <v>302.565</v>
      </c>
      <c r="G30">
        <f t="shared" si="5"/>
        <v>59.504280250000001</v>
      </c>
      <c r="H30">
        <f t="shared" si="6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7"/>
        <v>978.04609999999991</v>
      </c>
    </row>
    <row r="31" spans="1:11" x14ac:dyDescent="0.35">
      <c r="A31">
        <v>27.12</v>
      </c>
      <c r="B31" s="2">
        <f t="shared" si="0"/>
        <v>0.14740391369988842</v>
      </c>
      <c r="C31" s="2">
        <f t="shared" si="1"/>
        <v>10.812053632050098</v>
      </c>
      <c r="D31">
        <v>29.552500000000002</v>
      </c>
      <c r="E31">
        <f t="shared" si="2"/>
        <v>302.55250000000001</v>
      </c>
      <c r="G31">
        <f t="shared" si="5"/>
        <v>59.505394625000001</v>
      </c>
      <c r="H31">
        <f t="shared" si="6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7"/>
        <v>978.04609999999991</v>
      </c>
    </row>
    <row r="32" spans="1:11" x14ac:dyDescent="0.35">
      <c r="A32">
        <v>27.15</v>
      </c>
      <c r="B32" s="2">
        <f t="shared" si="0"/>
        <v>0.14713181207256906</v>
      </c>
      <c r="C32" s="2">
        <f t="shared" si="1"/>
        <v>10.792095020951514</v>
      </c>
      <c r="D32">
        <v>29.552500000000002</v>
      </c>
      <c r="E32">
        <f t="shared" si="2"/>
        <v>302.55250000000001</v>
      </c>
      <c r="G32">
        <f t="shared" si="5"/>
        <v>59.505394625000001</v>
      </c>
      <c r="H32">
        <f t="shared" si="6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7"/>
        <v>978.04609999999991</v>
      </c>
    </row>
    <row r="33" spans="1:11" x14ac:dyDescent="0.35">
      <c r="A33">
        <v>27.2</v>
      </c>
      <c r="B33" s="2">
        <f t="shared" si="0"/>
        <v>0.14667459811600153</v>
      </c>
      <c r="C33" s="2">
        <f t="shared" si="1"/>
        <v>10.760853281387483</v>
      </c>
      <c r="D33">
        <v>29.54</v>
      </c>
      <c r="E33">
        <f t="shared" si="2"/>
        <v>302.54000000000002</v>
      </c>
      <c r="G33">
        <f t="shared" si="5"/>
        <v>59.506509000000001</v>
      </c>
      <c r="H33">
        <f t="shared" si="6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7"/>
        <v>978.04609999999991</v>
      </c>
    </row>
    <row r="34" spans="1:11" x14ac:dyDescent="0.35">
      <c r="A34">
        <v>27.14</v>
      </c>
      <c r="B34" s="2">
        <f t="shared" si="0"/>
        <v>0.14721747825573955</v>
      </c>
      <c r="C34" s="2">
        <f t="shared" si="1"/>
        <v>10.800681947074228</v>
      </c>
      <c r="D34">
        <v>29.54</v>
      </c>
      <c r="E34">
        <f t="shared" si="2"/>
        <v>302.54000000000002</v>
      </c>
      <c r="G34">
        <f t="shared" si="5"/>
        <v>59.506509000000001</v>
      </c>
      <c r="H34">
        <f t="shared" si="6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7"/>
        <v>978.04609999999991</v>
      </c>
    </row>
    <row r="35" spans="1:11" x14ac:dyDescent="0.35">
      <c r="A35">
        <v>27.19</v>
      </c>
      <c r="B35" s="2">
        <f t="shared" si="0"/>
        <v>0.14676492441788533</v>
      </c>
      <c r="C35" s="2">
        <f t="shared" si="1"/>
        <v>10.767480114489508</v>
      </c>
      <c r="D35">
        <v>29.54</v>
      </c>
      <c r="E35">
        <f t="shared" si="2"/>
        <v>302.54000000000002</v>
      </c>
      <c r="G35">
        <f t="shared" si="5"/>
        <v>59.506509000000001</v>
      </c>
      <c r="H35">
        <f t="shared" si="6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7"/>
        <v>978.04609999999991</v>
      </c>
    </row>
    <row r="36" spans="1:11" x14ac:dyDescent="0.35">
      <c r="A36">
        <v>27.15</v>
      </c>
      <c r="B36" s="2">
        <f t="shared" si="0"/>
        <v>0.14712684428342759</v>
      </c>
      <c r="C36" s="2">
        <f t="shared" si="1"/>
        <v>10.794032541581489</v>
      </c>
      <c r="D36">
        <v>29.54</v>
      </c>
      <c r="E36">
        <f t="shared" si="2"/>
        <v>302.54000000000002</v>
      </c>
      <c r="G36">
        <f t="shared" si="5"/>
        <v>59.506509000000001</v>
      </c>
      <c r="H36">
        <f t="shared" si="6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7"/>
        <v>978.04609999999991</v>
      </c>
    </row>
    <row r="37" spans="1:11" x14ac:dyDescent="0.35">
      <c r="A37">
        <v>27.09</v>
      </c>
      <c r="B37" s="2">
        <f t="shared" si="0"/>
        <v>0.14768156770184601</v>
      </c>
      <c r="C37" s="2">
        <f t="shared" si="1"/>
        <v>10.830109774319352</v>
      </c>
      <c r="D37">
        <v>29.564999999999998</v>
      </c>
      <c r="E37">
        <f t="shared" si="2"/>
        <v>302.565</v>
      </c>
      <c r="G37">
        <f t="shared" si="5"/>
        <v>59.504280250000001</v>
      </c>
      <c r="H37">
        <f t="shared" si="6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7"/>
        <v>978.04609999999991</v>
      </c>
    </row>
    <row r="38" spans="1:11" x14ac:dyDescent="0.35">
      <c r="A38">
        <v>27.14</v>
      </c>
      <c r="B38" s="2">
        <f t="shared" si="0"/>
        <v>0.14722742223408655</v>
      </c>
      <c r="C38" s="2">
        <f t="shared" si="1"/>
        <v>10.796805379289673</v>
      </c>
      <c r="D38">
        <v>29.564999999999998</v>
      </c>
      <c r="E38">
        <f t="shared" si="2"/>
        <v>302.565</v>
      </c>
      <c r="G38">
        <f t="shared" si="5"/>
        <v>59.504280250000001</v>
      </c>
      <c r="H38">
        <f t="shared" si="6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7"/>
        <v>978.04609999999991</v>
      </c>
    </row>
    <row r="39" spans="1:11" x14ac:dyDescent="0.35">
      <c r="A39">
        <v>27.23</v>
      </c>
      <c r="B39" s="2">
        <f t="shared" si="0"/>
        <v>0.14640398691620155</v>
      </c>
      <c r="C39" s="2">
        <f t="shared" si="1"/>
        <v>10.740999759000157</v>
      </c>
      <c r="D39">
        <v>29.54</v>
      </c>
      <c r="E39">
        <f t="shared" si="2"/>
        <v>302.54000000000002</v>
      </c>
      <c r="G39">
        <f t="shared" si="5"/>
        <v>59.506509000000001</v>
      </c>
      <c r="H39">
        <f t="shared" si="6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7"/>
        <v>978.04609999999991</v>
      </c>
    </row>
    <row r="40" spans="1:11" x14ac:dyDescent="0.35">
      <c r="A40">
        <v>27.17</v>
      </c>
      <c r="B40" s="2">
        <f t="shared" si="0"/>
        <v>0.14694576128263573</v>
      </c>
      <c r="C40" s="2">
        <f t="shared" si="1"/>
        <v>10.780747299090256</v>
      </c>
      <c r="D40">
        <v>29.54</v>
      </c>
      <c r="E40">
        <f t="shared" si="2"/>
        <v>302.54000000000002</v>
      </c>
      <c r="G40">
        <f t="shared" si="5"/>
        <v>59.506509000000001</v>
      </c>
      <c r="H40">
        <f t="shared" si="6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7"/>
        <v>978.04609999999991</v>
      </c>
    </row>
    <row r="41" spans="1:11" x14ac:dyDescent="0.35">
      <c r="A41">
        <v>27.21</v>
      </c>
      <c r="B41" s="2">
        <f t="shared" si="0"/>
        <v>0.14691900072348194</v>
      </c>
      <c r="C41" s="2">
        <f t="shared" si="1"/>
        <v>10.62365195367857</v>
      </c>
      <c r="D41">
        <v>30.393999999999998</v>
      </c>
      <c r="E41">
        <f t="shared" si="2"/>
        <v>303.39400000000001</v>
      </c>
      <c r="G41">
        <f t="shared" si="5"/>
        <v>59.430374900000004</v>
      </c>
      <c r="H41">
        <f t="shared" si="6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7"/>
        <v>978.04609999999991</v>
      </c>
    </row>
    <row r="42" spans="1:11" x14ac:dyDescent="0.35">
      <c r="A42">
        <v>27.22</v>
      </c>
      <c r="B42" s="2">
        <f t="shared" si="0"/>
        <v>0.14682847150238135</v>
      </c>
      <c r="C42" s="2">
        <f t="shared" si="1"/>
        <v>10.617105823281044</v>
      </c>
      <c r="D42">
        <v>30.393999999999998</v>
      </c>
      <c r="E42">
        <f t="shared" si="2"/>
        <v>303.39400000000001</v>
      </c>
      <c r="G42">
        <f t="shared" si="5"/>
        <v>59.430374900000004</v>
      </c>
      <c r="H42">
        <f t="shared" si="6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7"/>
        <v>978.04609999999991</v>
      </c>
    </row>
    <row r="43" spans="1:11" x14ac:dyDescent="0.35">
      <c r="A43">
        <v>27.23</v>
      </c>
      <c r="B43" s="2">
        <f t="shared" si="0"/>
        <v>0.14730609699125327</v>
      </c>
      <c r="C43" s="2">
        <f t="shared" si="1"/>
        <v>10.389703866013724</v>
      </c>
      <c r="D43">
        <v>31.880499999999998</v>
      </c>
      <c r="E43">
        <f t="shared" si="2"/>
        <v>304.88049999999998</v>
      </c>
      <c r="G43">
        <f t="shared" si="5"/>
        <v>59.297853425</v>
      </c>
      <c r="H43">
        <f t="shared" si="6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7"/>
        <v>978.04609999999991</v>
      </c>
    </row>
    <row r="44" spans="1:11" x14ac:dyDescent="0.35">
      <c r="A44">
        <v>27.13</v>
      </c>
      <c r="B44" s="2">
        <f t="shared" si="0"/>
        <v>0.14821916907032687</v>
      </c>
      <c r="C44" s="2">
        <f t="shared" si="1"/>
        <v>10.45410410947726</v>
      </c>
      <c r="D44">
        <v>31.880499999999998</v>
      </c>
      <c r="E44">
        <f t="shared" si="2"/>
        <v>304.88049999999998</v>
      </c>
      <c r="G44">
        <f t="shared" si="5"/>
        <v>59.297853425</v>
      </c>
      <c r="H44">
        <f t="shared" si="6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7"/>
        <v>978.04609999999991</v>
      </c>
    </row>
    <row r="45" spans="1:11" x14ac:dyDescent="0.35">
      <c r="A45">
        <v>27.18</v>
      </c>
      <c r="B45" s="2">
        <f t="shared" si="0"/>
        <v>0.1478586648739092</v>
      </c>
      <c r="C45" s="2">
        <f t="shared" si="1"/>
        <v>10.384377277209376</v>
      </c>
      <c r="D45">
        <v>32.137</v>
      </c>
      <c r="E45">
        <f t="shared" si="2"/>
        <v>305.137</v>
      </c>
      <c r="G45">
        <f t="shared" si="5"/>
        <v>59.27498645</v>
      </c>
      <c r="H45">
        <f t="shared" si="6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7"/>
        <v>978.04609999999991</v>
      </c>
    </row>
    <row r="46" spans="1:11" x14ac:dyDescent="0.35">
      <c r="A46">
        <v>27.11</v>
      </c>
      <c r="B46" s="2">
        <f t="shared" si="0"/>
        <v>0.14850001354701273</v>
      </c>
      <c r="C46" s="2">
        <f t="shared" si="1"/>
        <v>10.429420336359303</v>
      </c>
      <c r="D46">
        <v>32.137</v>
      </c>
      <c r="E46">
        <f t="shared" si="2"/>
        <v>305.137</v>
      </c>
      <c r="G46">
        <f t="shared" si="5"/>
        <v>59.27498645</v>
      </c>
      <c r="H46">
        <f t="shared" si="6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7"/>
        <v>978.04609999999991</v>
      </c>
    </row>
    <row r="47" spans="1:11" x14ac:dyDescent="0.35">
      <c r="A47">
        <v>27.22</v>
      </c>
      <c r="B47" s="2">
        <f t="shared" si="0"/>
        <v>0.14740202422932605</v>
      </c>
      <c r="C47" s="2">
        <f t="shared" si="1"/>
        <v>10.394224187657956</v>
      </c>
      <c r="D47">
        <v>31.8935</v>
      </c>
      <c r="E47">
        <f t="shared" si="2"/>
        <v>304.89350000000002</v>
      </c>
      <c r="G47">
        <f t="shared" si="5"/>
        <v>59.296694475000002</v>
      </c>
      <c r="H47">
        <f t="shared" si="6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7"/>
        <v>978.04609999999991</v>
      </c>
    </row>
    <row r="48" spans="1:11" x14ac:dyDescent="0.35">
      <c r="A48">
        <v>27.21</v>
      </c>
      <c r="B48" s="2">
        <f t="shared" si="0"/>
        <v>0.14749311920339511</v>
      </c>
      <c r="C48" s="2">
        <f t="shared" si="1"/>
        <v>10.400647855092602</v>
      </c>
      <c r="D48">
        <v>31.8935</v>
      </c>
      <c r="E48">
        <f t="shared" si="2"/>
        <v>304.89350000000002</v>
      </c>
      <c r="G48">
        <f t="shared" si="5"/>
        <v>59.296694475000002</v>
      </c>
      <c r="H48">
        <f t="shared" si="6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7"/>
        <v>978.04609999999991</v>
      </c>
    </row>
    <row r="49" spans="1:11" x14ac:dyDescent="0.35">
      <c r="A49">
        <v>27.23</v>
      </c>
      <c r="B49" s="2">
        <f t="shared" si="0"/>
        <v>0.14695265301023591</v>
      </c>
      <c r="C49" s="2">
        <f t="shared" si="1"/>
        <v>10.526995342735852</v>
      </c>
      <c r="D49">
        <v>30.950499999999998</v>
      </c>
      <c r="E49">
        <f t="shared" si="2"/>
        <v>303.95049999999998</v>
      </c>
      <c r="G49">
        <f t="shared" si="5"/>
        <v>59.380762924999999</v>
      </c>
      <c r="H49">
        <f t="shared" si="6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7"/>
        <v>978.04609999999991</v>
      </c>
    </row>
    <row r="50" spans="1:11" x14ac:dyDescent="0.35">
      <c r="A50">
        <v>27.18</v>
      </c>
      <c r="B50" s="2">
        <f t="shared" si="0"/>
        <v>0.14740666170305006</v>
      </c>
      <c r="C50" s="2">
        <f t="shared" si="1"/>
        <v>10.559518385341169</v>
      </c>
      <c r="D50">
        <v>30.950499999999998</v>
      </c>
      <c r="E50">
        <f t="shared" si="2"/>
        <v>303.95049999999998</v>
      </c>
      <c r="G50">
        <f t="shared" si="5"/>
        <v>59.380762924999999</v>
      </c>
      <c r="H50">
        <f t="shared" si="6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7"/>
        <v>978.04609999999991</v>
      </c>
    </row>
    <row r="51" spans="1:11" x14ac:dyDescent="0.35">
      <c r="A51">
        <v>27.02</v>
      </c>
      <c r="B51" s="2">
        <f t="shared" si="0"/>
        <v>0.14863081477132684</v>
      </c>
      <c r="C51" s="2">
        <f t="shared" si="1"/>
        <v>10.756605635473793</v>
      </c>
      <c r="D51">
        <v>30.343499999999999</v>
      </c>
      <c r="E51">
        <f t="shared" si="2"/>
        <v>303.34350000000001</v>
      </c>
      <c r="G51">
        <f t="shared" si="5"/>
        <v>59.434876975000002</v>
      </c>
      <c r="H51">
        <f t="shared" si="6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7"/>
        <v>978.04609999999991</v>
      </c>
    </row>
    <row r="52" spans="1:11" x14ac:dyDescent="0.35">
      <c r="A52">
        <v>26.97</v>
      </c>
      <c r="B52" s="2">
        <f t="shared" si="0"/>
        <v>0.14909020649488347</v>
      </c>
      <c r="C52" s="2">
        <f t="shared" si="1"/>
        <v>10.789852412799892</v>
      </c>
      <c r="D52">
        <v>30.343499999999999</v>
      </c>
      <c r="E52">
        <f t="shared" si="2"/>
        <v>303.34350000000001</v>
      </c>
      <c r="G52">
        <f t="shared" si="5"/>
        <v>59.434876975000002</v>
      </c>
      <c r="H52">
        <f t="shared" si="6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7"/>
        <v>978.04609999999991</v>
      </c>
    </row>
    <row r="53" spans="1:11" x14ac:dyDescent="0.35">
      <c r="A53">
        <v>26.89</v>
      </c>
      <c r="B53" s="2">
        <f t="shared" si="0"/>
        <v>0.14973742952506919</v>
      </c>
      <c r="C53" s="2">
        <f t="shared" si="1"/>
        <v>10.878306790909495</v>
      </c>
      <c r="D53">
        <v>30.117000000000001</v>
      </c>
      <c r="E53">
        <f t="shared" si="2"/>
        <v>303.11700000000002</v>
      </c>
      <c r="G53">
        <f t="shared" si="5"/>
        <v>59.455069450000003</v>
      </c>
      <c r="H53">
        <f t="shared" si="6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7"/>
        <v>978.04609999999991</v>
      </c>
    </row>
    <row r="54" spans="1:11" x14ac:dyDescent="0.35">
      <c r="A54">
        <v>26.86</v>
      </c>
      <c r="B54" s="2">
        <f t="shared" si="0"/>
        <v>0.15001508168396907</v>
      </c>
      <c r="C54" s="2">
        <f t="shared" si="1"/>
        <v>10.898478002444589</v>
      </c>
      <c r="D54">
        <v>30.117000000000001</v>
      </c>
      <c r="E54">
        <f t="shared" si="2"/>
        <v>303.11700000000002</v>
      </c>
      <c r="G54">
        <f t="shared" si="5"/>
        <v>59.455069450000003</v>
      </c>
      <c r="H54">
        <f t="shared" si="6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7"/>
        <v>978.04609999999991</v>
      </c>
    </row>
    <row r="55" spans="1:11" x14ac:dyDescent="0.35">
      <c r="A55">
        <v>26.73</v>
      </c>
      <c r="B55" s="2">
        <f t="shared" si="0"/>
        <v>0.15120402203083705</v>
      </c>
      <c r="C55" s="2">
        <f t="shared" si="1"/>
        <v>10.994353242023951</v>
      </c>
      <c r="D55">
        <v>30.066000000000003</v>
      </c>
      <c r="E55">
        <f t="shared" si="2"/>
        <v>303.06600000000003</v>
      </c>
      <c r="G55">
        <f t="shared" si="5"/>
        <v>59.459616099999998</v>
      </c>
      <c r="H55">
        <f t="shared" si="6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7"/>
        <v>978.04609999999991</v>
      </c>
    </row>
    <row r="56" spans="1:11" x14ac:dyDescent="0.35">
      <c r="A56">
        <v>26.84</v>
      </c>
      <c r="B56" s="2">
        <f t="shared" si="0"/>
        <v>0.15017983731965689</v>
      </c>
      <c r="C56" s="2">
        <f t="shared" si="1"/>
        <v>10.919882680007429</v>
      </c>
      <c r="D56">
        <v>30.066000000000003</v>
      </c>
      <c r="E56">
        <f t="shared" si="2"/>
        <v>303.06600000000003</v>
      </c>
      <c r="G56">
        <f t="shared" si="5"/>
        <v>59.459616099999998</v>
      </c>
      <c r="H56">
        <f t="shared" si="6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7"/>
        <v>978.04609999999991</v>
      </c>
    </row>
    <row r="57" spans="1:11" x14ac:dyDescent="0.35">
      <c r="A57">
        <v>26.93</v>
      </c>
      <c r="B57" s="2">
        <f t="shared" si="0"/>
        <v>0.14950417544872005</v>
      </c>
      <c r="C57" s="2">
        <f t="shared" si="1"/>
        <v>10.799092544319656</v>
      </c>
      <c r="D57">
        <v>30.457000000000001</v>
      </c>
      <c r="E57">
        <f t="shared" si="2"/>
        <v>303.45699999999999</v>
      </c>
      <c r="G57">
        <f t="shared" si="5"/>
        <v>59.424758449999999</v>
      </c>
      <c r="H57">
        <f t="shared" si="6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7"/>
        <v>978.04609999999991</v>
      </c>
    </row>
    <row r="58" spans="1:11" x14ac:dyDescent="0.35">
      <c r="A58">
        <v>26.87</v>
      </c>
      <c r="B58" s="2">
        <f t="shared" si="0"/>
        <v>0.15005931765112543</v>
      </c>
      <c r="C58" s="2">
        <f t="shared" si="1"/>
        <v>10.839191972988051</v>
      </c>
      <c r="D58">
        <v>30.457000000000001</v>
      </c>
      <c r="E58">
        <f t="shared" si="2"/>
        <v>303.45699999999999</v>
      </c>
      <c r="G58">
        <f t="shared" si="5"/>
        <v>59.424758449999999</v>
      </c>
      <c r="H58">
        <f t="shared" si="6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7"/>
        <v>978.04609999999991</v>
      </c>
    </row>
    <row r="59" spans="1:11" x14ac:dyDescent="0.35">
      <c r="A59">
        <v>26.98</v>
      </c>
      <c r="B59" s="2">
        <f t="shared" si="0"/>
        <v>0.14921818224376321</v>
      </c>
      <c r="C59" s="2">
        <f t="shared" si="1"/>
        <v>10.698442821803361</v>
      </c>
      <c r="D59">
        <v>30.8995</v>
      </c>
      <c r="E59">
        <f t="shared" si="2"/>
        <v>303.89949999999999</v>
      </c>
      <c r="G59">
        <f t="shared" si="5"/>
        <v>59.385309575000001</v>
      </c>
      <c r="H59">
        <f t="shared" si="6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7"/>
        <v>978.04609999999991</v>
      </c>
    </row>
    <row r="60" spans="1:11" x14ac:dyDescent="0.35">
      <c r="A60">
        <v>27.16</v>
      </c>
      <c r="B60" s="2">
        <f t="shared" si="0"/>
        <v>0.14756898952118341</v>
      </c>
      <c r="C60" s="2">
        <f t="shared" si="1"/>
        <v>10.580201239046165</v>
      </c>
      <c r="D60">
        <v>30.8995</v>
      </c>
      <c r="E60">
        <f t="shared" si="2"/>
        <v>303.89949999999999</v>
      </c>
      <c r="G60">
        <f t="shared" si="5"/>
        <v>59.385309575000001</v>
      </c>
      <c r="H60">
        <f t="shared" si="6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7"/>
        <v>978.04609999999991</v>
      </c>
    </row>
    <row r="61" spans="1:11" x14ac:dyDescent="0.35">
      <c r="A61">
        <v>27.12</v>
      </c>
      <c r="B61" s="2">
        <f t="shared" si="0"/>
        <v>0.14801236365225248</v>
      </c>
      <c r="C61" s="2">
        <f t="shared" si="1"/>
        <v>10.575917457167455</v>
      </c>
      <c r="D61">
        <v>31.102499999999999</v>
      </c>
      <c r="E61">
        <f t="shared" si="2"/>
        <v>304.10250000000002</v>
      </c>
      <c r="G61">
        <f t="shared" si="5"/>
        <v>59.367212125000002</v>
      </c>
      <c r="H61">
        <f t="shared" si="6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7"/>
        <v>978.04609999999991</v>
      </c>
    </row>
    <row r="62" spans="1:11" x14ac:dyDescent="0.35">
      <c r="A62">
        <v>27.16</v>
      </c>
      <c r="B62" s="2">
        <f t="shared" si="0"/>
        <v>0.147647317043615</v>
      </c>
      <c r="C62" s="2">
        <f t="shared" si="1"/>
        <v>10.549833806412172</v>
      </c>
      <c r="D62">
        <v>31.102499999999999</v>
      </c>
      <c r="E62">
        <f t="shared" si="2"/>
        <v>304.10250000000002</v>
      </c>
      <c r="G62">
        <f t="shared" si="5"/>
        <v>59.367212125000002</v>
      </c>
      <c r="H62">
        <f t="shared" si="6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7"/>
        <v>978.04609999999991</v>
      </c>
    </row>
    <row r="63" spans="1:11" x14ac:dyDescent="0.35">
      <c r="A63">
        <v>27.04</v>
      </c>
      <c r="B63" s="2">
        <f t="shared" si="0"/>
        <v>0.1487851540954154</v>
      </c>
      <c r="C63" s="2">
        <f t="shared" si="1"/>
        <v>10.612992924472715</v>
      </c>
      <c r="D63">
        <v>31.204500000000003</v>
      </c>
      <c r="E63">
        <f t="shared" si="2"/>
        <v>304.2045</v>
      </c>
      <c r="G63">
        <f t="shared" si="5"/>
        <v>59.358118824999998</v>
      </c>
      <c r="H63">
        <f t="shared" si="6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7"/>
        <v>978.04609999999991</v>
      </c>
    </row>
    <row r="64" spans="1:11" x14ac:dyDescent="0.35">
      <c r="A64">
        <v>27.13</v>
      </c>
      <c r="B64" s="2">
        <f t="shared" si="0"/>
        <v>0.14796036248851119</v>
      </c>
      <c r="C64" s="2">
        <f t="shared" si="1"/>
        <v>10.554159719362577</v>
      </c>
      <c r="D64">
        <v>31.204500000000003</v>
      </c>
      <c r="E64">
        <f t="shared" si="2"/>
        <v>304.2045</v>
      </c>
      <c r="G64">
        <f t="shared" si="5"/>
        <v>59.358118824999998</v>
      </c>
      <c r="H64">
        <f t="shared" si="6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7"/>
        <v>978.04609999999991</v>
      </c>
    </row>
    <row r="65" spans="1:11" x14ac:dyDescent="0.35">
      <c r="A65">
        <v>27.09</v>
      </c>
      <c r="B65" s="2">
        <f t="shared" si="0"/>
        <v>0.14834100968562897</v>
      </c>
      <c r="C65" s="2">
        <f t="shared" si="1"/>
        <v>10.574585810764496</v>
      </c>
      <c r="D65">
        <v>31.2425</v>
      </c>
      <c r="E65">
        <f t="shared" si="2"/>
        <v>304.24250000000001</v>
      </c>
      <c r="G65">
        <f t="shared" si="5"/>
        <v>59.354731125000001</v>
      </c>
      <c r="H65">
        <f t="shared" si="6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7"/>
        <v>978.04609999999991</v>
      </c>
    </row>
    <row r="66" spans="1:11" x14ac:dyDescent="0.35">
      <c r="A66">
        <v>27.15</v>
      </c>
      <c r="B66" s="2">
        <f t="shared" ref="B66:B129" si="8">(TAN((PI()/180)*G66)-TAN((PI()/180)*A66))/TAN((PI()/180)*A66)*H66</f>
        <v>0.14779237394769945</v>
      </c>
      <c r="C66" s="2">
        <f t="shared" ref="C66:C129" si="9">(K66-J66)/1013*B66*0.2095*I66*1000*(32/22.414)*10</f>
        <v>10.535475953673172</v>
      </c>
      <c r="D66">
        <v>31.2425</v>
      </c>
      <c r="E66">
        <f t="shared" ref="E66:E129" si="10">273+D66</f>
        <v>304.24250000000001</v>
      </c>
      <c r="G66">
        <f t="shared" si="5"/>
        <v>59.354731125000001</v>
      </c>
      <c r="H66">
        <f t="shared" si="6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si="7"/>
        <v>978.04609999999991</v>
      </c>
    </row>
    <row r="67" spans="1:11" x14ac:dyDescent="0.35">
      <c r="A67">
        <v>27.07</v>
      </c>
      <c r="B67" s="2">
        <f t="shared" si="8"/>
        <v>0.14852922990118603</v>
      </c>
      <c r="C67" s="2">
        <f t="shared" si="9"/>
        <v>10.585789493336781</v>
      </c>
      <c r="D67">
        <v>31.255000000000003</v>
      </c>
      <c r="E67">
        <f t="shared" si="10"/>
        <v>304.255</v>
      </c>
      <c r="G67">
        <f t="shared" ref="G67:G130" si="13">62.14-0.08915*D67</f>
        <v>59.35361675</v>
      </c>
      <c r="H67">
        <f t="shared" ref="H67:H130" si="14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ref="K67:K130" si="15">(28.9+28.87)/2*33.86</f>
        <v>978.04609999999991</v>
      </c>
    </row>
    <row r="68" spans="1:11" x14ac:dyDescent="0.35">
      <c r="A68">
        <v>27.03</v>
      </c>
      <c r="B68" s="2">
        <f t="shared" si="8"/>
        <v>0.14889675766904847</v>
      </c>
      <c r="C68" s="2">
        <f t="shared" si="9"/>
        <v>10.611983472704587</v>
      </c>
      <c r="D68">
        <v>31.255000000000003</v>
      </c>
      <c r="E68">
        <f t="shared" si="10"/>
        <v>304.255</v>
      </c>
      <c r="G68">
        <f t="shared" si="13"/>
        <v>59.35361675</v>
      </c>
      <c r="H68">
        <f t="shared" si="14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5"/>
        <v>978.04609999999991</v>
      </c>
    </row>
    <row r="69" spans="1:11" x14ac:dyDescent="0.35">
      <c r="A69">
        <v>26.99</v>
      </c>
      <c r="B69" s="2">
        <f t="shared" si="8"/>
        <v>0.14927036691714057</v>
      </c>
      <c r="C69" s="2">
        <f t="shared" si="9"/>
        <v>10.636297940047868</v>
      </c>
      <c r="D69">
        <v>31.268000000000001</v>
      </c>
      <c r="E69">
        <f t="shared" si="10"/>
        <v>304.26800000000003</v>
      </c>
      <c r="G69">
        <f t="shared" si="13"/>
        <v>59.352457800000003</v>
      </c>
      <c r="H69">
        <f t="shared" si="14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5"/>
        <v>978.04609999999991</v>
      </c>
    </row>
    <row r="70" spans="1:11" x14ac:dyDescent="0.35">
      <c r="A70">
        <v>27.01</v>
      </c>
      <c r="B70" s="2">
        <f t="shared" si="8"/>
        <v>0.14908596329517668</v>
      </c>
      <c r="C70" s="2">
        <f t="shared" si="9"/>
        <v>10.623158213088388</v>
      </c>
      <c r="D70">
        <v>31.268000000000001</v>
      </c>
      <c r="E70">
        <f t="shared" si="10"/>
        <v>304.26800000000003</v>
      </c>
      <c r="G70">
        <f t="shared" si="13"/>
        <v>59.352457800000003</v>
      </c>
      <c r="H70">
        <f t="shared" si="14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5"/>
        <v>978.04609999999991</v>
      </c>
    </row>
    <row r="71" spans="1:11" x14ac:dyDescent="0.35">
      <c r="A71">
        <v>26.99</v>
      </c>
      <c r="B71" s="2">
        <f t="shared" si="8"/>
        <v>0.14927036691714057</v>
      </c>
      <c r="C71" s="2">
        <f t="shared" si="9"/>
        <v>10.636297940047868</v>
      </c>
      <c r="D71">
        <v>31.268000000000001</v>
      </c>
      <c r="E71">
        <f t="shared" si="10"/>
        <v>304.26800000000003</v>
      </c>
      <c r="G71">
        <f t="shared" si="13"/>
        <v>59.352457800000003</v>
      </c>
      <c r="H71">
        <f t="shared" si="14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5"/>
        <v>978.04609999999991</v>
      </c>
    </row>
    <row r="72" spans="1:11" x14ac:dyDescent="0.35">
      <c r="A72">
        <v>26.96</v>
      </c>
      <c r="B72" s="2">
        <f t="shared" si="8"/>
        <v>0.14954744679874774</v>
      </c>
      <c r="C72" s="2">
        <f t="shared" si="9"/>
        <v>10.656041337447048</v>
      </c>
      <c r="D72">
        <v>31.268000000000001</v>
      </c>
      <c r="E72">
        <f t="shared" si="10"/>
        <v>304.26800000000003</v>
      </c>
      <c r="G72">
        <f t="shared" si="13"/>
        <v>59.352457800000003</v>
      </c>
      <c r="H72">
        <f t="shared" si="14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5"/>
        <v>978.04609999999991</v>
      </c>
    </row>
    <row r="73" spans="1:11" x14ac:dyDescent="0.35">
      <c r="A73">
        <v>26.99</v>
      </c>
      <c r="B73" s="2">
        <f t="shared" si="8"/>
        <v>0.14943399294940007</v>
      </c>
      <c r="C73" s="2">
        <f t="shared" si="9"/>
        <v>10.573414329415327</v>
      </c>
      <c r="D73">
        <v>31.689</v>
      </c>
      <c r="E73">
        <f t="shared" si="10"/>
        <v>304.68900000000002</v>
      </c>
      <c r="G73">
        <f t="shared" si="13"/>
        <v>59.314925649999999</v>
      </c>
      <c r="H73">
        <f t="shared" si="14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5"/>
        <v>978.04609999999991</v>
      </c>
    </row>
    <row r="74" spans="1:11" x14ac:dyDescent="0.35">
      <c r="A74">
        <v>26.93</v>
      </c>
      <c r="B74" s="2">
        <f t="shared" si="8"/>
        <v>0.14998969071227455</v>
      </c>
      <c r="C74" s="2">
        <f t="shared" si="9"/>
        <v>10.612733513577062</v>
      </c>
      <c r="D74">
        <v>31.689</v>
      </c>
      <c r="E74">
        <f t="shared" si="10"/>
        <v>304.68900000000002</v>
      </c>
      <c r="G74">
        <f t="shared" si="13"/>
        <v>59.314925649999999</v>
      </c>
      <c r="H74">
        <f t="shared" si="14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5"/>
        <v>978.04609999999991</v>
      </c>
    </row>
    <row r="75" spans="1:11" x14ac:dyDescent="0.35">
      <c r="A75">
        <v>27</v>
      </c>
      <c r="B75" s="2">
        <f t="shared" si="8"/>
        <v>0.14947473403052389</v>
      </c>
      <c r="C75" s="2">
        <f t="shared" si="9"/>
        <v>10.515736251702933</v>
      </c>
      <c r="D75">
        <v>32.034499999999994</v>
      </c>
      <c r="E75">
        <f t="shared" si="10"/>
        <v>305.03449999999998</v>
      </c>
      <c r="G75">
        <f t="shared" si="13"/>
        <v>59.284124325000001</v>
      </c>
      <c r="H75">
        <f t="shared" si="14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5"/>
        <v>978.04609999999991</v>
      </c>
    </row>
    <row r="76" spans="1:11" x14ac:dyDescent="0.35">
      <c r="A76">
        <v>27</v>
      </c>
      <c r="B76" s="2">
        <f t="shared" si="8"/>
        <v>0.14947473403052389</v>
      </c>
      <c r="C76" s="2">
        <f t="shared" si="9"/>
        <v>10.515736251702933</v>
      </c>
      <c r="D76">
        <v>32.034499999999994</v>
      </c>
      <c r="E76">
        <f t="shared" si="10"/>
        <v>305.03449999999998</v>
      </c>
      <c r="G76">
        <f t="shared" si="13"/>
        <v>59.284124325000001</v>
      </c>
      <c r="H76">
        <f t="shared" si="14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5"/>
        <v>978.04609999999991</v>
      </c>
    </row>
    <row r="77" spans="1:11" x14ac:dyDescent="0.35">
      <c r="A77">
        <v>26.99</v>
      </c>
      <c r="B77" s="2">
        <f t="shared" si="8"/>
        <v>0.14960163280453612</v>
      </c>
      <c r="C77" s="2">
        <f t="shared" si="9"/>
        <v>10.509053368574751</v>
      </c>
      <c r="D77">
        <v>32.124000000000002</v>
      </c>
      <c r="E77">
        <f t="shared" si="10"/>
        <v>305.12400000000002</v>
      </c>
      <c r="G77">
        <f t="shared" si="13"/>
        <v>59.276145400000004</v>
      </c>
      <c r="H77">
        <f t="shared" si="14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5"/>
        <v>978.04609999999991</v>
      </c>
    </row>
    <row r="78" spans="1:11" x14ac:dyDescent="0.35">
      <c r="A78">
        <v>26.89</v>
      </c>
      <c r="B78" s="2">
        <f t="shared" si="8"/>
        <v>0.15053073155829907</v>
      </c>
      <c r="C78" s="2">
        <f t="shared" si="9"/>
        <v>10.574319690906462</v>
      </c>
      <c r="D78">
        <v>32.124000000000002</v>
      </c>
      <c r="E78">
        <f t="shared" si="10"/>
        <v>305.12400000000002</v>
      </c>
      <c r="G78">
        <f t="shared" si="13"/>
        <v>59.276145400000004</v>
      </c>
      <c r="H78">
        <f t="shared" si="14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5"/>
        <v>978.04609999999991</v>
      </c>
    </row>
    <row r="79" spans="1:11" x14ac:dyDescent="0.35">
      <c r="A79">
        <v>26.99</v>
      </c>
      <c r="B79" s="2">
        <f t="shared" si="8"/>
        <v>0.14961659187547222</v>
      </c>
      <c r="C79" s="2">
        <f t="shared" si="9"/>
        <v>10.503312801696932</v>
      </c>
      <c r="D79">
        <v>32.162999999999997</v>
      </c>
      <c r="E79">
        <f t="shared" si="10"/>
        <v>305.16300000000001</v>
      </c>
      <c r="G79">
        <f t="shared" si="13"/>
        <v>59.272668549999999</v>
      </c>
      <c r="H79">
        <f t="shared" si="14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5"/>
        <v>978.04609999999991</v>
      </c>
    </row>
    <row r="80" spans="1:11" x14ac:dyDescent="0.35">
      <c r="A80">
        <v>26.98</v>
      </c>
      <c r="B80" s="2">
        <f t="shared" si="8"/>
        <v>0.14970922982525739</v>
      </c>
      <c r="C80" s="2">
        <f t="shared" si="9"/>
        <v>10.509816126974593</v>
      </c>
      <c r="D80">
        <v>32.162999999999997</v>
      </c>
      <c r="E80">
        <f t="shared" si="10"/>
        <v>305.16300000000001</v>
      </c>
      <c r="G80">
        <f t="shared" si="13"/>
        <v>59.272668549999999</v>
      </c>
      <c r="H80">
        <f t="shared" si="14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5"/>
        <v>978.04609999999991</v>
      </c>
    </row>
    <row r="81" spans="1:11" x14ac:dyDescent="0.35">
      <c r="A81">
        <v>27</v>
      </c>
      <c r="B81" s="2">
        <f t="shared" si="8"/>
        <v>0.14953359094173505</v>
      </c>
      <c r="C81" s="2">
        <f t="shared" si="9"/>
        <v>10.493138644248576</v>
      </c>
      <c r="D81">
        <v>32.188000000000002</v>
      </c>
      <c r="E81">
        <f t="shared" si="10"/>
        <v>305.18799999999999</v>
      </c>
      <c r="G81">
        <f t="shared" si="13"/>
        <v>59.270439799999998</v>
      </c>
      <c r="H81">
        <f t="shared" si="14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5"/>
        <v>978.04609999999991</v>
      </c>
    </row>
    <row r="82" spans="1:11" x14ac:dyDescent="0.35">
      <c r="A82">
        <v>27.02</v>
      </c>
      <c r="B82" s="2">
        <f t="shared" si="8"/>
        <v>0.1493486131496817</v>
      </c>
      <c r="C82" s="2">
        <f t="shared" si="9"/>
        <v>10.48015829912412</v>
      </c>
      <c r="D82">
        <v>32.188000000000002</v>
      </c>
      <c r="E82">
        <f t="shared" si="10"/>
        <v>305.18799999999999</v>
      </c>
      <c r="G82">
        <f t="shared" si="13"/>
        <v>59.270439799999998</v>
      </c>
      <c r="H82">
        <f t="shared" si="14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5"/>
        <v>978.04609999999991</v>
      </c>
    </row>
    <row r="83" spans="1:11" x14ac:dyDescent="0.35">
      <c r="A83">
        <v>26.98</v>
      </c>
      <c r="B83" s="2">
        <f t="shared" si="8"/>
        <v>0.14971882235683526</v>
      </c>
      <c r="C83" s="2">
        <f t="shared" si="9"/>
        <v>10.506136786723964</v>
      </c>
      <c r="D83">
        <v>32.188000000000002</v>
      </c>
      <c r="E83">
        <f t="shared" si="10"/>
        <v>305.18799999999999</v>
      </c>
      <c r="G83">
        <f t="shared" si="13"/>
        <v>59.270439799999998</v>
      </c>
      <c r="H83">
        <f t="shared" si="14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5"/>
        <v>978.04609999999991</v>
      </c>
    </row>
    <row r="84" spans="1:11" x14ac:dyDescent="0.35">
      <c r="A84">
        <v>26.93</v>
      </c>
      <c r="B84" s="2">
        <f t="shared" si="8"/>
        <v>0.1501830142218353</v>
      </c>
      <c r="C84" s="2">
        <f t="shared" si="9"/>
        <v>10.538710267814748</v>
      </c>
      <c r="D84">
        <v>32.188000000000002</v>
      </c>
      <c r="E84">
        <f t="shared" si="10"/>
        <v>305.18799999999999</v>
      </c>
      <c r="G84">
        <f t="shared" si="13"/>
        <v>59.270439799999998</v>
      </c>
      <c r="H84">
        <f t="shared" si="14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5"/>
        <v>978.04609999999991</v>
      </c>
    </row>
    <row r="85" spans="1:11" x14ac:dyDescent="0.35">
      <c r="A85">
        <v>26.85</v>
      </c>
      <c r="B85" s="2">
        <f t="shared" si="8"/>
        <v>0.15092904794955453</v>
      </c>
      <c r="C85" s="2">
        <f t="shared" si="9"/>
        <v>10.591061283321983</v>
      </c>
      <c r="D85">
        <v>32.188000000000002</v>
      </c>
      <c r="E85">
        <f t="shared" si="10"/>
        <v>305.18799999999999</v>
      </c>
      <c r="G85">
        <f t="shared" si="13"/>
        <v>59.270439799999998</v>
      </c>
      <c r="H85">
        <f t="shared" si="14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5"/>
        <v>978.04609999999991</v>
      </c>
    </row>
    <row r="86" spans="1:11" x14ac:dyDescent="0.35">
      <c r="A86">
        <v>26.83</v>
      </c>
      <c r="B86" s="2">
        <f t="shared" si="8"/>
        <v>0.15111619973389581</v>
      </c>
      <c r="C86" s="2">
        <f t="shared" si="9"/>
        <v>10.604194182814627</v>
      </c>
      <c r="D86">
        <v>32.188000000000002</v>
      </c>
      <c r="E86">
        <f t="shared" si="10"/>
        <v>305.18799999999999</v>
      </c>
      <c r="G86">
        <f t="shared" si="13"/>
        <v>59.270439799999998</v>
      </c>
      <c r="H86">
        <f t="shared" si="14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5"/>
        <v>978.04609999999991</v>
      </c>
    </row>
    <row r="87" spans="1:11" x14ac:dyDescent="0.35">
      <c r="A87">
        <v>26.8</v>
      </c>
      <c r="B87" s="2">
        <f t="shared" si="8"/>
        <v>0.15141770718756031</v>
      </c>
      <c r="C87" s="2">
        <f t="shared" si="9"/>
        <v>10.616204539108855</v>
      </c>
      <c r="D87">
        <v>32.239999999999995</v>
      </c>
      <c r="E87">
        <f t="shared" si="10"/>
        <v>305.24</v>
      </c>
      <c r="G87">
        <f t="shared" si="13"/>
        <v>59.265804000000003</v>
      </c>
      <c r="H87">
        <f t="shared" si="14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5"/>
        <v>978.04609999999991</v>
      </c>
    </row>
    <row r="88" spans="1:11" x14ac:dyDescent="0.35">
      <c r="A88">
        <v>26.9</v>
      </c>
      <c r="B88" s="2">
        <f t="shared" si="8"/>
        <v>0.15048239123433202</v>
      </c>
      <c r="C88" s="2">
        <f t="shared" si="9"/>
        <v>10.550627628372364</v>
      </c>
      <c r="D88">
        <v>32.239999999999995</v>
      </c>
      <c r="E88">
        <f t="shared" si="10"/>
        <v>305.24</v>
      </c>
      <c r="G88">
        <f t="shared" si="13"/>
        <v>59.265804000000003</v>
      </c>
      <c r="H88">
        <f t="shared" si="14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5"/>
        <v>978.04609999999991</v>
      </c>
    </row>
    <row r="89" spans="1:11" x14ac:dyDescent="0.35">
      <c r="A89">
        <v>26.93</v>
      </c>
      <c r="B89" s="2">
        <f t="shared" si="8"/>
        <v>0.15037595739512577</v>
      </c>
      <c r="C89" s="2">
        <f t="shared" si="9"/>
        <v>10.46489346838905</v>
      </c>
      <c r="D89">
        <v>32.691000000000003</v>
      </c>
      <c r="E89">
        <f t="shared" si="10"/>
        <v>305.69100000000003</v>
      </c>
      <c r="G89">
        <f t="shared" si="13"/>
        <v>59.225597350000001</v>
      </c>
      <c r="H89">
        <f t="shared" si="14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5"/>
        <v>978.04609999999991</v>
      </c>
    </row>
    <row r="90" spans="1:11" x14ac:dyDescent="0.35">
      <c r="A90">
        <v>26.89</v>
      </c>
      <c r="B90" s="2">
        <f t="shared" si="8"/>
        <v>0.15074922716107086</v>
      </c>
      <c r="C90" s="2">
        <f t="shared" si="9"/>
        <v>10.490869883789832</v>
      </c>
      <c r="D90">
        <v>32.691000000000003</v>
      </c>
      <c r="E90">
        <f t="shared" si="10"/>
        <v>305.69100000000003</v>
      </c>
      <c r="G90">
        <f t="shared" si="13"/>
        <v>59.225597350000001</v>
      </c>
      <c r="H90">
        <f t="shared" si="14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5"/>
        <v>978.04609999999991</v>
      </c>
    </row>
    <row r="91" spans="1:11" x14ac:dyDescent="0.35">
      <c r="A91">
        <v>26.87</v>
      </c>
      <c r="B91" s="2">
        <f t="shared" si="8"/>
        <v>0.15103027592393939</v>
      </c>
      <c r="C91" s="2">
        <f t="shared" si="9"/>
        <v>10.468019986080243</v>
      </c>
      <c r="D91">
        <v>32.936499999999995</v>
      </c>
      <c r="E91">
        <f t="shared" si="10"/>
        <v>305.93650000000002</v>
      </c>
      <c r="G91">
        <f t="shared" si="13"/>
        <v>59.203711025000004</v>
      </c>
      <c r="H91">
        <f t="shared" si="14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5"/>
        <v>978.04609999999991</v>
      </c>
    </row>
    <row r="92" spans="1:11" x14ac:dyDescent="0.35">
      <c r="A92">
        <v>26.84</v>
      </c>
      <c r="B92" s="2">
        <f t="shared" si="8"/>
        <v>0.15131157111420335</v>
      </c>
      <c r="C92" s="2">
        <f t="shared" si="9"/>
        <v>10.487516763502235</v>
      </c>
      <c r="D92">
        <v>32.936499999999995</v>
      </c>
      <c r="E92">
        <f t="shared" si="10"/>
        <v>305.93650000000002</v>
      </c>
      <c r="G92">
        <f t="shared" si="13"/>
        <v>59.203711025000004</v>
      </c>
      <c r="H92">
        <f t="shared" si="14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5"/>
        <v>978.04609999999991</v>
      </c>
    </row>
    <row r="93" spans="1:11" x14ac:dyDescent="0.35">
      <c r="A93">
        <v>26.88</v>
      </c>
      <c r="B93" s="2">
        <f t="shared" si="8"/>
        <v>0.15097134211209767</v>
      </c>
      <c r="C93" s="2">
        <f t="shared" si="9"/>
        <v>10.448289123310964</v>
      </c>
      <c r="D93">
        <v>33.027500000000003</v>
      </c>
      <c r="E93">
        <f t="shared" si="10"/>
        <v>306.02750000000003</v>
      </c>
      <c r="G93">
        <f t="shared" si="13"/>
        <v>59.195598375000003</v>
      </c>
      <c r="H93">
        <f t="shared" si="14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5"/>
        <v>978.04609999999991</v>
      </c>
    </row>
    <row r="94" spans="1:11" x14ac:dyDescent="0.35">
      <c r="A94">
        <v>26.84</v>
      </c>
      <c r="B94" s="2">
        <f t="shared" si="8"/>
        <v>0.15134641168765858</v>
      </c>
      <c r="C94" s="2">
        <f t="shared" si="9"/>
        <v>10.474246601809815</v>
      </c>
      <c r="D94">
        <v>33.027500000000003</v>
      </c>
      <c r="E94">
        <f t="shared" si="10"/>
        <v>306.02750000000003</v>
      </c>
      <c r="G94">
        <f t="shared" si="13"/>
        <v>59.195598375000003</v>
      </c>
      <c r="H94">
        <f t="shared" si="14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5"/>
        <v>978.04609999999991</v>
      </c>
    </row>
    <row r="95" spans="1:11" x14ac:dyDescent="0.35">
      <c r="A95">
        <v>26.89</v>
      </c>
      <c r="B95" s="2">
        <f t="shared" si="8"/>
        <v>0.15088762951686444</v>
      </c>
      <c r="C95" s="2">
        <f t="shared" si="9"/>
        <v>10.438034409547793</v>
      </c>
      <c r="D95">
        <v>33.0535</v>
      </c>
      <c r="E95">
        <f t="shared" si="10"/>
        <v>306.05349999999999</v>
      </c>
      <c r="G95">
        <f t="shared" si="13"/>
        <v>59.193280475000002</v>
      </c>
      <c r="H95">
        <f t="shared" si="14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5"/>
        <v>978.04609999999991</v>
      </c>
    </row>
    <row r="96" spans="1:11" x14ac:dyDescent="0.35">
      <c r="A96">
        <v>26.83</v>
      </c>
      <c r="B96" s="2">
        <f t="shared" si="8"/>
        <v>0.15145029356216072</v>
      </c>
      <c r="C96" s="2">
        <f t="shared" si="9"/>
        <v>10.476958121747552</v>
      </c>
      <c r="D96">
        <v>33.0535</v>
      </c>
      <c r="E96">
        <f t="shared" si="10"/>
        <v>306.05349999999999</v>
      </c>
      <c r="G96">
        <f t="shared" si="13"/>
        <v>59.193280475000002</v>
      </c>
      <c r="H96">
        <f t="shared" si="14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5"/>
        <v>978.04609999999991</v>
      </c>
    </row>
    <row r="97" spans="1:11" x14ac:dyDescent="0.35">
      <c r="A97">
        <v>26.82</v>
      </c>
      <c r="B97" s="2">
        <f t="shared" si="8"/>
        <v>0.15154927684560188</v>
      </c>
      <c r="C97" s="2">
        <f t="shared" si="9"/>
        <v>10.481566263057696</v>
      </c>
      <c r="D97">
        <v>33.066500000000005</v>
      </c>
      <c r="E97">
        <f t="shared" si="10"/>
        <v>306.06650000000002</v>
      </c>
      <c r="G97">
        <f t="shared" si="13"/>
        <v>59.192121524999997</v>
      </c>
      <c r="H97">
        <f t="shared" si="14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5"/>
        <v>978.04609999999991</v>
      </c>
    </row>
    <row r="98" spans="1:11" x14ac:dyDescent="0.35">
      <c r="A98">
        <v>26.76</v>
      </c>
      <c r="B98" s="2">
        <f t="shared" si="8"/>
        <v>0.15211469606100961</v>
      </c>
      <c r="C98" s="2">
        <f t="shared" si="9"/>
        <v>10.520672216553864</v>
      </c>
      <c r="D98">
        <v>33.066500000000005</v>
      </c>
      <c r="E98">
        <f t="shared" si="10"/>
        <v>306.06650000000002</v>
      </c>
      <c r="G98">
        <f t="shared" si="13"/>
        <v>59.192121524999997</v>
      </c>
      <c r="H98">
        <f t="shared" si="14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5"/>
        <v>978.04609999999991</v>
      </c>
    </row>
    <row r="99" spans="1:11" x14ac:dyDescent="0.35">
      <c r="A99">
        <v>26.8</v>
      </c>
      <c r="B99" s="2">
        <f t="shared" si="8"/>
        <v>0.151742477426827</v>
      </c>
      <c r="C99" s="2">
        <f t="shared" si="9"/>
        <v>10.492687153266516</v>
      </c>
      <c r="D99">
        <v>33.079500000000003</v>
      </c>
      <c r="E99">
        <f t="shared" si="10"/>
        <v>306.0795</v>
      </c>
      <c r="G99">
        <f t="shared" si="13"/>
        <v>59.190962575</v>
      </c>
      <c r="H99">
        <f t="shared" si="14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5"/>
        <v>978.04609999999991</v>
      </c>
    </row>
    <row r="100" spans="1:11" x14ac:dyDescent="0.35">
      <c r="A100">
        <v>26.68</v>
      </c>
      <c r="B100" s="2">
        <f t="shared" si="8"/>
        <v>0.15287729959790697</v>
      </c>
      <c r="C100" s="2">
        <f t="shared" si="9"/>
        <v>10.571157824219377</v>
      </c>
      <c r="D100">
        <v>33.079500000000003</v>
      </c>
      <c r="E100">
        <f t="shared" si="10"/>
        <v>306.0795</v>
      </c>
      <c r="G100">
        <f t="shared" si="13"/>
        <v>59.190962575</v>
      </c>
      <c r="H100">
        <f t="shared" si="14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5"/>
        <v>978.04609999999991</v>
      </c>
    </row>
    <row r="101" spans="1:11" x14ac:dyDescent="0.35">
      <c r="A101">
        <v>26.77</v>
      </c>
      <c r="B101" s="2">
        <f t="shared" si="8"/>
        <v>0.15202029653083315</v>
      </c>
      <c r="C101" s="2">
        <f t="shared" si="9"/>
        <v>10.514143284503898</v>
      </c>
      <c r="D101">
        <v>33.066500000000005</v>
      </c>
      <c r="E101">
        <f t="shared" si="10"/>
        <v>306.06650000000002</v>
      </c>
      <c r="G101">
        <f t="shared" si="13"/>
        <v>59.192121524999997</v>
      </c>
      <c r="H101">
        <f t="shared" si="14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5"/>
        <v>978.04609999999991</v>
      </c>
    </row>
    <row r="102" spans="1:11" x14ac:dyDescent="0.35">
      <c r="A102">
        <v>26.88</v>
      </c>
      <c r="B102" s="2">
        <f t="shared" si="8"/>
        <v>0.15098619509724984</v>
      </c>
      <c r="C102" s="2">
        <f t="shared" si="9"/>
        <v>10.442621975234513</v>
      </c>
      <c r="D102">
        <v>33.066500000000005</v>
      </c>
      <c r="E102">
        <f t="shared" si="10"/>
        <v>306.06650000000002</v>
      </c>
      <c r="G102">
        <f t="shared" si="13"/>
        <v>59.192121524999997</v>
      </c>
      <c r="H102">
        <f t="shared" si="14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5"/>
        <v>978.04609999999991</v>
      </c>
    </row>
    <row r="103" spans="1:11" x14ac:dyDescent="0.35">
      <c r="A103">
        <v>26.79</v>
      </c>
      <c r="B103" s="2">
        <f t="shared" si="8"/>
        <v>0.15189133211314773</v>
      </c>
      <c r="C103" s="2">
        <f t="shared" si="9"/>
        <v>10.478435131518236</v>
      </c>
      <c r="D103">
        <v>33.222000000000001</v>
      </c>
      <c r="E103">
        <f t="shared" si="10"/>
        <v>306.22199999999998</v>
      </c>
      <c r="G103">
        <f t="shared" si="13"/>
        <v>59.178258700000001</v>
      </c>
      <c r="H103">
        <f t="shared" si="14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5"/>
        <v>978.04609999999991</v>
      </c>
    </row>
    <row r="104" spans="1:11" x14ac:dyDescent="0.35">
      <c r="A104">
        <v>26.77</v>
      </c>
      <c r="B104" s="2">
        <f t="shared" si="8"/>
        <v>0.15208005416635276</v>
      </c>
      <c r="C104" s="2">
        <f t="shared" si="9"/>
        <v>10.49145438524973</v>
      </c>
      <c r="D104">
        <v>33.222000000000001</v>
      </c>
      <c r="E104">
        <f t="shared" si="10"/>
        <v>306.22199999999998</v>
      </c>
      <c r="G104">
        <f t="shared" si="13"/>
        <v>59.178258700000001</v>
      </c>
      <c r="H104">
        <f t="shared" si="14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5"/>
        <v>978.04609999999991</v>
      </c>
    </row>
    <row r="105" spans="1:11" x14ac:dyDescent="0.35">
      <c r="A105">
        <v>26.73</v>
      </c>
      <c r="B105" s="2">
        <f t="shared" si="8"/>
        <v>0.15264326418841442</v>
      </c>
      <c r="C105" s="2">
        <f t="shared" si="9"/>
        <v>10.447437343691412</v>
      </c>
      <c r="D105">
        <v>33.704499999999996</v>
      </c>
      <c r="E105">
        <f t="shared" si="10"/>
        <v>306.7045</v>
      </c>
      <c r="G105">
        <f t="shared" si="13"/>
        <v>59.135243825000003</v>
      </c>
      <c r="H105">
        <f t="shared" si="14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5"/>
        <v>978.04609999999991</v>
      </c>
    </row>
    <row r="106" spans="1:11" x14ac:dyDescent="0.35">
      <c r="A106">
        <v>26.77</v>
      </c>
      <c r="B106" s="2">
        <f t="shared" si="8"/>
        <v>0.15226429868059199</v>
      </c>
      <c r="C106" s="2">
        <f t="shared" si="9"/>
        <v>10.421499622695691</v>
      </c>
      <c r="D106">
        <v>33.704499999999996</v>
      </c>
      <c r="E106">
        <f t="shared" si="10"/>
        <v>306.7045</v>
      </c>
      <c r="G106">
        <f t="shared" si="13"/>
        <v>59.135243825000003</v>
      </c>
      <c r="H106">
        <f t="shared" si="14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5"/>
        <v>978.04609999999991</v>
      </c>
    </row>
    <row r="107" spans="1:11" x14ac:dyDescent="0.35">
      <c r="A107">
        <v>26.76</v>
      </c>
      <c r="B107" s="2">
        <f t="shared" si="8"/>
        <v>0.15243846652543241</v>
      </c>
      <c r="C107" s="2">
        <f t="shared" si="9"/>
        <v>10.397791532700838</v>
      </c>
      <c r="D107">
        <v>33.914000000000001</v>
      </c>
      <c r="E107">
        <f t="shared" si="10"/>
        <v>306.91399999999999</v>
      </c>
      <c r="G107">
        <f t="shared" si="13"/>
        <v>59.116566900000002</v>
      </c>
      <c r="H107">
        <f t="shared" si="14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5"/>
        <v>978.04609999999991</v>
      </c>
    </row>
    <row r="108" spans="1:11" x14ac:dyDescent="0.35">
      <c r="A108">
        <v>26.82</v>
      </c>
      <c r="B108" s="2">
        <f t="shared" si="8"/>
        <v>0.15187111194327141</v>
      </c>
      <c r="C108" s="2">
        <f t="shared" si="9"/>
        <v>10.359092411639759</v>
      </c>
      <c r="D108">
        <v>33.914000000000001</v>
      </c>
      <c r="E108">
        <f t="shared" si="10"/>
        <v>306.91399999999999</v>
      </c>
      <c r="G108">
        <f t="shared" si="13"/>
        <v>59.116566900000002</v>
      </c>
      <c r="H108">
        <f t="shared" si="14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5"/>
        <v>978.04609999999991</v>
      </c>
    </row>
    <row r="109" spans="1:11" x14ac:dyDescent="0.35">
      <c r="A109">
        <v>26.68</v>
      </c>
      <c r="B109" s="2">
        <f t="shared" si="8"/>
        <v>0.15322856645090904</v>
      </c>
      <c r="C109" s="2">
        <f t="shared" si="9"/>
        <v>10.438311649468048</v>
      </c>
      <c r="D109">
        <v>33.9925</v>
      </c>
      <c r="E109">
        <f t="shared" si="10"/>
        <v>306.99250000000001</v>
      </c>
      <c r="G109">
        <f t="shared" si="13"/>
        <v>59.109568625000001</v>
      </c>
      <c r="H109">
        <f t="shared" si="14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5"/>
        <v>978.04609999999991</v>
      </c>
    </row>
    <row r="110" spans="1:11" x14ac:dyDescent="0.35">
      <c r="A110">
        <v>26.78</v>
      </c>
      <c r="B110" s="2">
        <f t="shared" si="8"/>
        <v>0.15227873909883854</v>
      </c>
      <c r="C110" s="2">
        <f t="shared" si="9"/>
        <v>10.373607044160151</v>
      </c>
      <c r="D110">
        <v>33.9925</v>
      </c>
      <c r="E110">
        <f t="shared" si="10"/>
        <v>306.99250000000001</v>
      </c>
      <c r="G110">
        <f t="shared" si="13"/>
        <v>59.109568625000001</v>
      </c>
      <c r="H110">
        <f t="shared" si="14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5"/>
        <v>978.04609999999991</v>
      </c>
    </row>
    <row r="111" spans="1:11" x14ac:dyDescent="0.35">
      <c r="A111">
        <v>26.73</v>
      </c>
      <c r="B111" s="2">
        <f t="shared" si="8"/>
        <v>0.15275776057061577</v>
      </c>
      <c r="C111" s="2">
        <f t="shared" si="9"/>
        <v>10.40403388822055</v>
      </c>
      <c r="D111">
        <v>34.005499999999998</v>
      </c>
      <c r="E111">
        <f t="shared" si="10"/>
        <v>307.00549999999998</v>
      </c>
      <c r="G111">
        <f t="shared" si="13"/>
        <v>59.108409675000004</v>
      </c>
      <c r="H111">
        <f t="shared" si="14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5"/>
        <v>978.04609999999991</v>
      </c>
    </row>
    <row r="112" spans="1:11" x14ac:dyDescent="0.35">
      <c r="A112">
        <v>26.77</v>
      </c>
      <c r="B112" s="2">
        <f t="shared" si="8"/>
        <v>0.15237833700366729</v>
      </c>
      <c r="C112" s="2">
        <f t="shared" si="9"/>
        <v>10.378192087229387</v>
      </c>
      <c r="D112">
        <v>34.005499999999998</v>
      </c>
      <c r="E112">
        <f t="shared" si="10"/>
        <v>307.00549999999998</v>
      </c>
      <c r="G112">
        <f t="shared" si="13"/>
        <v>59.108409675000004</v>
      </c>
      <c r="H112">
        <f t="shared" si="14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5"/>
        <v>978.04609999999991</v>
      </c>
    </row>
    <row r="113" spans="1:11" x14ac:dyDescent="0.35">
      <c r="A113">
        <v>26.69</v>
      </c>
      <c r="B113" s="2">
        <f t="shared" si="8"/>
        <v>0.15313823756634032</v>
      </c>
      <c r="C113" s="2">
        <f t="shared" si="9"/>
        <v>10.429947436196246</v>
      </c>
      <c r="D113">
        <v>34.005499999999998</v>
      </c>
      <c r="E113">
        <f t="shared" si="10"/>
        <v>307.00549999999998</v>
      </c>
      <c r="G113">
        <f t="shared" si="13"/>
        <v>59.108409675000004</v>
      </c>
      <c r="H113">
        <f t="shared" si="14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5"/>
        <v>978.04609999999991</v>
      </c>
    </row>
    <row r="114" spans="1:11" x14ac:dyDescent="0.35">
      <c r="A114">
        <v>26.69</v>
      </c>
      <c r="B114" s="2">
        <f t="shared" si="8"/>
        <v>0.15313823756634032</v>
      </c>
      <c r="C114" s="2">
        <f t="shared" si="9"/>
        <v>10.429947436196246</v>
      </c>
      <c r="D114">
        <v>34.005499999999998</v>
      </c>
      <c r="E114">
        <f t="shared" si="10"/>
        <v>307.00549999999998</v>
      </c>
      <c r="G114">
        <f t="shared" si="13"/>
        <v>59.108409675000004</v>
      </c>
      <c r="H114">
        <f t="shared" si="14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5"/>
        <v>978.04609999999991</v>
      </c>
    </row>
    <row r="115" spans="1:11" x14ac:dyDescent="0.35">
      <c r="A115">
        <v>26.68</v>
      </c>
      <c r="B115" s="2">
        <f t="shared" si="8"/>
        <v>0.15323352197136234</v>
      </c>
      <c r="C115" s="2">
        <f t="shared" si="9"/>
        <v>10.436437071650214</v>
      </c>
      <c r="D115">
        <v>34.005499999999998</v>
      </c>
      <c r="E115">
        <f t="shared" si="10"/>
        <v>307.00549999999998</v>
      </c>
      <c r="G115">
        <f t="shared" si="13"/>
        <v>59.108409675000004</v>
      </c>
      <c r="H115">
        <f t="shared" si="14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5"/>
        <v>978.04609999999991</v>
      </c>
    </row>
    <row r="116" spans="1:11" x14ac:dyDescent="0.35">
      <c r="A116">
        <v>26.69</v>
      </c>
      <c r="B116" s="2">
        <f t="shared" si="8"/>
        <v>0.15313823756634032</v>
      </c>
      <c r="C116" s="2">
        <f t="shared" si="9"/>
        <v>10.429947436196246</v>
      </c>
      <c r="D116">
        <v>34.005499999999998</v>
      </c>
      <c r="E116">
        <f t="shared" si="10"/>
        <v>307.00549999999998</v>
      </c>
      <c r="G116">
        <f t="shared" si="13"/>
        <v>59.108409675000004</v>
      </c>
      <c r="H116">
        <f t="shared" si="14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5"/>
        <v>978.04609999999991</v>
      </c>
    </row>
    <row r="117" spans="1:11" x14ac:dyDescent="0.35">
      <c r="A117">
        <v>26.65</v>
      </c>
      <c r="B117" s="2">
        <f t="shared" si="8"/>
        <v>0.15351977275646567</v>
      </c>
      <c r="C117" s="2">
        <f t="shared" si="9"/>
        <v>10.455933055733906</v>
      </c>
      <c r="D117">
        <v>34.005499999999998</v>
      </c>
      <c r="E117">
        <f t="shared" si="10"/>
        <v>307.00549999999998</v>
      </c>
      <c r="G117">
        <f t="shared" si="13"/>
        <v>59.108409675000004</v>
      </c>
      <c r="H117">
        <f t="shared" si="14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5"/>
        <v>978.04609999999991</v>
      </c>
    </row>
    <row r="118" spans="1:11" x14ac:dyDescent="0.35">
      <c r="A118">
        <v>26.75</v>
      </c>
      <c r="B118" s="2">
        <f t="shared" si="8"/>
        <v>0.15256791740528416</v>
      </c>
      <c r="C118" s="2">
        <f t="shared" si="9"/>
        <v>10.39110403956226</v>
      </c>
      <c r="D118">
        <v>34.005499999999998</v>
      </c>
      <c r="E118">
        <f t="shared" si="10"/>
        <v>307.00549999999998</v>
      </c>
      <c r="G118">
        <f t="shared" si="13"/>
        <v>59.108409675000004</v>
      </c>
      <c r="H118">
        <f t="shared" si="14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5"/>
        <v>978.04609999999991</v>
      </c>
    </row>
    <row r="119" spans="1:11" x14ac:dyDescent="0.35">
      <c r="A119">
        <v>26.63</v>
      </c>
      <c r="B119" s="2">
        <f t="shared" si="8"/>
        <v>0.15381637085819116</v>
      </c>
      <c r="C119" s="2">
        <f t="shared" si="9"/>
        <v>10.429152720545552</v>
      </c>
      <c r="D119">
        <v>34.281499999999994</v>
      </c>
      <c r="E119">
        <f t="shared" si="10"/>
        <v>307.28149999999999</v>
      </c>
      <c r="G119">
        <f t="shared" si="13"/>
        <v>59.083804274999999</v>
      </c>
      <c r="H119">
        <f t="shared" si="14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5"/>
        <v>978.04609999999991</v>
      </c>
    </row>
    <row r="120" spans="1:11" x14ac:dyDescent="0.35">
      <c r="A120">
        <v>26.66</v>
      </c>
      <c r="B120" s="2">
        <f t="shared" si="8"/>
        <v>0.15352940515913993</v>
      </c>
      <c r="C120" s="2">
        <f t="shared" si="9"/>
        <v>10.409695694714911</v>
      </c>
      <c r="D120">
        <v>34.281499999999994</v>
      </c>
      <c r="E120">
        <f t="shared" si="10"/>
        <v>307.28149999999999</v>
      </c>
      <c r="G120">
        <f t="shared" si="13"/>
        <v>59.083804274999999</v>
      </c>
      <c r="H120">
        <f t="shared" si="14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5"/>
        <v>978.04609999999991</v>
      </c>
    </row>
    <row r="121" spans="1:11" x14ac:dyDescent="0.35">
      <c r="A121">
        <v>26.64</v>
      </c>
      <c r="B121" s="2">
        <f t="shared" si="8"/>
        <v>0.15388075614748362</v>
      </c>
      <c r="C121" s="2">
        <f t="shared" si="9"/>
        <v>10.362163868337934</v>
      </c>
      <c r="D121">
        <v>34.703999999999994</v>
      </c>
      <c r="E121">
        <f t="shared" si="10"/>
        <v>307.70400000000001</v>
      </c>
      <c r="G121">
        <f t="shared" si="13"/>
        <v>59.046138400000004</v>
      </c>
      <c r="H121">
        <f t="shared" si="14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5"/>
        <v>978.04609999999991</v>
      </c>
    </row>
    <row r="122" spans="1:11" x14ac:dyDescent="0.35">
      <c r="A122">
        <v>26.61</v>
      </c>
      <c r="B122" s="2">
        <f t="shared" si="8"/>
        <v>0.1541686053126681</v>
      </c>
      <c r="C122" s="2">
        <f t="shared" si="9"/>
        <v>10.381547320133215</v>
      </c>
      <c r="D122">
        <v>34.703999999999994</v>
      </c>
      <c r="E122">
        <f t="shared" si="10"/>
        <v>307.70400000000001</v>
      </c>
      <c r="G122">
        <f t="shared" si="13"/>
        <v>59.046138400000004</v>
      </c>
      <c r="H122">
        <f t="shared" si="14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5"/>
        <v>978.04609999999991</v>
      </c>
    </row>
    <row r="123" spans="1:11" x14ac:dyDescent="0.35">
      <c r="A123">
        <v>26.65</v>
      </c>
      <c r="B123" s="2">
        <f t="shared" si="8"/>
        <v>0.15383482048669889</v>
      </c>
      <c r="C123" s="2">
        <f t="shared" si="9"/>
        <v>10.3368448182545</v>
      </c>
      <c r="D123">
        <v>34.836500000000001</v>
      </c>
      <c r="E123">
        <f t="shared" si="10"/>
        <v>307.8365</v>
      </c>
      <c r="G123">
        <f t="shared" si="13"/>
        <v>59.034326024999999</v>
      </c>
      <c r="H123">
        <f t="shared" si="14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5"/>
        <v>978.04609999999991</v>
      </c>
    </row>
    <row r="124" spans="1:11" x14ac:dyDescent="0.35">
      <c r="A124">
        <v>26.69</v>
      </c>
      <c r="B124" s="2">
        <f t="shared" si="8"/>
        <v>0.1534520198991593</v>
      </c>
      <c r="C124" s="2">
        <f t="shared" si="9"/>
        <v>10.311122746637588</v>
      </c>
      <c r="D124">
        <v>34.836500000000001</v>
      </c>
      <c r="E124">
        <f t="shared" si="10"/>
        <v>307.8365</v>
      </c>
      <c r="G124">
        <f t="shared" si="13"/>
        <v>59.034326024999999</v>
      </c>
      <c r="H124">
        <f t="shared" si="14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5"/>
        <v>978.04609999999991</v>
      </c>
    </row>
    <row r="125" spans="1:11" x14ac:dyDescent="0.35">
      <c r="A125">
        <v>26.6</v>
      </c>
      <c r="B125" s="2">
        <f t="shared" si="8"/>
        <v>0.15433993213131575</v>
      </c>
      <c r="C125" s="2">
        <f t="shared" si="9"/>
        <v>10.359619807136685</v>
      </c>
      <c r="D125">
        <v>34.902999999999999</v>
      </c>
      <c r="E125">
        <f t="shared" si="10"/>
        <v>307.90300000000002</v>
      </c>
      <c r="G125">
        <f t="shared" si="13"/>
        <v>59.028397550000001</v>
      </c>
      <c r="H125">
        <f t="shared" si="14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5"/>
        <v>978.04609999999991</v>
      </c>
    </row>
    <row r="126" spans="1:11" x14ac:dyDescent="0.35">
      <c r="A126">
        <v>26.76</v>
      </c>
      <c r="B126" s="2">
        <f t="shared" si="8"/>
        <v>0.15280937808642361</v>
      </c>
      <c r="C126" s="2">
        <f t="shared" si="9"/>
        <v>10.256885810947887</v>
      </c>
      <c r="D126">
        <v>34.902999999999999</v>
      </c>
      <c r="E126">
        <f t="shared" si="10"/>
        <v>307.90300000000002</v>
      </c>
      <c r="G126">
        <f t="shared" si="13"/>
        <v>59.028397550000001</v>
      </c>
      <c r="H126">
        <f t="shared" si="14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5"/>
        <v>978.04609999999991</v>
      </c>
    </row>
    <row r="127" spans="1:11" x14ac:dyDescent="0.35">
      <c r="A127">
        <v>26.67</v>
      </c>
      <c r="B127" s="2">
        <f t="shared" si="8"/>
        <v>0.15368788150050691</v>
      </c>
      <c r="C127" s="2">
        <f t="shared" si="9"/>
        <v>10.307087040596128</v>
      </c>
      <c r="D127">
        <v>34.955500000000001</v>
      </c>
      <c r="E127">
        <f t="shared" si="10"/>
        <v>307.95550000000003</v>
      </c>
      <c r="G127">
        <f t="shared" si="13"/>
        <v>59.023717175000002</v>
      </c>
      <c r="H127">
        <f t="shared" si="14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5"/>
        <v>978.04609999999991</v>
      </c>
    </row>
    <row r="128" spans="1:11" x14ac:dyDescent="0.35">
      <c r="A128">
        <v>26.74</v>
      </c>
      <c r="B128" s="2">
        <f t="shared" si="8"/>
        <v>0.15301929091135225</v>
      </c>
      <c r="C128" s="2">
        <f t="shared" si="9"/>
        <v>10.262247972416779</v>
      </c>
      <c r="D128">
        <v>34.955500000000001</v>
      </c>
      <c r="E128">
        <f t="shared" si="10"/>
        <v>307.95550000000003</v>
      </c>
      <c r="G128">
        <f t="shared" si="13"/>
        <v>59.023717175000002</v>
      </c>
      <c r="H128">
        <f t="shared" si="14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5"/>
        <v>978.04609999999991</v>
      </c>
    </row>
    <row r="129" spans="1:11" x14ac:dyDescent="0.35">
      <c r="A129">
        <v>26.64</v>
      </c>
      <c r="B129" s="2">
        <f t="shared" si="8"/>
        <v>0.15399042794818305</v>
      </c>
      <c r="C129" s="2">
        <f t="shared" si="9"/>
        <v>10.320692622127023</v>
      </c>
      <c r="D129">
        <v>34.9955</v>
      </c>
      <c r="E129">
        <f t="shared" si="10"/>
        <v>307.99549999999999</v>
      </c>
      <c r="G129">
        <f t="shared" si="13"/>
        <v>59.020151175000002</v>
      </c>
      <c r="H129">
        <f t="shared" si="14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5"/>
        <v>978.04609999999991</v>
      </c>
    </row>
    <row r="130" spans="1:11" x14ac:dyDescent="0.35">
      <c r="A130">
        <v>26.58</v>
      </c>
      <c r="B130" s="2">
        <f t="shared" ref="B130:B193" si="16">(TAN((PI()/180)*G130)-TAN((PI()/180)*A130))/TAN((PI()/180)*A130)*H130</f>
        <v>0.15456739470795319</v>
      </c>
      <c r="C130" s="2">
        <f t="shared" ref="C130:C193" si="17">(K130-J130)/1013*B130*0.2095*I130*1000*(32/22.414)*10</f>
        <v>10.359361886574916</v>
      </c>
      <c r="D130">
        <v>34.9955</v>
      </c>
      <c r="E130">
        <f t="shared" ref="E130:E193" si="18">273+D130</f>
        <v>307.99549999999999</v>
      </c>
      <c r="G130">
        <f t="shared" si="13"/>
        <v>59.020151175000002</v>
      </c>
      <c r="H130">
        <f t="shared" si="14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si="15"/>
        <v>978.04609999999991</v>
      </c>
    </row>
    <row r="131" spans="1:11" x14ac:dyDescent="0.35">
      <c r="A131">
        <v>26.57</v>
      </c>
      <c r="B131" s="2">
        <f t="shared" si="16"/>
        <v>0.15466889013764487</v>
      </c>
      <c r="C131" s="2">
        <f t="shared" si="17"/>
        <v>10.363899636586583</v>
      </c>
      <c r="D131">
        <v>35.009</v>
      </c>
      <c r="E131">
        <f t="shared" si="18"/>
        <v>308.00900000000001</v>
      </c>
      <c r="G131">
        <f t="shared" ref="G131:G194" si="21">62.14-0.08915*D131</f>
        <v>59.018947650000001</v>
      </c>
      <c r="H131">
        <f t="shared" ref="H131:H194" si="22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ref="K131:K194" si="23">(28.9+28.87)/2*33.86</f>
        <v>978.04609999999991</v>
      </c>
    </row>
    <row r="132" spans="1:11" x14ac:dyDescent="0.35">
      <c r="A132">
        <v>26.63</v>
      </c>
      <c r="B132" s="2">
        <f t="shared" si="16"/>
        <v>0.15409149031000532</v>
      </c>
      <c r="C132" s="2">
        <f t="shared" si="17"/>
        <v>10.32520980142637</v>
      </c>
      <c r="D132">
        <v>35.009</v>
      </c>
      <c r="E132">
        <f t="shared" si="18"/>
        <v>308.00900000000001</v>
      </c>
      <c r="G132">
        <f t="shared" si="21"/>
        <v>59.018947650000001</v>
      </c>
      <c r="H132">
        <f t="shared" si="22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3"/>
        <v>978.04609999999991</v>
      </c>
    </row>
    <row r="133" spans="1:11" x14ac:dyDescent="0.35">
      <c r="A133">
        <v>26.6</v>
      </c>
      <c r="B133" s="2">
        <f t="shared" si="16"/>
        <v>0.15438478276244871</v>
      </c>
      <c r="C133" s="2">
        <f t="shared" si="17"/>
        <v>10.342686352093954</v>
      </c>
      <c r="D133">
        <v>35.021999999999998</v>
      </c>
      <c r="E133">
        <f t="shared" si="18"/>
        <v>308.02199999999999</v>
      </c>
      <c r="G133">
        <f t="shared" si="21"/>
        <v>59.017788700000004</v>
      </c>
      <c r="H133">
        <f t="shared" si="22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3"/>
        <v>978.04609999999991</v>
      </c>
    </row>
    <row r="134" spans="1:11" x14ac:dyDescent="0.35">
      <c r="A134">
        <v>26.55</v>
      </c>
      <c r="B134" s="2">
        <f t="shared" si="16"/>
        <v>0.15486681359582291</v>
      </c>
      <c r="C134" s="2">
        <f t="shared" si="17"/>
        <v>10.374979001877314</v>
      </c>
      <c r="D134">
        <v>35.021999999999998</v>
      </c>
      <c r="E134">
        <f t="shared" si="18"/>
        <v>308.02199999999999</v>
      </c>
      <c r="G134">
        <f t="shared" si="21"/>
        <v>59.017788700000004</v>
      </c>
      <c r="H134">
        <f t="shared" si="22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3"/>
        <v>978.04609999999991</v>
      </c>
    </row>
    <row r="135" spans="1:11" x14ac:dyDescent="0.35">
      <c r="A135">
        <v>26.61</v>
      </c>
      <c r="B135" s="2">
        <f t="shared" si="16"/>
        <v>0.15442346827831729</v>
      </c>
      <c r="C135" s="2">
        <f t="shared" si="17"/>
        <v>10.285256706912911</v>
      </c>
      <c r="D135">
        <v>35.382000000000005</v>
      </c>
      <c r="E135">
        <f t="shared" si="18"/>
        <v>308.38200000000001</v>
      </c>
      <c r="G135">
        <f t="shared" si="21"/>
        <v>58.985694700000003</v>
      </c>
      <c r="H135">
        <f t="shared" si="22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3"/>
        <v>978.04609999999991</v>
      </c>
    </row>
    <row r="136" spans="1:11" x14ac:dyDescent="0.35">
      <c r="A136">
        <v>26.55</v>
      </c>
      <c r="B136" s="2">
        <f t="shared" si="16"/>
        <v>0.15500252555589916</v>
      </c>
      <c r="C136" s="2">
        <f t="shared" si="17"/>
        <v>10.323824372918196</v>
      </c>
      <c r="D136">
        <v>35.382000000000005</v>
      </c>
      <c r="E136">
        <f t="shared" si="18"/>
        <v>308.38200000000001</v>
      </c>
      <c r="G136">
        <f t="shared" si="21"/>
        <v>58.985694700000003</v>
      </c>
      <c r="H136">
        <f t="shared" si="22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3"/>
        <v>978.04609999999991</v>
      </c>
    </row>
    <row r="137" spans="1:11" x14ac:dyDescent="0.35">
      <c r="A137">
        <v>26.56</v>
      </c>
      <c r="B137" s="2">
        <f t="shared" si="16"/>
        <v>0.15502068415030509</v>
      </c>
      <c r="C137" s="2">
        <f t="shared" si="17"/>
        <v>10.274034599583189</v>
      </c>
      <c r="D137">
        <v>35.689</v>
      </c>
      <c r="E137">
        <f t="shared" si="18"/>
        <v>308.68900000000002</v>
      </c>
      <c r="G137">
        <f t="shared" si="21"/>
        <v>58.958325649999999</v>
      </c>
      <c r="H137">
        <f t="shared" si="22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3"/>
        <v>978.04609999999991</v>
      </c>
    </row>
    <row r="138" spans="1:11" x14ac:dyDescent="0.35">
      <c r="A138">
        <v>26.51</v>
      </c>
      <c r="B138" s="2">
        <f t="shared" si="16"/>
        <v>0.15550533473384773</v>
      </c>
      <c r="C138" s="2">
        <f t="shared" si="17"/>
        <v>10.306154938177469</v>
      </c>
      <c r="D138">
        <v>35.689</v>
      </c>
      <c r="E138">
        <f t="shared" si="18"/>
        <v>308.68900000000002</v>
      </c>
      <c r="G138">
        <f t="shared" si="21"/>
        <v>58.958325649999999</v>
      </c>
      <c r="H138">
        <f t="shared" si="22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3"/>
        <v>978.04609999999991</v>
      </c>
    </row>
    <row r="139" spans="1:11" x14ac:dyDescent="0.35">
      <c r="A139">
        <v>26.44</v>
      </c>
      <c r="B139" s="2">
        <f t="shared" si="16"/>
        <v>0.15622233829602952</v>
      </c>
      <c r="C139" s="2">
        <f t="shared" si="17"/>
        <v>10.33792460140795</v>
      </c>
      <c r="D139">
        <v>35.783500000000004</v>
      </c>
      <c r="E139">
        <f t="shared" si="18"/>
        <v>308.7835</v>
      </c>
      <c r="G139">
        <f t="shared" si="21"/>
        <v>58.949900974999998</v>
      </c>
      <c r="H139">
        <f t="shared" si="22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3"/>
        <v>978.04609999999991</v>
      </c>
    </row>
    <row r="140" spans="1:11" x14ac:dyDescent="0.35">
      <c r="A140">
        <v>26.5</v>
      </c>
      <c r="B140" s="2">
        <f t="shared" si="16"/>
        <v>0.15563788861280084</v>
      </c>
      <c r="C140" s="2">
        <f t="shared" si="17"/>
        <v>10.299248975217504</v>
      </c>
      <c r="D140">
        <v>35.783500000000004</v>
      </c>
      <c r="E140">
        <f t="shared" si="18"/>
        <v>308.7835</v>
      </c>
      <c r="G140">
        <f t="shared" si="21"/>
        <v>58.949900974999998</v>
      </c>
      <c r="H140">
        <f t="shared" si="22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3"/>
        <v>978.04609999999991</v>
      </c>
    </row>
    <row r="141" spans="1:11" x14ac:dyDescent="0.35">
      <c r="A141">
        <v>26.53</v>
      </c>
      <c r="B141" s="2">
        <f t="shared" si="16"/>
        <v>0.15535647378528183</v>
      </c>
      <c r="C141" s="2">
        <f t="shared" si="17"/>
        <v>10.276240177103427</v>
      </c>
      <c r="D141">
        <v>35.81</v>
      </c>
      <c r="E141">
        <f t="shared" si="18"/>
        <v>308.81</v>
      </c>
      <c r="G141">
        <f t="shared" si="21"/>
        <v>58.9475385</v>
      </c>
      <c r="H141">
        <f t="shared" si="22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3"/>
        <v>978.04609999999991</v>
      </c>
    </row>
    <row r="142" spans="1:11" x14ac:dyDescent="0.35">
      <c r="A142">
        <v>26.62</v>
      </c>
      <c r="B142" s="2">
        <f t="shared" si="16"/>
        <v>0.1544861224058697</v>
      </c>
      <c r="C142" s="2">
        <f t="shared" si="17"/>
        <v>10.218669741862513</v>
      </c>
      <c r="D142">
        <v>35.81</v>
      </c>
      <c r="E142">
        <f t="shared" si="18"/>
        <v>308.81</v>
      </c>
      <c r="G142">
        <f t="shared" si="21"/>
        <v>58.9475385</v>
      </c>
      <c r="H142">
        <f t="shared" si="22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3"/>
        <v>978.04609999999991</v>
      </c>
    </row>
    <row r="143" spans="1:11" x14ac:dyDescent="0.35">
      <c r="A143">
        <v>26.45</v>
      </c>
      <c r="B143" s="2">
        <f t="shared" si="16"/>
        <v>0.15613473015628501</v>
      </c>
      <c r="C143" s="2">
        <f t="shared" si="17"/>
        <v>10.327718877623131</v>
      </c>
      <c r="D143">
        <v>35.81</v>
      </c>
      <c r="E143">
        <f t="shared" si="18"/>
        <v>308.81</v>
      </c>
      <c r="G143">
        <f t="shared" si="21"/>
        <v>58.9475385</v>
      </c>
      <c r="H143">
        <f t="shared" si="22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3"/>
        <v>978.04609999999991</v>
      </c>
    </row>
    <row r="144" spans="1:11" x14ac:dyDescent="0.35">
      <c r="A144">
        <v>26.54</v>
      </c>
      <c r="B144" s="2">
        <f t="shared" si="16"/>
        <v>0.15525949778269729</v>
      </c>
      <c r="C144" s="2">
        <f t="shared" si="17"/>
        <v>10.269825583171851</v>
      </c>
      <c r="D144">
        <v>35.81</v>
      </c>
      <c r="E144">
        <f t="shared" si="18"/>
        <v>308.81</v>
      </c>
      <c r="G144">
        <f t="shared" si="21"/>
        <v>58.9475385</v>
      </c>
      <c r="H144">
        <f t="shared" si="22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3"/>
        <v>978.04609999999991</v>
      </c>
    </row>
    <row r="145" spans="1:11" x14ac:dyDescent="0.35">
      <c r="A145">
        <v>26.55</v>
      </c>
      <c r="B145" s="2">
        <f t="shared" si="16"/>
        <v>0.1551676156592226</v>
      </c>
      <c r="C145" s="2">
        <f t="shared" si="17"/>
        <v>10.261517078189989</v>
      </c>
      <c r="D145">
        <v>35.823499999999996</v>
      </c>
      <c r="E145">
        <f t="shared" si="18"/>
        <v>308.82349999999997</v>
      </c>
      <c r="G145">
        <f t="shared" si="21"/>
        <v>58.946334974999999</v>
      </c>
      <c r="H145">
        <f t="shared" si="22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3"/>
        <v>978.04609999999991</v>
      </c>
    </row>
    <row r="146" spans="1:11" x14ac:dyDescent="0.35">
      <c r="A146">
        <v>26.58</v>
      </c>
      <c r="B146" s="2">
        <f t="shared" si="16"/>
        <v>0.15487728131196932</v>
      </c>
      <c r="C146" s="2">
        <f t="shared" si="17"/>
        <v>10.242316738930617</v>
      </c>
      <c r="D146">
        <v>35.823499999999996</v>
      </c>
      <c r="E146">
        <f t="shared" si="18"/>
        <v>308.82349999999997</v>
      </c>
      <c r="G146">
        <f t="shared" si="21"/>
        <v>58.946334974999999</v>
      </c>
      <c r="H146">
        <f t="shared" si="22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3"/>
        <v>978.04609999999991</v>
      </c>
    </row>
    <row r="147" spans="1:11" x14ac:dyDescent="0.35">
      <c r="A147">
        <v>26.53</v>
      </c>
      <c r="B147" s="2">
        <f t="shared" si="16"/>
        <v>0.15537157875613086</v>
      </c>
      <c r="C147" s="2">
        <f t="shared" si="17"/>
        <v>10.270539940688984</v>
      </c>
      <c r="D147">
        <v>35.850499999999997</v>
      </c>
      <c r="E147">
        <f t="shared" si="18"/>
        <v>308.85050000000001</v>
      </c>
      <c r="G147">
        <f t="shared" si="21"/>
        <v>58.943927925000004</v>
      </c>
      <c r="H147">
        <f t="shared" si="22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3"/>
        <v>978.04609999999991</v>
      </c>
    </row>
    <row r="148" spans="1:11" x14ac:dyDescent="0.35">
      <c r="A148">
        <v>26.51</v>
      </c>
      <c r="B148" s="2">
        <f t="shared" si="16"/>
        <v>0.15556576510572595</v>
      </c>
      <c r="C148" s="2">
        <f t="shared" si="17"/>
        <v>10.283376256541723</v>
      </c>
      <c r="D148">
        <v>35.850499999999997</v>
      </c>
      <c r="E148">
        <f t="shared" si="18"/>
        <v>308.85050000000001</v>
      </c>
      <c r="G148">
        <f t="shared" si="21"/>
        <v>58.943927925000004</v>
      </c>
      <c r="H148">
        <f t="shared" si="22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3"/>
        <v>978.04609999999991</v>
      </c>
    </row>
    <row r="149" spans="1:11" x14ac:dyDescent="0.35">
      <c r="A149">
        <v>26.59</v>
      </c>
      <c r="B149" s="2">
        <f t="shared" si="16"/>
        <v>0.15480564589036055</v>
      </c>
      <c r="C149" s="2">
        <f t="shared" si="17"/>
        <v>10.226460971380396</v>
      </c>
      <c r="D149">
        <v>35.891000000000005</v>
      </c>
      <c r="E149">
        <f t="shared" si="18"/>
        <v>308.89100000000002</v>
      </c>
      <c r="G149">
        <f t="shared" si="21"/>
        <v>58.940317350000001</v>
      </c>
      <c r="H149">
        <f t="shared" si="22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3"/>
        <v>978.04609999999991</v>
      </c>
    </row>
    <row r="150" spans="1:11" x14ac:dyDescent="0.35">
      <c r="A150">
        <v>26.45</v>
      </c>
      <c r="B150" s="2">
        <f t="shared" si="16"/>
        <v>0.15616517436046876</v>
      </c>
      <c r="C150" s="2">
        <f t="shared" si="17"/>
        <v>10.31627142214967</v>
      </c>
      <c r="D150">
        <v>35.891000000000005</v>
      </c>
      <c r="E150">
        <f t="shared" si="18"/>
        <v>308.89100000000002</v>
      </c>
      <c r="G150">
        <f t="shared" si="21"/>
        <v>58.940317350000001</v>
      </c>
      <c r="H150">
        <f t="shared" si="22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3"/>
        <v>978.04609999999991</v>
      </c>
    </row>
    <row r="151" spans="1:11" x14ac:dyDescent="0.35">
      <c r="A151">
        <v>26.42</v>
      </c>
      <c r="B151" s="2">
        <f t="shared" si="16"/>
        <v>0.15662996721333958</v>
      </c>
      <c r="C151" s="2">
        <f t="shared" si="17"/>
        <v>10.271078931842556</v>
      </c>
      <c r="D151">
        <v>36.349000000000004</v>
      </c>
      <c r="E151">
        <f t="shared" si="18"/>
        <v>309.34899999999999</v>
      </c>
      <c r="G151">
        <f t="shared" si="21"/>
        <v>58.89948665</v>
      </c>
      <c r="H151">
        <f t="shared" si="22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3"/>
        <v>978.04609999999991</v>
      </c>
    </row>
    <row r="152" spans="1:11" x14ac:dyDescent="0.35">
      <c r="A152">
        <v>26.56</v>
      </c>
      <c r="B152" s="2">
        <f t="shared" si="16"/>
        <v>0.15526514539604103</v>
      </c>
      <c r="C152" s="2">
        <f t="shared" si="17"/>
        <v>10.181580141395386</v>
      </c>
      <c r="D152">
        <v>36.349000000000004</v>
      </c>
      <c r="E152">
        <f t="shared" si="18"/>
        <v>309.34899999999999</v>
      </c>
      <c r="G152">
        <f t="shared" si="21"/>
        <v>58.89948665</v>
      </c>
      <c r="H152">
        <f t="shared" si="22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3"/>
        <v>978.04609999999991</v>
      </c>
    </row>
    <row r="153" spans="1:11" x14ac:dyDescent="0.35">
      <c r="A153">
        <v>26.47</v>
      </c>
      <c r="B153" s="2">
        <f t="shared" si="16"/>
        <v>0.15624650793023237</v>
      </c>
      <c r="C153" s="2">
        <f t="shared" si="17"/>
        <v>10.199192429336193</v>
      </c>
      <c r="D153">
        <v>36.634</v>
      </c>
      <c r="E153">
        <f t="shared" si="18"/>
        <v>309.63400000000001</v>
      </c>
      <c r="G153">
        <f t="shared" si="21"/>
        <v>58.874078900000001</v>
      </c>
      <c r="H153">
        <f t="shared" si="22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3"/>
        <v>978.04609999999991</v>
      </c>
    </row>
    <row r="154" spans="1:11" x14ac:dyDescent="0.35">
      <c r="A154">
        <v>26.56</v>
      </c>
      <c r="B154" s="2">
        <f t="shared" si="16"/>
        <v>0.15536969059563729</v>
      </c>
      <c r="C154" s="2">
        <f t="shared" si="17"/>
        <v>10.141957046354666</v>
      </c>
      <c r="D154">
        <v>36.634</v>
      </c>
      <c r="E154">
        <f t="shared" si="18"/>
        <v>309.63400000000001</v>
      </c>
      <c r="G154">
        <f t="shared" si="21"/>
        <v>58.874078900000001</v>
      </c>
      <c r="H154">
        <f t="shared" si="22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3"/>
        <v>978.04609999999991</v>
      </c>
    </row>
    <row r="155" spans="1:11" x14ac:dyDescent="0.35">
      <c r="A155">
        <v>26.39</v>
      </c>
      <c r="B155" s="2">
        <f t="shared" si="16"/>
        <v>0.1570606804569803</v>
      </c>
      <c r="C155" s="2">
        <f t="shared" si="17"/>
        <v>10.239036261511361</v>
      </c>
      <c r="D155">
        <v>36.715000000000003</v>
      </c>
      <c r="E155">
        <f t="shared" si="18"/>
        <v>309.71500000000003</v>
      </c>
      <c r="G155">
        <f t="shared" si="21"/>
        <v>58.866857750000001</v>
      </c>
      <c r="H155">
        <f t="shared" si="22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3"/>
        <v>978.04609999999991</v>
      </c>
    </row>
    <row r="156" spans="1:11" x14ac:dyDescent="0.35">
      <c r="A156">
        <v>26.45</v>
      </c>
      <c r="B156" s="2">
        <f t="shared" si="16"/>
        <v>0.15647204542520327</v>
      </c>
      <c r="C156" s="2">
        <f t="shared" si="17"/>
        <v>10.200662204951662</v>
      </c>
      <c r="D156">
        <v>36.715000000000003</v>
      </c>
      <c r="E156">
        <f t="shared" si="18"/>
        <v>309.71500000000003</v>
      </c>
      <c r="G156">
        <f t="shared" si="21"/>
        <v>58.866857750000001</v>
      </c>
      <c r="H156">
        <f t="shared" si="22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3"/>
        <v>978.04609999999991</v>
      </c>
    </row>
    <row r="157" spans="1:11" x14ac:dyDescent="0.35">
      <c r="A157">
        <v>26.5</v>
      </c>
      <c r="B157" s="2">
        <f t="shared" si="16"/>
        <v>0.15598836519614931</v>
      </c>
      <c r="C157" s="2">
        <f t="shared" si="17"/>
        <v>10.16693056613496</v>
      </c>
      <c r="D157">
        <v>36.728499999999997</v>
      </c>
      <c r="E157">
        <f t="shared" si="18"/>
        <v>309.7285</v>
      </c>
      <c r="G157">
        <f t="shared" si="21"/>
        <v>58.865654225</v>
      </c>
      <c r="H157">
        <f t="shared" si="22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3"/>
        <v>978.04609999999991</v>
      </c>
    </row>
    <row r="158" spans="1:11" x14ac:dyDescent="0.35">
      <c r="A158">
        <v>26.6</v>
      </c>
      <c r="B158" s="2">
        <f t="shared" si="16"/>
        <v>0.15501614841743744</v>
      </c>
      <c r="C158" s="2">
        <f t="shared" si="17"/>
        <v>10.103563913936473</v>
      </c>
      <c r="D158">
        <v>36.728499999999997</v>
      </c>
      <c r="E158">
        <f t="shared" si="18"/>
        <v>309.7285</v>
      </c>
      <c r="G158">
        <f t="shared" si="21"/>
        <v>58.865654225</v>
      </c>
      <c r="H158">
        <f t="shared" si="22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3"/>
        <v>978.04609999999991</v>
      </c>
    </row>
    <row r="159" spans="1:11" x14ac:dyDescent="0.35">
      <c r="A159">
        <v>26.57</v>
      </c>
      <c r="B159" s="2">
        <f t="shared" si="16"/>
        <v>0.15533679591801433</v>
      </c>
      <c r="C159" s="2">
        <f t="shared" si="17"/>
        <v>10.111251416881737</v>
      </c>
      <c r="D159">
        <v>36.81</v>
      </c>
      <c r="E159">
        <f t="shared" si="18"/>
        <v>309.81</v>
      </c>
      <c r="G159">
        <f t="shared" si="21"/>
        <v>58.858388500000004</v>
      </c>
      <c r="H159">
        <f t="shared" si="22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3"/>
        <v>978.04609999999991</v>
      </c>
    </row>
    <row r="160" spans="1:11" x14ac:dyDescent="0.35">
      <c r="A160">
        <v>26.51</v>
      </c>
      <c r="B160" s="2">
        <f t="shared" si="16"/>
        <v>0.15592071653125733</v>
      </c>
      <c r="C160" s="2">
        <f t="shared" si="17"/>
        <v>10.149260235675168</v>
      </c>
      <c r="D160">
        <v>36.81</v>
      </c>
      <c r="E160">
        <f t="shared" si="18"/>
        <v>309.81</v>
      </c>
      <c r="G160">
        <f t="shared" si="21"/>
        <v>58.858388500000004</v>
      </c>
      <c r="H160">
        <f t="shared" si="22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3"/>
        <v>978.04609999999991</v>
      </c>
    </row>
    <row r="161" spans="1:11" x14ac:dyDescent="0.35">
      <c r="A161">
        <v>26.42</v>
      </c>
      <c r="B161" s="2">
        <f t="shared" si="16"/>
        <v>0.15682134754238466</v>
      </c>
      <c r="C161" s="2">
        <f t="shared" si="17"/>
        <v>10.198977929166173</v>
      </c>
      <c r="D161">
        <v>36.8645</v>
      </c>
      <c r="E161">
        <f t="shared" si="18"/>
        <v>309.86450000000002</v>
      </c>
      <c r="G161">
        <f t="shared" si="21"/>
        <v>58.853529825000003</v>
      </c>
      <c r="H161">
        <f t="shared" si="22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3"/>
        <v>978.04609999999991</v>
      </c>
    </row>
    <row r="162" spans="1:11" x14ac:dyDescent="0.35">
      <c r="A162">
        <v>26.43</v>
      </c>
      <c r="B162" s="2">
        <f t="shared" si="16"/>
        <v>0.15672321956112184</v>
      </c>
      <c r="C162" s="2">
        <f t="shared" si="17"/>
        <v>10.192596112335639</v>
      </c>
      <c r="D162">
        <v>36.8645</v>
      </c>
      <c r="E162">
        <f t="shared" si="18"/>
        <v>309.86450000000002</v>
      </c>
      <c r="G162">
        <f t="shared" si="21"/>
        <v>58.853529825000003</v>
      </c>
      <c r="H162">
        <f t="shared" si="22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3"/>
        <v>978.04609999999991</v>
      </c>
    </row>
    <row r="163" spans="1:11" x14ac:dyDescent="0.35">
      <c r="A163">
        <v>26.38</v>
      </c>
      <c r="B163" s="2">
        <f t="shared" si="16"/>
        <v>0.15721955526729772</v>
      </c>
      <c r="C163" s="2">
        <f t="shared" si="17"/>
        <v>10.222665358104411</v>
      </c>
      <c r="D163">
        <v>36.878</v>
      </c>
      <c r="E163">
        <f t="shared" si="18"/>
        <v>309.87799999999999</v>
      </c>
      <c r="G163">
        <f t="shared" si="21"/>
        <v>58.852326300000001</v>
      </c>
      <c r="H163">
        <f t="shared" si="22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3"/>
        <v>978.04609999999991</v>
      </c>
    </row>
    <row r="164" spans="1:11" x14ac:dyDescent="0.35">
      <c r="A164">
        <v>26.35</v>
      </c>
      <c r="B164" s="2">
        <f t="shared" si="16"/>
        <v>0.15751519964991287</v>
      </c>
      <c r="C164" s="2">
        <f t="shared" si="17"/>
        <v>10.241888625740167</v>
      </c>
      <c r="D164">
        <v>36.878</v>
      </c>
      <c r="E164">
        <f t="shared" si="18"/>
        <v>309.87799999999999</v>
      </c>
      <c r="G164">
        <f t="shared" si="21"/>
        <v>58.852326300000001</v>
      </c>
      <c r="H164">
        <f t="shared" si="22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3"/>
        <v>978.04609999999991</v>
      </c>
    </row>
    <row r="165" spans="1:11" x14ac:dyDescent="0.35">
      <c r="A165">
        <v>26.36</v>
      </c>
      <c r="B165" s="2">
        <f t="shared" si="16"/>
        <v>0.15746721798337984</v>
      </c>
      <c r="C165" s="2">
        <f t="shared" si="17"/>
        <v>10.216419753250648</v>
      </c>
      <c r="D165">
        <v>37.014499999999998</v>
      </c>
      <c r="E165">
        <f t="shared" si="18"/>
        <v>310.0145</v>
      </c>
      <c r="G165">
        <f t="shared" si="21"/>
        <v>58.840157325</v>
      </c>
      <c r="H165">
        <f t="shared" si="22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3"/>
        <v>978.04609999999991</v>
      </c>
    </row>
    <row r="166" spans="1:11" x14ac:dyDescent="0.35">
      <c r="A166">
        <v>26.5</v>
      </c>
      <c r="B166" s="2">
        <f t="shared" si="16"/>
        <v>0.15609310437418855</v>
      </c>
      <c r="C166" s="2">
        <f t="shared" si="17"/>
        <v>10.127267727832667</v>
      </c>
      <c r="D166">
        <v>37.014499999999998</v>
      </c>
      <c r="E166">
        <f t="shared" si="18"/>
        <v>310.0145</v>
      </c>
      <c r="G166">
        <f t="shared" si="21"/>
        <v>58.840157325</v>
      </c>
      <c r="H166">
        <f t="shared" si="22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3"/>
        <v>978.04609999999991</v>
      </c>
    </row>
    <row r="167" spans="1:11" x14ac:dyDescent="0.35">
      <c r="A167">
        <v>26.39</v>
      </c>
      <c r="B167" s="2">
        <f t="shared" si="16"/>
        <v>0.15737797967969214</v>
      </c>
      <c r="C167" s="2">
        <f t="shared" si="17"/>
        <v>10.119313935544742</v>
      </c>
      <c r="D167">
        <v>37.576500000000003</v>
      </c>
      <c r="E167">
        <f t="shared" si="18"/>
        <v>310.57650000000001</v>
      </c>
      <c r="G167">
        <f t="shared" si="21"/>
        <v>58.790055025000001</v>
      </c>
      <c r="H167">
        <f t="shared" si="22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3"/>
        <v>978.04609999999991</v>
      </c>
    </row>
    <row r="168" spans="1:11" x14ac:dyDescent="0.35">
      <c r="A168">
        <v>26.31</v>
      </c>
      <c r="B168" s="2">
        <f t="shared" si="16"/>
        <v>0.15816932253791108</v>
      </c>
      <c r="C168" s="2">
        <f t="shared" si="17"/>
        <v>10.170196827987933</v>
      </c>
      <c r="D168">
        <v>37.576500000000003</v>
      </c>
      <c r="E168">
        <f t="shared" si="18"/>
        <v>310.57650000000001</v>
      </c>
      <c r="G168">
        <f t="shared" si="21"/>
        <v>58.790055025000001</v>
      </c>
      <c r="H168">
        <f t="shared" si="22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3"/>
        <v>978.04609999999991</v>
      </c>
    </row>
    <row r="169" spans="1:11" x14ac:dyDescent="0.35">
      <c r="A169">
        <v>26.37</v>
      </c>
      <c r="B169" s="2">
        <f t="shared" si="16"/>
        <v>0.15764075692885776</v>
      </c>
      <c r="C169" s="2">
        <f t="shared" si="17"/>
        <v>10.10729118163634</v>
      </c>
      <c r="D169">
        <v>37.755499999999998</v>
      </c>
      <c r="E169">
        <f t="shared" si="18"/>
        <v>310.75549999999998</v>
      </c>
      <c r="G169">
        <f t="shared" si="21"/>
        <v>58.774097175000001</v>
      </c>
      <c r="H169">
        <f t="shared" si="22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3"/>
        <v>978.04609999999991</v>
      </c>
    </row>
    <row r="170" spans="1:11" x14ac:dyDescent="0.35">
      <c r="A170">
        <v>26.47</v>
      </c>
      <c r="B170" s="2">
        <f t="shared" si="16"/>
        <v>0.15665576339858303</v>
      </c>
      <c r="C170" s="2">
        <f t="shared" si="17"/>
        <v>10.044137358878389</v>
      </c>
      <c r="D170">
        <v>37.755499999999998</v>
      </c>
      <c r="E170">
        <f t="shared" si="18"/>
        <v>310.75549999999998</v>
      </c>
      <c r="G170">
        <f t="shared" si="21"/>
        <v>58.774097175000001</v>
      </c>
      <c r="H170">
        <f t="shared" si="22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3"/>
        <v>978.04609999999991</v>
      </c>
    </row>
    <row r="171" spans="1:11" x14ac:dyDescent="0.35">
      <c r="A171">
        <v>26.37</v>
      </c>
      <c r="B171" s="2">
        <f t="shared" si="16"/>
        <v>0.15766079094148736</v>
      </c>
      <c r="C171" s="2">
        <f t="shared" si="17"/>
        <v>10.099709096627489</v>
      </c>
      <c r="D171">
        <v>37.810500000000005</v>
      </c>
      <c r="E171">
        <f t="shared" si="18"/>
        <v>310.81049999999999</v>
      </c>
      <c r="G171">
        <f t="shared" si="21"/>
        <v>58.769193925000003</v>
      </c>
      <c r="H171">
        <f t="shared" si="22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3"/>
        <v>978.04609999999991</v>
      </c>
    </row>
    <row r="172" spans="1:11" x14ac:dyDescent="0.35">
      <c r="A172">
        <v>26.42</v>
      </c>
      <c r="B172" s="2">
        <f t="shared" si="16"/>
        <v>0.15716732550587562</v>
      </c>
      <c r="C172" s="2">
        <f t="shared" si="17"/>
        <v>10.068097829684341</v>
      </c>
      <c r="D172">
        <v>37.810500000000005</v>
      </c>
      <c r="E172">
        <f t="shared" si="18"/>
        <v>310.81049999999999</v>
      </c>
      <c r="G172">
        <f t="shared" si="21"/>
        <v>58.769193925000003</v>
      </c>
      <c r="H172">
        <f t="shared" si="22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3"/>
        <v>978.04609999999991</v>
      </c>
    </row>
    <row r="173" spans="1:11" x14ac:dyDescent="0.35">
      <c r="A173">
        <v>26.38</v>
      </c>
      <c r="B173" s="2">
        <f t="shared" si="16"/>
        <v>0.1575570487097166</v>
      </c>
      <c r="C173" s="2">
        <f t="shared" si="17"/>
        <v>10.095237429036674</v>
      </c>
      <c r="D173">
        <v>37.796999999999997</v>
      </c>
      <c r="E173">
        <f t="shared" si="18"/>
        <v>310.79700000000003</v>
      </c>
      <c r="G173">
        <f t="shared" si="21"/>
        <v>58.770397450000004</v>
      </c>
      <c r="H173">
        <f t="shared" si="22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3"/>
        <v>978.04609999999991</v>
      </c>
    </row>
    <row r="174" spans="1:11" x14ac:dyDescent="0.35">
      <c r="A174">
        <v>26.26</v>
      </c>
      <c r="B174" s="2">
        <f t="shared" si="16"/>
        <v>0.15874758337132969</v>
      </c>
      <c r="C174" s="2">
        <f t="shared" si="17"/>
        <v>10.171519196021439</v>
      </c>
      <c r="D174">
        <v>37.796999999999997</v>
      </c>
      <c r="E174">
        <f t="shared" si="18"/>
        <v>310.79700000000003</v>
      </c>
      <c r="G174">
        <f t="shared" si="21"/>
        <v>58.770397450000004</v>
      </c>
      <c r="H174">
        <f t="shared" si="22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3"/>
        <v>978.04609999999991</v>
      </c>
    </row>
    <row r="175" spans="1:11" x14ac:dyDescent="0.35">
      <c r="A175">
        <v>26.4</v>
      </c>
      <c r="B175" s="2">
        <f t="shared" si="16"/>
        <v>0.15736468493185446</v>
      </c>
      <c r="C175" s="2">
        <f t="shared" si="17"/>
        <v>10.080660212505029</v>
      </c>
      <c r="D175">
        <v>37.811</v>
      </c>
      <c r="E175">
        <f t="shared" si="18"/>
        <v>310.81099999999998</v>
      </c>
      <c r="G175">
        <f t="shared" si="21"/>
        <v>58.769149349999999</v>
      </c>
      <c r="H175">
        <f t="shared" si="22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3"/>
        <v>978.04609999999991</v>
      </c>
    </row>
    <row r="176" spans="1:11" x14ac:dyDescent="0.35">
      <c r="A176">
        <v>26.42</v>
      </c>
      <c r="B176" s="2">
        <f t="shared" si="16"/>
        <v>0.15716750658683584</v>
      </c>
      <c r="C176" s="2">
        <f t="shared" si="17"/>
        <v>10.068029119968241</v>
      </c>
      <c r="D176">
        <v>37.811</v>
      </c>
      <c r="E176">
        <f t="shared" si="18"/>
        <v>310.81099999999998</v>
      </c>
      <c r="G176">
        <f t="shared" si="21"/>
        <v>58.769149349999999</v>
      </c>
      <c r="H176">
        <f t="shared" si="22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3"/>
        <v>978.04609999999991</v>
      </c>
    </row>
    <row r="177" spans="1:11" x14ac:dyDescent="0.35">
      <c r="A177">
        <v>26.45</v>
      </c>
      <c r="B177" s="2">
        <f t="shared" si="16"/>
        <v>0.15686720280598473</v>
      </c>
      <c r="C177" s="2">
        <f t="shared" si="17"/>
        <v>10.051036561829189</v>
      </c>
      <c r="D177">
        <v>37.796999999999997</v>
      </c>
      <c r="E177">
        <f t="shared" si="18"/>
        <v>310.79700000000003</v>
      </c>
      <c r="G177">
        <f t="shared" si="21"/>
        <v>58.770397450000004</v>
      </c>
      <c r="H177">
        <f t="shared" si="22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3"/>
        <v>978.04609999999991</v>
      </c>
    </row>
    <row r="178" spans="1:11" x14ac:dyDescent="0.35">
      <c r="A178">
        <v>26.43</v>
      </c>
      <c r="B178" s="2">
        <f t="shared" si="16"/>
        <v>0.15706395556650002</v>
      </c>
      <c r="C178" s="2">
        <f t="shared" si="17"/>
        <v>10.063643207158524</v>
      </c>
      <c r="D178">
        <v>37.796999999999997</v>
      </c>
      <c r="E178">
        <f t="shared" si="18"/>
        <v>310.79700000000003</v>
      </c>
      <c r="G178">
        <f t="shared" si="21"/>
        <v>58.770397450000004</v>
      </c>
      <c r="H178">
        <f t="shared" si="22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3"/>
        <v>978.04609999999991</v>
      </c>
    </row>
    <row r="179" spans="1:11" x14ac:dyDescent="0.35">
      <c r="A179">
        <v>26.35</v>
      </c>
      <c r="B179" s="2">
        <f t="shared" si="16"/>
        <v>0.15786887538225694</v>
      </c>
      <c r="C179" s="2">
        <f t="shared" si="17"/>
        <v>10.108522725048697</v>
      </c>
      <c r="D179">
        <v>37.838499999999996</v>
      </c>
      <c r="E179">
        <f t="shared" si="18"/>
        <v>310.83850000000001</v>
      </c>
      <c r="G179">
        <f t="shared" si="21"/>
        <v>58.766697725</v>
      </c>
      <c r="H179">
        <f t="shared" si="22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3"/>
        <v>978.04609999999991</v>
      </c>
    </row>
    <row r="180" spans="1:11" x14ac:dyDescent="0.35">
      <c r="A180">
        <v>26.28</v>
      </c>
      <c r="B180" s="2">
        <f t="shared" si="16"/>
        <v>0.15856370687691307</v>
      </c>
      <c r="C180" s="2">
        <f t="shared" si="17"/>
        <v>10.153013571878409</v>
      </c>
      <c r="D180">
        <v>37.838499999999996</v>
      </c>
      <c r="E180">
        <f t="shared" si="18"/>
        <v>310.83850000000001</v>
      </c>
      <c r="G180">
        <f t="shared" si="21"/>
        <v>58.766697725</v>
      </c>
      <c r="H180">
        <f t="shared" si="22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3"/>
        <v>978.04609999999991</v>
      </c>
    </row>
    <row r="181" spans="1:11" x14ac:dyDescent="0.35">
      <c r="A181">
        <v>26.29</v>
      </c>
      <c r="B181" s="2">
        <f t="shared" si="16"/>
        <v>0.15854019646842027</v>
      </c>
      <c r="C181" s="2">
        <f t="shared" si="17"/>
        <v>10.117973982754268</v>
      </c>
      <c r="D181">
        <v>38.045999999999999</v>
      </c>
      <c r="E181">
        <f t="shared" si="18"/>
        <v>311.04599999999999</v>
      </c>
      <c r="G181">
        <f t="shared" si="21"/>
        <v>58.748199100000001</v>
      </c>
      <c r="H181">
        <f t="shared" si="22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3"/>
        <v>978.04609999999991</v>
      </c>
    </row>
    <row r="182" spans="1:11" x14ac:dyDescent="0.35">
      <c r="A182">
        <v>26.32</v>
      </c>
      <c r="B182" s="2">
        <f t="shared" si="16"/>
        <v>0.15824196589005124</v>
      </c>
      <c r="C182" s="2">
        <f t="shared" si="17"/>
        <v>10.098941022659504</v>
      </c>
      <c r="D182">
        <v>38.045999999999999</v>
      </c>
      <c r="E182">
        <f t="shared" si="18"/>
        <v>311.04599999999999</v>
      </c>
      <c r="G182">
        <f t="shared" si="21"/>
        <v>58.748199100000001</v>
      </c>
      <c r="H182">
        <f t="shared" si="22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3"/>
        <v>978.04609999999991</v>
      </c>
    </row>
    <row r="183" spans="1:11" x14ac:dyDescent="0.35">
      <c r="A183">
        <v>26.37</v>
      </c>
      <c r="B183" s="2">
        <f t="shared" si="16"/>
        <v>0.15792149393816696</v>
      </c>
      <c r="C183" s="2">
        <f t="shared" si="17"/>
        <v>10.000767374485795</v>
      </c>
      <c r="D183">
        <v>38.531999999999996</v>
      </c>
      <c r="E183">
        <f t="shared" si="18"/>
        <v>311.53199999999998</v>
      </c>
      <c r="G183">
        <f t="shared" si="21"/>
        <v>58.704872200000004</v>
      </c>
      <c r="H183">
        <f t="shared" si="22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3"/>
        <v>978.04609999999991</v>
      </c>
    </row>
    <row r="184" spans="1:11" x14ac:dyDescent="0.35">
      <c r="A184">
        <v>26.4</v>
      </c>
      <c r="B184" s="2">
        <f t="shared" si="16"/>
        <v>0.1576243929785299</v>
      </c>
      <c r="C184" s="2">
        <f t="shared" si="17"/>
        <v>9.9819527248141657</v>
      </c>
      <c r="D184">
        <v>38.531999999999996</v>
      </c>
      <c r="E184">
        <f t="shared" si="18"/>
        <v>311.53199999999998</v>
      </c>
      <c r="G184">
        <f t="shared" si="21"/>
        <v>58.704872200000004</v>
      </c>
      <c r="H184">
        <f t="shared" si="22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3"/>
        <v>978.04609999999991</v>
      </c>
    </row>
    <row r="185" spans="1:11" x14ac:dyDescent="0.35">
      <c r="A185">
        <v>26.41</v>
      </c>
      <c r="B185" s="2">
        <f t="shared" si="16"/>
        <v>0.15758040766795292</v>
      </c>
      <c r="C185" s="2">
        <f t="shared" si="17"/>
        <v>9.954739523043699</v>
      </c>
      <c r="D185">
        <v>38.686</v>
      </c>
      <c r="E185">
        <f t="shared" si="18"/>
        <v>311.68599999999998</v>
      </c>
      <c r="G185">
        <f t="shared" si="21"/>
        <v>58.691143099999998</v>
      </c>
      <c r="H185">
        <f t="shared" si="22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3"/>
        <v>978.04609999999991</v>
      </c>
    </row>
    <row r="186" spans="1:11" x14ac:dyDescent="0.35">
      <c r="A186">
        <v>26.33</v>
      </c>
      <c r="B186" s="2">
        <f t="shared" si="16"/>
        <v>0.15837397703721759</v>
      </c>
      <c r="C186" s="2">
        <f t="shared" si="17"/>
        <v>10.00487123980599</v>
      </c>
      <c r="D186">
        <v>38.686</v>
      </c>
      <c r="E186">
        <f t="shared" si="18"/>
        <v>311.68599999999998</v>
      </c>
      <c r="G186">
        <f t="shared" si="21"/>
        <v>58.691143099999998</v>
      </c>
      <c r="H186">
        <f t="shared" si="22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3"/>
        <v>978.04609999999991</v>
      </c>
    </row>
    <row r="187" spans="1:11" x14ac:dyDescent="0.35">
      <c r="A187">
        <v>26.35</v>
      </c>
      <c r="B187" s="2">
        <f t="shared" si="16"/>
        <v>0.15817014945135083</v>
      </c>
      <c r="C187" s="2">
        <f t="shared" si="17"/>
        <v>9.9942210860220566</v>
      </c>
      <c r="D187">
        <v>38.671999999999997</v>
      </c>
      <c r="E187">
        <f t="shared" si="18"/>
        <v>311.67200000000003</v>
      </c>
      <c r="G187">
        <f t="shared" si="21"/>
        <v>58.692391200000003</v>
      </c>
      <c r="H187">
        <f t="shared" si="22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3"/>
        <v>978.04609999999991</v>
      </c>
    </row>
    <row r="188" spans="1:11" x14ac:dyDescent="0.35">
      <c r="A188">
        <v>26.36</v>
      </c>
      <c r="B188" s="2">
        <f t="shared" si="16"/>
        <v>0.15807085388131964</v>
      </c>
      <c r="C188" s="2">
        <f t="shared" si="17"/>
        <v>9.9879469446420508</v>
      </c>
      <c r="D188">
        <v>38.671999999999997</v>
      </c>
      <c r="E188">
        <f t="shared" si="18"/>
        <v>311.67200000000003</v>
      </c>
      <c r="G188">
        <f t="shared" si="21"/>
        <v>58.692391200000003</v>
      </c>
      <c r="H188">
        <f t="shared" si="22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3"/>
        <v>978.04609999999991</v>
      </c>
    </row>
    <row r="189" spans="1:11" x14ac:dyDescent="0.35">
      <c r="A189">
        <v>26.38</v>
      </c>
      <c r="B189" s="2">
        <f t="shared" si="16"/>
        <v>0.1578774725401603</v>
      </c>
      <c r="C189" s="2">
        <f t="shared" si="17"/>
        <v>9.9735058371308032</v>
      </c>
      <c r="D189">
        <v>38.686</v>
      </c>
      <c r="E189">
        <f t="shared" si="18"/>
        <v>311.68599999999998</v>
      </c>
      <c r="G189">
        <f t="shared" si="21"/>
        <v>58.691143099999998</v>
      </c>
      <c r="H189">
        <f t="shared" si="22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3"/>
        <v>978.04609999999991</v>
      </c>
    </row>
    <row r="190" spans="1:11" x14ac:dyDescent="0.35">
      <c r="A190">
        <v>26.33</v>
      </c>
      <c r="B190" s="2">
        <f t="shared" si="16"/>
        <v>0.15837397703721759</v>
      </c>
      <c r="C190" s="2">
        <f t="shared" si="17"/>
        <v>10.00487123980599</v>
      </c>
      <c r="D190">
        <v>38.686</v>
      </c>
      <c r="E190">
        <f t="shared" si="18"/>
        <v>311.68599999999998</v>
      </c>
      <c r="G190">
        <f t="shared" si="21"/>
        <v>58.691143099999998</v>
      </c>
      <c r="H190">
        <f t="shared" si="22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3"/>
        <v>978.04609999999991</v>
      </c>
    </row>
    <row r="191" spans="1:11" x14ac:dyDescent="0.35">
      <c r="A191">
        <v>26.29</v>
      </c>
      <c r="B191" s="2">
        <f t="shared" si="16"/>
        <v>0.15878253356993172</v>
      </c>
      <c r="C191" s="2">
        <f t="shared" si="17"/>
        <v>10.026212976821444</v>
      </c>
      <c r="D191">
        <v>38.713999999999999</v>
      </c>
      <c r="E191">
        <f t="shared" si="18"/>
        <v>311.714</v>
      </c>
      <c r="G191">
        <f t="shared" si="21"/>
        <v>58.688646900000002</v>
      </c>
      <c r="H191">
        <f t="shared" si="22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3"/>
        <v>978.04609999999991</v>
      </c>
    </row>
    <row r="192" spans="1:11" x14ac:dyDescent="0.35">
      <c r="A192">
        <v>26.27</v>
      </c>
      <c r="B192" s="2">
        <f t="shared" si="16"/>
        <v>0.15898221032775259</v>
      </c>
      <c r="C192" s="2">
        <f t="shared" si="17"/>
        <v>10.038821427231081</v>
      </c>
      <c r="D192">
        <v>38.713999999999999</v>
      </c>
      <c r="E192">
        <f t="shared" si="18"/>
        <v>311.714</v>
      </c>
      <c r="G192">
        <f t="shared" si="21"/>
        <v>58.688646900000002</v>
      </c>
      <c r="H192">
        <f t="shared" si="22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3"/>
        <v>978.04609999999991</v>
      </c>
    </row>
    <row r="193" spans="1:11" x14ac:dyDescent="0.35">
      <c r="A193">
        <v>26.22</v>
      </c>
      <c r="B193" s="2">
        <f t="shared" si="16"/>
        <v>0.15946739127559559</v>
      </c>
      <c r="C193" s="2">
        <f t="shared" si="17"/>
        <v>10.076189280643534</v>
      </c>
      <c r="D193">
        <v>38.671999999999997</v>
      </c>
      <c r="E193">
        <f t="shared" si="18"/>
        <v>311.67200000000003</v>
      </c>
      <c r="G193">
        <f t="shared" si="21"/>
        <v>58.692391200000003</v>
      </c>
      <c r="H193">
        <f t="shared" si="22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3"/>
        <v>978.04609999999991</v>
      </c>
    </row>
    <row r="194" spans="1:11" x14ac:dyDescent="0.35">
      <c r="A194">
        <v>26.09</v>
      </c>
      <c r="B194" s="2">
        <f t="shared" ref="B194:B257" si="24">(TAN((PI()/180)*G194)-TAN((PI()/180)*A194))/TAN((PI()/180)*A194)*H194</f>
        <v>0.16077664125533264</v>
      </c>
      <c r="C194" s="2">
        <f t="shared" ref="C194:C257" si="25">(K194-J194)/1013*B194*0.2095*I194*1000*(32/22.414)*10</f>
        <v>10.15891622880506</v>
      </c>
      <c r="D194">
        <v>38.671999999999997</v>
      </c>
      <c r="E194">
        <f t="shared" ref="E194:E257" si="26">273+D194</f>
        <v>311.67200000000003</v>
      </c>
      <c r="G194">
        <f t="shared" si="21"/>
        <v>58.692391200000003</v>
      </c>
      <c r="H194">
        <f t="shared" si="22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si="23"/>
        <v>978.04609999999991</v>
      </c>
    </row>
    <row r="195" spans="1:11" x14ac:dyDescent="0.35">
      <c r="A195">
        <v>26.25</v>
      </c>
      <c r="B195" s="2">
        <f t="shared" si="24"/>
        <v>0.15917203703914937</v>
      </c>
      <c r="C195" s="2">
        <f t="shared" si="25"/>
        <v>10.055286640810221</v>
      </c>
      <c r="D195">
        <v>38.686</v>
      </c>
      <c r="E195">
        <f t="shared" si="26"/>
        <v>311.68599999999998</v>
      </c>
      <c r="G195">
        <f t="shared" ref="G195:G258" si="29">62.14-0.08915*D195</f>
        <v>58.691143099999998</v>
      </c>
      <c r="H195">
        <f t="shared" ref="H195:H258" si="30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ref="K195:K258" si="31">(28.9+28.87)/2*33.86</f>
        <v>978.04609999999991</v>
      </c>
    </row>
    <row r="196" spans="1:11" x14ac:dyDescent="0.35">
      <c r="A196">
        <v>26.21</v>
      </c>
      <c r="B196" s="2">
        <f t="shared" si="24"/>
        <v>0.15957276393380765</v>
      </c>
      <c r="C196" s="2">
        <f t="shared" si="25"/>
        <v>10.080601538234573</v>
      </c>
      <c r="D196">
        <v>38.686</v>
      </c>
      <c r="E196">
        <f t="shared" si="26"/>
        <v>311.68599999999998</v>
      </c>
      <c r="G196">
        <f t="shared" si="29"/>
        <v>58.691143099999998</v>
      </c>
      <c r="H196">
        <f t="shared" si="30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31"/>
        <v>978.04609999999991</v>
      </c>
    </row>
    <row r="197" spans="1:11" x14ac:dyDescent="0.35">
      <c r="A197">
        <v>26.3</v>
      </c>
      <c r="B197" s="2">
        <f t="shared" si="24"/>
        <v>0.15879329159022426</v>
      </c>
      <c r="C197" s="2">
        <f t="shared" si="25"/>
        <v>9.9778938370001509</v>
      </c>
      <c r="D197">
        <v>39.022000000000006</v>
      </c>
      <c r="E197">
        <f t="shared" si="26"/>
        <v>312.02199999999999</v>
      </c>
      <c r="G197">
        <f t="shared" si="29"/>
        <v>58.661188699999997</v>
      </c>
      <c r="H197">
        <f t="shared" si="30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31"/>
        <v>978.04609999999991</v>
      </c>
    </row>
    <row r="198" spans="1:11" x14ac:dyDescent="0.35">
      <c r="A198">
        <v>26.27</v>
      </c>
      <c r="B198" s="2">
        <f t="shared" si="24"/>
        <v>0.15909304854271883</v>
      </c>
      <c r="C198" s="2">
        <f t="shared" si="25"/>
        <v>9.9967292866525934</v>
      </c>
      <c r="D198">
        <v>39.022000000000006</v>
      </c>
      <c r="E198">
        <f t="shared" si="26"/>
        <v>312.02199999999999</v>
      </c>
      <c r="G198">
        <f t="shared" si="29"/>
        <v>58.661188699999997</v>
      </c>
      <c r="H198">
        <f t="shared" si="30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31"/>
        <v>978.04609999999991</v>
      </c>
    </row>
    <row r="199" spans="1:11" x14ac:dyDescent="0.35">
      <c r="A199">
        <v>26.22</v>
      </c>
      <c r="B199" s="2">
        <f t="shared" si="24"/>
        <v>0.15974609663512351</v>
      </c>
      <c r="C199" s="2">
        <f t="shared" si="25"/>
        <v>9.9704305310611492</v>
      </c>
      <c r="D199">
        <v>39.445499999999996</v>
      </c>
      <c r="E199">
        <f t="shared" si="26"/>
        <v>312.44549999999998</v>
      </c>
      <c r="G199">
        <f t="shared" si="29"/>
        <v>58.623433675000001</v>
      </c>
      <c r="H199">
        <f t="shared" si="30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31"/>
        <v>978.04609999999991</v>
      </c>
    </row>
    <row r="200" spans="1:11" x14ac:dyDescent="0.35">
      <c r="A200">
        <v>26.12</v>
      </c>
      <c r="B200" s="2">
        <f t="shared" si="24"/>
        <v>0.16075506550591984</v>
      </c>
      <c r="C200" s="2">
        <f t="shared" si="25"/>
        <v>10.033404551999238</v>
      </c>
      <c r="D200">
        <v>39.445499999999996</v>
      </c>
      <c r="E200">
        <f t="shared" si="26"/>
        <v>312.44549999999998</v>
      </c>
      <c r="G200">
        <f t="shared" si="29"/>
        <v>58.623433675000001</v>
      </c>
      <c r="H200">
        <f t="shared" si="30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31"/>
        <v>978.04609999999991</v>
      </c>
    </row>
    <row r="201" spans="1:11" x14ac:dyDescent="0.35">
      <c r="A201">
        <v>26.2</v>
      </c>
      <c r="B201" s="2">
        <f t="shared" si="24"/>
        <v>0.15999792310617669</v>
      </c>
      <c r="C201" s="2">
        <f t="shared" si="25"/>
        <v>9.9637270231922042</v>
      </c>
      <c r="D201">
        <v>39.587000000000003</v>
      </c>
      <c r="E201">
        <f t="shared" si="26"/>
        <v>312.58699999999999</v>
      </c>
      <c r="G201">
        <f t="shared" si="29"/>
        <v>58.610818950000002</v>
      </c>
      <c r="H201">
        <f t="shared" si="30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31"/>
        <v>978.04609999999991</v>
      </c>
    </row>
    <row r="202" spans="1:11" x14ac:dyDescent="0.35">
      <c r="A202">
        <v>26.17</v>
      </c>
      <c r="B202" s="2">
        <f t="shared" si="24"/>
        <v>0.16030045050610336</v>
      </c>
      <c r="C202" s="2">
        <f t="shared" si="25"/>
        <v>9.9825666454284576</v>
      </c>
      <c r="D202">
        <v>39.587000000000003</v>
      </c>
      <c r="E202">
        <f t="shared" si="26"/>
        <v>312.58699999999999</v>
      </c>
      <c r="G202">
        <f t="shared" si="29"/>
        <v>58.610818950000002</v>
      </c>
      <c r="H202">
        <f t="shared" si="30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31"/>
        <v>978.04609999999991</v>
      </c>
    </row>
    <row r="203" spans="1:11" x14ac:dyDescent="0.35">
      <c r="A203">
        <v>26.19</v>
      </c>
      <c r="B203" s="2">
        <f t="shared" si="24"/>
        <v>0.16011887972579802</v>
      </c>
      <c r="C203" s="2">
        <f t="shared" si="25"/>
        <v>9.962315539340084</v>
      </c>
      <c r="D203">
        <v>39.643500000000003</v>
      </c>
      <c r="E203">
        <f t="shared" si="26"/>
        <v>312.64350000000002</v>
      </c>
      <c r="G203">
        <f t="shared" si="29"/>
        <v>58.605781974999999</v>
      </c>
      <c r="H203">
        <f t="shared" si="30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31"/>
        <v>978.04609999999991</v>
      </c>
    </row>
    <row r="204" spans="1:11" x14ac:dyDescent="0.35">
      <c r="A204">
        <v>26.13</v>
      </c>
      <c r="B204" s="2">
        <f t="shared" si="24"/>
        <v>0.16072513822004783</v>
      </c>
      <c r="C204" s="2">
        <f t="shared" si="25"/>
        <v>10.000035878306138</v>
      </c>
      <c r="D204">
        <v>39.643500000000003</v>
      </c>
      <c r="E204">
        <f t="shared" si="26"/>
        <v>312.64350000000002</v>
      </c>
      <c r="G204">
        <f t="shared" si="29"/>
        <v>58.605781974999999</v>
      </c>
      <c r="H204">
        <f t="shared" si="30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31"/>
        <v>978.04609999999991</v>
      </c>
    </row>
    <row r="205" spans="1:11" x14ac:dyDescent="0.35">
      <c r="A205">
        <v>26.23</v>
      </c>
      <c r="B205" s="2">
        <f t="shared" si="24"/>
        <v>0.15971116116155201</v>
      </c>
      <c r="C205" s="2">
        <f t="shared" si="25"/>
        <v>9.9391577498907484</v>
      </c>
      <c r="D205">
        <v>39.6295</v>
      </c>
      <c r="E205">
        <f t="shared" si="26"/>
        <v>312.62950000000001</v>
      </c>
      <c r="G205">
        <f t="shared" si="29"/>
        <v>58.607030074999997</v>
      </c>
      <c r="H205">
        <f t="shared" si="30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31"/>
        <v>978.04609999999991</v>
      </c>
    </row>
    <row r="206" spans="1:11" x14ac:dyDescent="0.35">
      <c r="A206">
        <v>26.23</v>
      </c>
      <c r="B206" s="2">
        <f t="shared" si="24"/>
        <v>0.15971116116155201</v>
      </c>
      <c r="C206" s="2">
        <f t="shared" si="25"/>
        <v>9.9391577498907484</v>
      </c>
      <c r="D206">
        <v>39.6295</v>
      </c>
      <c r="E206">
        <f t="shared" si="26"/>
        <v>312.62950000000001</v>
      </c>
      <c r="G206">
        <f t="shared" si="29"/>
        <v>58.607030074999997</v>
      </c>
      <c r="H206">
        <f t="shared" si="30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31"/>
        <v>978.04609999999991</v>
      </c>
    </row>
    <row r="207" spans="1:11" x14ac:dyDescent="0.35">
      <c r="A207">
        <v>26.2</v>
      </c>
      <c r="B207" s="2">
        <f t="shared" si="24"/>
        <v>0.16001309330139343</v>
      </c>
      <c r="C207" s="2">
        <f t="shared" si="25"/>
        <v>9.9579476149560389</v>
      </c>
      <c r="D207">
        <v>39.6295</v>
      </c>
      <c r="E207">
        <f t="shared" si="26"/>
        <v>312.62950000000001</v>
      </c>
      <c r="G207">
        <f t="shared" si="29"/>
        <v>58.607030074999997</v>
      </c>
      <c r="H207">
        <f t="shared" si="30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31"/>
        <v>978.04609999999991</v>
      </c>
    </row>
    <row r="208" spans="1:11" x14ac:dyDescent="0.35">
      <c r="A208">
        <v>26.18</v>
      </c>
      <c r="B208" s="2">
        <f t="shared" si="24"/>
        <v>0.16021473861998844</v>
      </c>
      <c r="C208" s="2">
        <f t="shared" si="25"/>
        <v>9.970496422543853</v>
      </c>
      <c r="D208">
        <v>39.6295</v>
      </c>
      <c r="E208">
        <f t="shared" si="26"/>
        <v>312.62950000000001</v>
      </c>
      <c r="G208">
        <f t="shared" si="29"/>
        <v>58.607030074999997</v>
      </c>
      <c r="H208">
        <f t="shared" si="30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31"/>
        <v>978.04609999999991</v>
      </c>
    </row>
    <row r="209" spans="1:11" x14ac:dyDescent="0.35">
      <c r="A209">
        <v>26.06</v>
      </c>
      <c r="B209" s="2">
        <f t="shared" si="24"/>
        <v>0.16142558143312427</v>
      </c>
      <c r="C209" s="2">
        <f t="shared" si="25"/>
        <v>10.048083694286603</v>
      </c>
      <c r="D209">
        <v>39.615499999999997</v>
      </c>
      <c r="E209">
        <f t="shared" si="26"/>
        <v>312.6155</v>
      </c>
      <c r="G209">
        <f t="shared" si="29"/>
        <v>58.608278175000002</v>
      </c>
      <c r="H209">
        <f t="shared" si="30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31"/>
        <v>978.04609999999991</v>
      </c>
    </row>
    <row r="210" spans="1:11" x14ac:dyDescent="0.35">
      <c r="A210">
        <v>26.13</v>
      </c>
      <c r="B210" s="2">
        <f t="shared" si="24"/>
        <v>0.16071507432862378</v>
      </c>
      <c r="C210" s="2">
        <f t="shared" si="25"/>
        <v>10.003857526488263</v>
      </c>
      <c r="D210">
        <v>39.615499999999997</v>
      </c>
      <c r="E210">
        <f t="shared" si="26"/>
        <v>312.6155</v>
      </c>
      <c r="G210">
        <f t="shared" si="29"/>
        <v>58.608278175000002</v>
      </c>
      <c r="H210">
        <f t="shared" si="30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31"/>
        <v>978.04609999999991</v>
      </c>
    </row>
    <row r="211" spans="1:11" x14ac:dyDescent="0.35">
      <c r="A211">
        <v>26.27</v>
      </c>
      <c r="B211" s="2">
        <f t="shared" si="24"/>
        <v>0.15930462277166296</v>
      </c>
      <c r="C211" s="2">
        <f t="shared" si="25"/>
        <v>9.9160626728767216</v>
      </c>
      <c r="D211">
        <v>39.615499999999997</v>
      </c>
      <c r="E211">
        <f t="shared" si="26"/>
        <v>312.6155</v>
      </c>
      <c r="G211">
        <f t="shared" si="29"/>
        <v>58.608278175000002</v>
      </c>
      <c r="H211">
        <f t="shared" si="30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31"/>
        <v>978.04609999999991</v>
      </c>
    </row>
    <row r="212" spans="1:11" x14ac:dyDescent="0.35">
      <c r="A212">
        <v>26.16</v>
      </c>
      <c r="B212" s="2">
        <f t="shared" si="24"/>
        <v>0.1604116536569907</v>
      </c>
      <c r="C212" s="2">
        <f t="shared" si="25"/>
        <v>9.9849708278864728</v>
      </c>
      <c r="D212">
        <v>39.615499999999997</v>
      </c>
      <c r="E212">
        <f t="shared" si="26"/>
        <v>312.6155</v>
      </c>
      <c r="G212">
        <f t="shared" si="29"/>
        <v>58.608278175000002</v>
      </c>
      <c r="H212">
        <f t="shared" si="30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31"/>
        <v>978.04609999999991</v>
      </c>
    </row>
    <row r="213" spans="1:11" x14ac:dyDescent="0.35">
      <c r="A213">
        <v>26.06</v>
      </c>
      <c r="B213" s="2">
        <f t="shared" si="24"/>
        <v>0.16159999533115002</v>
      </c>
      <c r="C213" s="2">
        <f t="shared" si="25"/>
        <v>9.9819342398018787</v>
      </c>
      <c r="D213">
        <v>40.099499999999999</v>
      </c>
      <c r="E213">
        <f t="shared" si="26"/>
        <v>313.09949999999998</v>
      </c>
      <c r="G213">
        <f t="shared" si="29"/>
        <v>58.565129575</v>
      </c>
      <c r="H213">
        <f t="shared" si="30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31"/>
        <v>978.04609999999991</v>
      </c>
    </row>
    <row r="214" spans="1:11" x14ac:dyDescent="0.35">
      <c r="A214">
        <v>26.1</v>
      </c>
      <c r="B214" s="2">
        <f t="shared" si="24"/>
        <v>0.16119282473180543</v>
      </c>
      <c r="C214" s="2">
        <f t="shared" si="25"/>
        <v>9.9567835574722814</v>
      </c>
      <c r="D214">
        <v>40.099499999999999</v>
      </c>
      <c r="E214">
        <f t="shared" si="26"/>
        <v>313.09949999999998</v>
      </c>
      <c r="G214">
        <f t="shared" si="29"/>
        <v>58.565129575</v>
      </c>
      <c r="H214">
        <f t="shared" si="30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31"/>
        <v>978.04609999999991</v>
      </c>
    </row>
    <row r="215" spans="1:11" x14ac:dyDescent="0.35">
      <c r="A215">
        <v>26.18</v>
      </c>
      <c r="B215" s="2">
        <f t="shared" si="24"/>
        <v>0.16052349231715113</v>
      </c>
      <c r="C215" s="2">
        <f t="shared" si="25"/>
        <v>9.8524547747195275</v>
      </c>
      <c r="D215">
        <v>40.501000000000005</v>
      </c>
      <c r="E215">
        <f t="shared" si="26"/>
        <v>313.50099999999998</v>
      </c>
      <c r="G215">
        <f t="shared" si="29"/>
        <v>58.529335850000002</v>
      </c>
      <c r="H215">
        <f t="shared" si="30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31"/>
        <v>978.04609999999991</v>
      </c>
    </row>
    <row r="216" spans="1:11" x14ac:dyDescent="0.35">
      <c r="A216">
        <v>26.1</v>
      </c>
      <c r="B216" s="2">
        <f t="shared" si="24"/>
        <v>0.16133556789354553</v>
      </c>
      <c r="C216" s="2">
        <f t="shared" si="25"/>
        <v>9.9022975595642038</v>
      </c>
      <c r="D216">
        <v>40.501000000000005</v>
      </c>
      <c r="E216">
        <f t="shared" si="26"/>
        <v>313.50099999999998</v>
      </c>
      <c r="G216">
        <f t="shared" si="29"/>
        <v>58.529335850000002</v>
      </c>
      <c r="H216">
        <f t="shared" si="30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31"/>
        <v>978.04609999999991</v>
      </c>
    </row>
    <row r="217" spans="1:11" x14ac:dyDescent="0.35">
      <c r="A217">
        <v>26.19</v>
      </c>
      <c r="B217" s="2">
        <f t="shared" si="24"/>
        <v>0.16045768494780902</v>
      </c>
      <c r="C217" s="2">
        <f t="shared" si="25"/>
        <v>9.8326432420792322</v>
      </c>
      <c r="D217">
        <v>40.602000000000004</v>
      </c>
      <c r="E217">
        <f t="shared" si="26"/>
        <v>313.60199999999998</v>
      </c>
      <c r="G217">
        <f t="shared" si="29"/>
        <v>58.5203317</v>
      </c>
      <c r="H217">
        <f t="shared" si="30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31"/>
        <v>978.04609999999991</v>
      </c>
    </row>
    <row r="218" spans="1:11" x14ac:dyDescent="0.35">
      <c r="A218">
        <v>26.12</v>
      </c>
      <c r="B218" s="2">
        <f t="shared" si="24"/>
        <v>0.16116775774449818</v>
      </c>
      <c r="C218" s="2">
        <f t="shared" si="25"/>
        <v>9.8761556016650065</v>
      </c>
      <c r="D218">
        <v>40.602000000000004</v>
      </c>
      <c r="E218">
        <f t="shared" si="26"/>
        <v>313.60199999999998</v>
      </c>
      <c r="G218">
        <f t="shared" si="29"/>
        <v>58.5203317</v>
      </c>
      <c r="H218">
        <f t="shared" si="30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31"/>
        <v>978.04609999999991</v>
      </c>
    </row>
    <row r="219" spans="1:11" x14ac:dyDescent="0.35">
      <c r="A219">
        <v>26.08</v>
      </c>
      <c r="B219" s="2">
        <f t="shared" si="24"/>
        <v>0.16159544817616125</v>
      </c>
      <c r="C219" s="2">
        <f t="shared" si="25"/>
        <v>9.8933324873330992</v>
      </c>
      <c r="D219">
        <v>40.659500000000001</v>
      </c>
      <c r="E219">
        <f t="shared" si="26"/>
        <v>313.65949999999998</v>
      </c>
      <c r="G219">
        <f t="shared" si="29"/>
        <v>58.515205575000003</v>
      </c>
      <c r="H219">
        <f t="shared" si="30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31"/>
        <v>978.04609999999991</v>
      </c>
    </row>
    <row r="220" spans="1:11" x14ac:dyDescent="0.35">
      <c r="A220">
        <v>26.15</v>
      </c>
      <c r="B220" s="2">
        <f t="shared" si="24"/>
        <v>0.16088320092457215</v>
      </c>
      <c r="C220" s="2">
        <f t="shared" si="25"/>
        <v>9.8497266868437308</v>
      </c>
      <c r="D220">
        <v>40.659500000000001</v>
      </c>
      <c r="E220">
        <f t="shared" si="26"/>
        <v>313.65949999999998</v>
      </c>
      <c r="G220">
        <f t="shared" si="29"/>
        <v>58.515205575000003</v>
      </c>
      <c r="H220">
        <f t="shared" si="30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31"/>
        <v>978.04609999999991</v>
      </c>
    </row>
    <row r="221" spans="1:11" x14ac:dyDescent="0.35">
      <c r="A221">
        <v>26.21</v>
      </c>
      <c r="B221" s="2">
        <f t="shared" si="24"/>
        <v>0.16027551861719819</v>
      </c>
      <c r="C221" s="2">
        <f t="shared" si="25"/>
        <v>9.8125226493453077</v>
      </c>
      <c r="D221">
        <v>40.659500000000001</v>
      </c>
      <c r="E221">
        <f t="shared" si="26"/>
        <v>313.65949999999998</v>
      </c>
      <c r="G221">
        <f t="shared" si="29"/>
        <v>58.515205575000003</v>
      </c>
      <c r="H221">
        <f t="shared" si="30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31"/>
        <v>978.04609999999991</v>
      </c>
    </row>
    <row r="222" spans="1:11" x14ac:dyDescent="0.35">
      <c r="A222">
        <v>26.11</v>
      </c>
      <c r="B222" s="2">
        <f t="shared" si="24"/>
        <v>0.16128976455935803</v>
      </c>
      <c r="C222" s="2">
        <f t="shared" si="25"/>
        <v>9.8746176677568229</v>
      </c>
      <c r="D222">
        <v>40.659500000000001</v>
      </c>
      <c r="E222">
        <f t="shared" si="26"/>
        <v>313.65949999999998</v>
      </c>
      <c r="G222">
        <f t="shared" si="29"/>
        <v>58.515205575000003</v>
      </c>
      <c r="H222">
        <f t="shared" si="30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31"/>
        <v>978.04609999999991</v>
      </c>
    </row>
    <row r="223" spans="1:11" x14ac:dyDescent="0.35">
      <c r="A223">
        <v>26.12</v>
      </c>
      <c r="B223" s="2">
        <f t="shared" si="24"/>
        <v>0.16120332386867101</v>
      </c>
      <c r="C223" s="2">
        <f t="shared" si="25"/>
        <v>9.862515171077451</v>
      </c>
      <c r="D223">
        <v>40.703000000000003</v>
      </c>
      <c r="E223">
        <f t="shared" si="26"/>
        <v>313.70299999999997</v>
      </c>
      <c r="G223">
        <f t="shared" si="29"/>
        <v>58.511327550000004</v>
      </c>
      <c r="H223">
        <f t="shared" si="30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31"/>
        <v>978.04609999999991</v>
      </c>
    </row>
    <row r="224" spans="1:11" x14ac:dyDescent="0.35">
      <c r="A224">
        <v>26.16</v>
      </c>
      <c r="B224" s="2">
        <f t="shared" si="24"/>
        <v>0.16079698428485092</v>
      </c>
      <c r="C224" s="2">
        <f t="shared" si="25"/>
        <v>9.8376550738173005</v>
      </c>
      <c r="D224">
        <v>40.703000000000003</v>
      </c>
      <c r="E224">
        <f t="shared" si="26"/>
        <v>313.70299999999997</v>
      </c>
      <c r="G224">
        <f t="shared" si="29"/>
        <v>58.511327550000004</v>
      </c>
      <c r="H224">
        <f t="shared" si="30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31"/>
        <v>978.04609999999991</v>
      </c>
    </row>
    <row r="225" spans="1:11" x14ac:dyDescent="0.35">
      <c r="A225">
        <v>26.11</v>
      </c>
      <c r="B225" s="2">
        <f t="shared" si="24"/>
        <v>0.16129998282929336</v>
      </c>
      <c r="C225" s="2">
        <f t="shared" si="25"/>
        <v>9.870699772053948</v>
      </c>
      <c r="D225">
        <v>40.688500000000005</v>
      </c>
      <c r="E225">
        <f t="shared" si="26"/>
        <v>313.68849999999998</v>
      </c>
      <c r="G225">
        <f t="shared" si="29"/>
        <v>58.512620224999999</v>
      </c>
      <c r="H225">
        <f t="shared" si="30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31"/>
        <v>978.04609999999991</v>
      </c>
    </row>
    <row r="226" spans="1:11" x14ac:dyDescent="0.35">
      <c r="A226">
        <v>26.07</v>
      </c>
      <c r="B226" s="2">
        <f t="shared" si="24"/>
        <v>0.16170774991318593</v>
      </c>
      <c r="C226" s="2">
        <f t="shared" si="25"/>
        <v>9.8956529455845939</v>
      </c>
      <c r="D226">
        <v>40.688500000000005</v>
      </c>
      <c r="E226">
        <f t="shared" si="26"/>
        <v>313.68849999999998</v>
      </c>
      <c r="G226">
        <f t="shared" si="29"/>
        <v>58.512620224999999</v>
      </c>
      <c r="H226">
        <f t="shared" si="30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31"/>
        <v>978.04609999999991</v>
      </c>
    </row>
    <row r="227" spans="1:11" x14ac:dyDescent="0.35">
      <c r="A227">
        <v>26.11</v>
      </c>
      <c r="B227" s="2">
        <f t="shared" si="24"/>
        <v>0.16132550104147206</v>
      </c>
      <c r="C227" s="2">
        <f t="shared" si="25"/>
        <v>9.8609101003745376</v>
      </c>
      <c r="D227">
        <v>40.760999999999996</v>
      </c>
      <c r="E227">
        <f t="shared" si="26"/>
        <v>313.76099999999997</v>
      </c>
      <c r="G227">
        <f t="shared" si="29"/>
        <v>58.506156850000004</v>
      </c>
      <c r="H227">
        <f t="shared" si="30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31"/>
        <v>978.04609999999991</v>
      </c>
    </row>
    <row r="228" spans="1:11" x14ac:dyDescent="0.35">
      <c r="A228">
        <v>26.02</v>
      </c>
      <c r="B228" s="2">
        <f t="shared" si="24"/>
        <v>0.16224486174409605</v>
      </c>
      <c r="C228" s="2">
        <f t="shared" si="25"/>
        <v>9.9171053898970669</v>
      </c>
      <c r="D228">
        <v>40.760999999999996</v>
      </c>
      <c r="E228">
        <f t="shared" si="26"/>
        <v>313.76099999999997</v>
      </c>
      <c r="G228">
        <f t="shared" si="29"/>
        <v>58.506156850000004</v>
      </c>
      <c r="H228">
        <f t="shared" si="30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31"/>
        <v>978.04609999999991</v>
      </c>
    </row>
    <row r="229" spans="1:11" x14ac:dyDescent="0.35">
      <c r="A229">
        <v>26.06</v>
      </c>
      <c r="B229" s="2">
        <f t="shared" si="24"/>
        <v>0.16200893577676159</v>
      </c>
      <c r="C229" s="2">
        <f t="shared" si="25"/>
        <v>9.8255156815190183</v>
      </c>
      <c r="D229">
        <v>41.254000000000005</v>
      </c>
      <c r="E229">
        <f t="shared" si="26"/>
        <v>314.25400000000002</v>
      </c>
      <c r="G229">
        <f t="shared" si="29"/>
        <v>58.462205900000001</v>
      </c>
      <c r="H229">
        <f t="shared" si="30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31"/>
        <v>978.04609999999991</v>
      </c>
    </row>
    <row r="230" spans="1:11" x14ac:dyDescent="0.35">
      <c r="A230">
        <v>26.13</v>
      </c>
      <c r="B230" s="2">
        <f t="shared" si="24"/>
        <v>0.16129411510482805</v>
      </c>
      <c r="C230" s="2">
        <f t="shared" si="25"/>
        <v>9.7821632473592466</v>
      </c>
      <c r="D230">
        <v>41.254000000000005</v>
      </c>
      <c r="E230">
        <f t="shared" si="26"/>
        <v>314.25400000000002</v>
      </c>
      <c r="G230">
        <f t="shared" si="29"/>
        <v>58.462205900000001</v>
      </c>
      <c r="H230">
        <f t="shared" si="30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31"/>
        <v>978.04609999999991</v>
      </c>
    </row>
    <row r="231" spans="1:11" x14ac:dyDescent="0.35">
      <c r="A231">
        <v>26.19</v>
      </c>
      <c r="B231" s="2">
        <f t="shared" si="24"/>
        <v>0.16076460876825246</v>
      </c>
      <c r="C231" s="2">
        <f t="shared" si="25"/>
        <v>9.7139854924320037</v>
      </c>
      <c r="D231">
        <v>41.487499999999997</v>
      </c>
      <c r="E231">
        <f t="shared" si="26"/>
        <v>314.48750000000001</v>
      </c>
      <c r="G231">
        <f t="shared" si="29"/>
        <v>58.441389375</v>
      </c>
      <c r="H231">
        <f t="shared" si="30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31"/>
        <v>978.04609999999991</v>
      </c>
    </row>
    <row r="232" spans="1:11" x14ac:dyDescent="0.35">
      <c r="A232">
        <v>26.17</v>
      </c>
      <c r="B232" s="2">
        <f t="shared" si="24"/>
        <v>0.16096778489525104</v>
      </c>
      <c r="C232" s="2">
        <f t="shared" si="25"/>
        <v>9.7262621369322702</v>
      </c>
      <c r="D232">
        <v>41.487499999999997</v>
      </c>
      <c r="E232">
        <f t="shared" si="26"/>
        <v>314.48750000000001</v>
      </c>
      <c r="G232">
        <f t="shared" si="29"/>
        <v>58.441389375</v>
      </c>
      <c r="H232">
        <f t="shared" si="30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31"/>
        <v>978.04609999999991</v>
      </c>
    </row>
    <row r="233" spans="1:11" x14ac:dyDescent="0.35">
      <c r="A233">
        <v>26.09</v>
      </c>
      <c r="B233" s="2">
        <f t="shared" si="24"/>
        <v>0.16180869896314784</v>
      </c>
      <c r="C233" s="2">
        <f t="shared" si="25"/>
        <v>9.7657516515490599</v>
      </c>
      <c r="D233">
        <v>41.560499999999998</v>
      </c>
      <c r="E233">
        <f t="shared" si="26"/>
        <v>314.56049999999999</v>
      </c>
      <c r="G233">
        <f t="shared" si="29"/>
        <v>58.434881425</v>
      </c>
      <c r="H233">
        <f t="shared" si="30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31"/>
        <v>978.04609999999991</v>
      </c>
    </row>
    <row r="234" spans="1:11" x14ac:dyDescent="0.35">
      <c r="A234">
        <v>26.06</v>
      </c>
      <c r="B234" s="2">
        <f t="shared" si="24"/>
        <v>0.16211583078621936</v>
      </c>
      <c r="C234" s="2">
        <f t="shared" si="25"/>
        <v>9.7842881896191596</v>
      </c>
      <c r="D234">
        <v>41.560499999999998</v>
      </c>
      <c r="E234">
        <f t="shared" si="26"/>
        <v>314.56049999999999</v>
      </c>
      <c r="G234">
        <f t="shared" si="29"/>
        <v>58.434881425</v>
      </c>
      <c r="H234">
        <f t="shared" si="30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31"/>
        <v>978.04609999999991</v>
      </c>
    </row>
    <row r="235" spans="1:11" x14ac:dyDescent="0.35">
      <c r="A235">
        <v>26.15</v>
      </c>
      <c r="B235" s="2">
        <f t="shared" si="24"/>
        <v>0.16121154213940769</v>
      </c>
      <c r="C235" s="2">
        <f t="shared" si="25"/>
        <v>9.7229182727474086</v>
      </c>
      <c r="D235">
        <v>41.604500000000002</v>
      </c>
      <c r="E235">
        <f t="shared" si="26"/>
        <v>314.60450000000003</v>
      </c>
      <c r="G235">
        <f t="shared" si="29"/>
        <v>58.430958824999998</v>
      </c>
      <c r="H235">
        <f t="shared" si="30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31"/>
        <v>978.04609999999991</v>
      </c>
    </row>
    <row r="236" spans="1:11" x14ac:dyDescent="0.35">
      <c r="A236">
        <v>26.05</v>
      </c>
      <c r="B236" s="2">
        <f t="shared" si="24"/>
        <v>0.1622336587671557</v>
      </c>
      <c r="C236" s="2">
        <f t="shared" si="25"/>
        <v>9.7845637126763698</v>
      </c>
      <c r="D236">
        <v>41.604500000000002</v>
      </c>
      <c r="E236">
        <f t="shared" si="26"/>
        <v>314.60450000000003</v>
      </c>
      <c r="G236">
        <f t="shared" si="29"/>
        <v>58.430958824999998</v>
      </c>
      <c r="H236">
        <f t="shared" si="30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31"/>
        <v>978.04609999999991</v>
      </c>
    </row>
    <row r="237" spans="1:11" x14ac:dyDescent="0.35">
      <c r="A237">
        <v>26.14</v>
      </c>
      <c r="B237" s="2">
        <f t="shared" si="24"/>
        <v>0.16129826949872164</v>
      </c>
      <c r="C237" s="2">
        <f t="shared" si="25"/>
        <v>9.7349453511637218</v>
      </c>
      <c r="D237">
        <v>41.560499999999998</v>
      </c>
      <c r="E237">
        <f t="shared" si="26"/>
        <v>314.56049999999999</v>
      </c>
      <c r="G237">
        <f t="shared" si="29"/>
        <v>58.434881425</v>
      </c>
      <c r="H237">
        <f t="shared" si="30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31"/>
        <v>978.04609999999991</v>
      </c>
    </row>
    <row r="238" spans="1:11" x14ac:dyDescent="0.35">
      <c r="A238">
        <v>26.14</v>
      </c>
      <c r="B238" s="2">
        <f t="shared" si="24"/>
        <v>0.16129826949872164</v>
      </c>
      <c r="C238" s="2">
        <f t="shared" si="25"/>
        <v>9.7349453511637218</v>
      </c>
      <c r="D238">
        <v>41.560499999999998</v>
      </c>
      <c r="E238">
        <f t="shared" si="26"/>
        <v>314.56049999999999</v>
      </c>
      <c r="G238">
        <f t="shared" si="29"/>
        <v>58.434881425</v>
      </c>
      <c r="H238">
        <f t="shared" si="30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31"/>
        <v>978.04609999999991</v>
      </c>
    </row>
    <row r="239" spans="1:11" x14ac:dyDescent="0.35">
      <c r="A239">
        <v>25.91</v>
      </c>
      <c r="B239" s="2">
        <f t="shared" si="24"/>
        <v>0.16366141169190943</v>
      </c>
      <c r="C239" s="2">
        <f t="shared" si="25"/>
        <v>9.8775696966028033</v>
      </c>
      <c r="D239">
        <v>41.560499999999998</v>
      </c>
      <c r="E239">
        <f t="shared" si="26"/>
        <v>314.56049999999999</v>
      </c>
      <c r="G239">
        <f t="shared" si="29"/>
        <v>58.434881425</v>
      </c>
      <c r="H239">
        <f t="shared" si="30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31"/>
        <v>978.04609999999991</v>
      </c>
    </row>
    <row r="240" spans="1:11" x14ac:dyDescent="0.35">
      <c r="A240">
        <v>26.07</v>
      </c>
      <c r="B240" s="2">
        <f t="shared" si="24"/>
        <v>0.16201338047006966</v>
      </c>
      <c r="C240" s="2">
        <f t="shared" si="25"/>
        <v>9.7781049352542748</v>
      </c>
      <c r="D240">
        <v>41.560499999999998</v>
      </c>
      <c r="E240">
        <f t="shared" si="26"/>
        <v>314.56049999999999</v>
      </c>
      <c r="G240">
        <f t="shared" si="29"/>
        <v>58.434881425</v>
      </c>
      <c r="H240">
        <f t="shared" si="30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31"/>
        <v>978.04609999999991</v>
      </c>
    </row>
    <row r="241" spans="1:11" x14ac:dyDescent="0.35">
      <c r="A241">
        <v>26.03</v>
      </c>
      <c r="B241" s="2">
        <f t="shared" si="24"/>
        <v>0.16242362099986984</v>
      </c>
      <c r="C241" s="2">
        <f t="shared" si="25"/>
        <v>9.8028644639885165</v>
      </c>
      <c r="D241">
        <v>41.560499999999998</v>
      </c>
      <c r="E241">
        <f t="shared" si="26"/>
        <v>314.56049999999999</v>
      </c>
      <c r="G241">
        <f t="shared" si="29"/>
        <v>58.434881425</v>
      </c>
      <c r="H241">
        <f t="shared" si="30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31"/>
        <v>978.04609999999991</v>
      </c>
    </row>
    <row r="242" spans="1:11" x14ac:dyDescent="0.35">
      <c r="A242">
        <v>25.96</v>
      </c>
      <c r="B242" s="2">
        <f t="shared" si="24"/>
        <v>0.16314437144860119</v>
      </c>
      <c r="C242" s="2">
        <f t="shared" si="25"/>
        <v>9.8463644113347097</v>
      </c>
      <c r="D242">
        <v>41.560499999999998</v>
      </c>
      <c r="E242">
        <f t="shared" si="26"/>
        <v>314.56049999999999</v>
      </c>
      <c r="G242">
        <f t="shared" si="29"/>
        <v>58.434881425</v>
      </c>
      <c r="H242">
        <f t="shared" si="30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31"/>
        <v>978.04609999999991</v>
      </c>
    </row>
    <row r="243" spans="1:11" x14ac:dyDescent="0.35">
      <c r="A243">
        <v>26.06</v>
      </c>
      <c r="B243" s="2">
        <f t="shared" si="24"/>
        <v>0.16217187448487455</v>
      </c>
      <c r="C243" s="2">
        <f t="shared" si="25"/>
        <v>9.7626117757839648</v>
      </c>
      <c r="D243">
        <v>41.722000000000001</v>
      </c>
      <c r="E243">
        <f t="shared" si="26"/>
        <v>314.72199999999998</v>
      </c>
      <c r="G243">
        <f t="shared" si="29"/>
        <v>58.420483699999998</v>
      </c>
      <c r="H243">
        <f t="shared" si="30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31"/>
        <v>978.04609999999991</v>
      </c>
    </row>
    <row r="244" spans="1:11" x14ac:dyDescent="0.35">
      <c r="A244">
        <v>26</v>
      </c>
      <c r="B244" s="2">
        <f t="shared" si="24"/>
        <v>0.16278847784800249</v>
      </c>
      <c r="C244" s="2">
        <f t="shared" si="25"/>
        <v>9.799730784693379</v>
      </c>
      <c r="D244">
        <v>41.722000000000001</v>
      </c>
      <c r="E244">
        <f t="shared" si="26"/>
        <v>314.72199999999998</v>
      </c>
      <c r="G244">
        <f t="shared" si="29"/>
        <v>58.420483699999998</v>
      </c>
      <c r="H244">
        <f t="shared" si="30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31"/>
        <v>978.04609999999991</v>
      </c>
    </row>
    <row r="245" spans="1:11" x14ac:dyDescent="0.35">
      <c r="A245">
        <v>26</v>
      </c>
      <c r="B245" s="2">
        <f t="shared" si="24"/>
        <v>0.16295704886445897</v>
      </c>
      <c r="C245" s="2">
        <f t="shared" si="25"/>
        <v>9.7344676698437578</v>
      </c>
      <c r="D245">
        <v>42.207999999999998</v>
      </c>
      <c r="E245">
        <f t="shared" si="26"/>
        <v>315.20799999999997</v>
      </c>
      <c r="G245">
        <f t="shared" si="29"/>
        <v>58.377156800000002</v>
      </c>
      <c r="H245">
        <f t="shared" si="30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31"/>
        <v>978.04609999999991</v>
      </c>
    </row>
    <row r="246" spans="1:11" x14ac:dyDescent="0.35">
      <c r="A246">
        <v>26.06</v>
      </c>
      <c r="B246" s="2">
        <f t="shared" si="24"/>
        <v>0.16233935847186989</v>
      </c>
      <c r="C246" s="2">
        <f t="shared" si="25"/>
        <v>9.697569068656934</v>
      </c>
      <c r="D246">
        <v>42.207999999999998</v>
      </c>
      <c r="E246">
        <f t="shared" si="26"/>
        <v>315.20799999999997</v>
      </c>
      <c r="G246">
        <f t="shared" si="29"/>
        <v>58.377156800000002</v>
      </c>
      <c r="H246">
        <f t="shared" si="30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31"/>
        <v>978.04609999999991</v>
      </c>
    </row>
    <row r="247" spans="1:11" x14ac:dyDescent="0.35">
      <c r="A247">
        <v>26.07</v>
      </c>
      <c r="B247" s="2">
        <f t="shared" si="24"/>
        <v>0.16229750538691687</v>
      </c>
      <c r="C247" s="2">
        <f t="shared" si="25"/>
        <v>9.6676938459462587</v>
      </c>
      <c r="D247">
        <v>42.385999999999996</v>
      </c>
      <c r="E247">
        <f t="shared" si="26"/>
        <v>315.38599999999997</v>
      </c>
      <c r="G247">
        <f t="shared" si="29"/>
        <v>58.361288100000003</v>
      </c>
      <c r="H247">
        <f t="shared" si="30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31"/>
        <v>978.04609999999991</v>
      </c>
    </row>
    <row r="248" spans="1:11" x14ac:dyDescent="0.35">
      <c r="A248">
        <v>25.94</v>
      </c>
      <c r="B248" s="2">
        <f t="shared" si="24"/>
        <v>0.16363909723025805</v>
      </c>
      <c r="C248" s="2">
        <f t="shared" si="25"/>
        <v>9.7476094255278429</v>
      </c>
      <c r="D248">
        <v>42.385999999999996</v>
      </c>
      <c r="E248">
        <f t="shared" si="26"/>
        <v>315.38599999999997</v>
      </c>
      <c r="G248">
        <f t="shared" si="29"/>
        <v>58.361288100000003</v>
      </c>
      <c r="H248">
        <f t="shared" si="30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31"/>
        <v>978.04609999999991</v>
      </c>
    </row>
    <row r="249" spans="1:11" x14ac:dyDescent="0.35">
      <c r="A249">
        <v>25.97</v>
      </c>
      <c r="B249" s="2">
        <f t="shared" si="24"/>
        <v>0.16333873202480872</v>
      </c>
      <c r="C249" s="2">
        <f t="shared" si="25"/>
        <v>9.72508089321461</v>
      </c>
      <c r="D249">
        <v>42.415999999999997</v>
      </c>
      <c r="E249">
        <f t="shared" si="26"/>
        <v>315.416</v>
      </c>
      <c r="G249">
        <f t="shared" si="29"/>
        <v>58.358613599999998</v>
      </c>
      <c r="H249">
        <f t="shared" si="30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31"/>
        <v>978.04609999999991</v>
      </c>
    </row>
    <row r="250" spans="1:11" x14ac:dyDescent="0.35">
      <c r="A250">
        <v>26.01</v>
      </c>
      <c r="B250" s="2">
        <f t="shared" si="24"/>
        <v>0.16292544858792485</v>
      </c>
      <c r="C250" s="2">
        <f t="shared" si="25"/>
        <v>9.7004742686516678</v>
      </c>
      <c r="D250">
        <v>42.415999999999997</v>
      </c>
      <c r="E250">
        <f t="shared" si="26"/>
        <v>315.416</v>
      </c>
      <c r="G250">
        <f t="shared" si="29"/>
        <v>58.358613599999998</v>
      </c>
      <c r="H250">
        <f t="shared" si="30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31"/>
        <v>978.04609999999991</v>
      </c>
    </row>
    <row r="251" spans="1:11" x14ac:dyDescent="0.35">
      <c r="A251">
        <v>26.12</v>
      </c>
      <c r="B251" s="2">
        <f t="shared" si="24"/>
        <v>0.16179499186703963</v>
      </c>
      <c r="C251" s="2">
        <f t="shared" si="25"/>
        <v>9.6331676174942622</v>
      </c>
      <c r="D251">
        <v>42.415999999999997</v>
      </c>
      <c r="E251">
        <f t="shared" si="26"/>
        <v>315.416</v>
      </c>
      <c r="G251">
        <f t="shared" si="29"/>
        <v>58.358613599999998</v>
      </c>
      <c r="H251">
        <f t="shared" si="30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31"/>
        <v>978.04609999999991</v>
      </c>
    </row>
    <row r="252" spans="1:11" x14ac:dyDescent="0.35">
      <c r="A252">
        <v>26.01</v>
      </c>
      <c r="B252" s="2">
        <f t="shared" si="24"/>
        <v>0.16292544858792485</v>
      </c>
      <c r="C252" s="2">
        <f t="shared" si="25"/>
        <v>9.7004742686516678</v>
      </c>
      <c r="D252">
        <v>42.415999999999997</v>
      </c>
      <c r="E252">
        <f t="shared" si="26"/>
        <v>315.416</v>
      </c>
      <c r="G252">
        <f t="shared" si="29"/>
        <v>58.358613599999998</v>
      </c>
      <c r="H252">
        <f t="shared" si="30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31"/>
        <v>978.04609999999991</v>
      </c>
    </row>
    <row r="253" spans="1:11" x14ac:dyDescent="0.35">
      <c r="A253">
        <v>26.04</v>
      </c>
      <c r="B253" s="2">
        <f t="shared" si="24"/>
        <v>0.16263130300436854</v>
      </c>
      <c r="C253" s="2">
        <f t="shared" si="25"/>
        <v>9.6761939130171193</v>
      </c>
      <c r="D253">
        <v>42.46</v>
      </c>
      <c r="E253">
        <f t="shared" si="26"/>
        <v>315.45999999999998</v>
      </c>
      <c r="G253">
        <f t="shared" si="29"/>
        <v>58.354691000000003</v>
      </c>
      <c r="H253">
        <f t="shared" si="30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31"/>
        <v>978.04609999999991</v>
      </c>
    </row>
    <row r="254" spans="1:11" x14ac:dyDescent="0.35">
      <c r="A254">
        <v>25.98</v>
      </c>
      <c r="B254" s="2">
        <f t="shared" si="24"/>
        <v>0.16325044001626646</v>
      </c>
      <c r="C254" s="2">
        <f t="shared" si="25"/>
        <v>9.7130311619057252</v>
      </c>
      <c r="D254">
        <v>42.46</v>
      </c>
      <c r="E254">
        <f t="shared" si="26"/>
        <v>315.45999999999998</v>
      </c>
      <c r="G254">
        <f t="shared" si="29"/>
        <v>58.354691000000003</v>
      </c>
      <c r="H254">
        <f t="shared" si="30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31"/>
        <v>978.04609999999991</v>
      </c>
    </row>
    <row r="255" spans="1:11" x14ac:dyDescent="0.35">
      <c r="A255">
        <v>25.91</v>
      </c>
      <c r="B255" s="2">
        <f t="shared" si="24"/>
        <v>0.163981335559095</v>
      </c>
      <c r="C255" s="2">
        <f t="shared" si="25"/>
        <v>9.7541926417644937</v>
      </c>
      <c r="D255">
        <v>42.475000000000001</v>
      </c>
      <c r="E255">
        <f t="shared" si="26"/>
        <v>315.47500000000002</v>
      </c>
      <c r="G255">
        <f t="shared" si="29"/>
        <v>58.353353750000004</v>
      </c>
      <c r="H255">
        <f t="shared" si="30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31"/>
        <v>978.04609999999991</v>
      </c>
    </row>
    <row r="256" spans="1:11" x14ac:dyDescent="0.35">
      <c r="A256">
        <v>26.03</v>
      </c>
      <c r="B256" s="2">
        <f t="shared" si="24"/>
        <v>0.16273943825157372</v>
      </c>
      <c r="C256" s="2">
        <f t="shared" si="25"/>
        <v>9.6803201761113193</v>
      </c>
      <c r="D256">
        <v>42.475000000000001</v>
      </c>
      <c r="E256">
        <f t="shared" si="26"/>
        <v>315.47500000000002</v>
      </c>
      <c r="G256">
        <f t="shared" si="29"/>
        <v>58.353353750000004</v>
      </c>
      <c r="H256">
        <f t="shared" si="30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31"/>
        <v>978.04609999999991</v>
      </c>
    </row>
    <row r="257" spans="1:11" x14ac:dyDescent="0.35">
      <c r="A257">
        <v>25.9</v>
      </c>
      <c r="B257" s="2">
        <f t="shared" si="24"/>
        <v>0.16408028098805535</v>
      </c>
      <c r="C257" s="2">
        <f t="shared" si="25"/>
        <v>9.7623272591381642</v>
      </c>
      <c r="D257">
        <v>42.460499999999996</v>
      </c>
      <c r="E257">
        <f t="shared" si="26"/>
        <v>315.46050000000002</v>
      </c>
      <c r="G257">
        <f t="shared" si="29"/>
        <v>58.354646424999999</v>
      </c>
      <c r="H257">
        <f t="shared" si="30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31"/>
        <v>978.04609999999991</v>
      </c>
    </row>
    <row r="258" spans="1:11" x14ac:dyDescent="0.35">
      <c r="A258">
        <v>25.87</v>
      </c>
      <c r="B258" s="2">
        <f t="shared" ref="B258:B321" si="32">(TAN((PI()/180)*G258)-TAN((PI()/180)*A258))/TAN((PI()/180)*A258)*H258</f>
        <v>0.16439263815055197</v>
      </c>
      <c r="C258" s="2">
        <f t="shared" ref="C258:C321" si="33">(K258-J258)/1013*B258*0.2095*I258*1000*(32/22.414)*10</f>
        <v>9.7809116546771353</v>
      </c>
      <c r="D258">
        <v>42.460499999999996</v>
      </c>
      <c r="E258">
        <f t="shared" ref="E258:E321" si="34">273+D258</f>
        <v>315.46050000000002</v>
      </c>
      <c r="G258">
        <f t="shared" si="29"/>
        <v>58.354646424999999</v>
      </c>
      <c r="H258">
        <f t="shared" si="30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si="31"/>
        <v>978.04609999999991</v>
      </c>
    </row>
    <row r="259" spans="1:11" x14ac:dyDescent="0.35">
      <c r="A259">
        <v>25.96</v>
      </c>
      <c r="B259" s="2">
        <f t="shared" si="32"/>
        <v>0.16355996437337414</v>
      </c>
      <c r="C259" s="2">
        <f t="shared" si="33"/>
        <v>9.685387715121152</v>
      </c>
      <c r="D259">
        <v>42.758499999999998</v>
      </c>
      <c r="E259">
        <f t="shared" si="34"/>
        <v>315.75850000000003</v>
      </c>
      <c r="G259">
        <f t="shared" ref="G259:G322" si="37">62.14-0.08915*D259</f>
        <v>58.328079725000002</v>
      </c>
      <c r="H259">
        <f t="shared" ref="H259:H322" si="38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ref="K259:K322" si="39">(28.9+28.87)/2*33.86</f>
        <v>978.04609999999991</v>
      </c>
    </row>
    <row r="260" spans="1:11" x14ac:dyDescent="0.35">
      <c r="A260">
        <v>25.95</v>
      </c>
      <c r="B260" s="2">
        <f t="shared" si="32"/>
        <v>0.16366367229227291</v>
      </c>
      <c r="C260" s="2">
        <f t="shared" si="33"/>
        <v>9.6915288964763278</v>
      </c>
      <c r="D260">
        <v>42.758499999999998</v>
      </c>
      <c r="E260">
        <f t="shared" si="34"/>
        <v>315.75850000000003</v>
      </c>
      <c r="G260">
        <f t="shared" si="37"/>
        <v>58.328079725000002</v>
      </c>
      <c r="H260">
        <f t="shared" si="38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9"/>
        <v>978.04609999999991</v>
      </c>
    </row>
    <row r="261" spans="1:11" x14ac:dyDescent="0.35">
      <c r="A261">
        <v>25.97</v>
      </c>
      <c r="B261" s="2">
        <f t="shared" si="32"/>
        <v>0.16360952055488298</v>
      </c>
      <c r="C261" s="2">
        <f t="shared" si="33"/>
        <v>9.6192239846258776</v>
      </c>
      <c r="D261">
        <v>43.208500000000001</v>
      </c>
      <c r="E261">
        <f t="shared" si="34"/>
        <v>316.20850000000002</v>
      </c>
      <c r="G261">
        <f t="shared" si="37"/>
        <v>58.287962225000001</v>
      </c>
      <c r="H261">
        <f t="shared" si="38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9"/>
        <v>978.04609999999991</v>
      </c>
    </row>
    <row r="262" spans="1:11" x14ac:dyDescent="0.35">
      <c r="A262">
        <v>25.99</v>
      </c>
      <c r="B262" s="2">
        <f t="shared" si="32"/>
        <v>0.16340214231886502</v>
      </c>
      <c r="C262" s="2">
        <f t="shared" si="33"/>
        <v>9.6070314319246162</v>
      </c>
      <c r="D262">
        <v>43.208500000000001</v>
      </c>
      <c r="E262">
        <f t="shared" si="34"/>
        <v>316.20850000000002</v>
      </c>
      <c r="G262">
        <f t="shared" si="37"/>
        <v>58.287962225000001</v>
      </c>
      <c r="H262">
        <f t="shared" si="38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9"/>
        <v>978.04609999999991</v>
      </c>
    </row>
    <row r="263" spans="1:11" x14ac:dyDescent="0.35">
      <c r="A263">
        <v>26.02</v>
      </c>
      <c r="B263" s="2">
        <f t="shared" si="32"/>
        <v>0.16312713437842005</v>
      </c>
      <c r="C263" s="2">
        <f t="shared" si="33"/>
        <v>9.5747715295389799</v>
      </c>
      <c r="D263">
        <v>43.314</v>
      </c>
      <c r="E263">
        <f t="shared" si="34"/>
        <v>316.31400000000002</v>
      </c>
      <c r="G263">
        <f t="shared" si="37"/>
        <v>58.278556899999998</v>
      </c>
      <c r="H263">
        <f t="shared" si="38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9"/>
        <v>978.04609999999991</v>
      </c>
    </row>
    <row r="264" spans="1:11" x14ac:dyDescent="0.35">
      <c r="A264">
        <v>25.85</v>
      </c>
      <c r="B264" s="2">
        <f t="shared" si="32"/>
        <v>0.16489622929858902</v>
      </c>
      <c r="C264" s="2">
        <f t="shared" si="33"/>
        <v>9.678608820246188</v>
      </c>
      <c r="D264">
        <v>43.314</v>
      </c>
      <c r="E264">
        <f t="shared" si="34"/>
        <v>316.31400000000002</v>
      </c>
      <c r="G264">
        <f t="shared" si="37"/>
        <v>58.278556899999998</v>
      </c>
      <c r="H264">
        <f t="shared" si="38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9"/>
        <v>978.04609999999991</v>
      </c>
    </row>
    <row r="265" spans="1:11" x14ac:dyDescent="0.35">
      <c r="A265">
        <v>25.94</v>
      </c>
      <c r="B265" s="2">
        <f t="shared" si="32"/>
        <v>0.1639671306663999</v>
      </c>
      <c r="C265" s="2">
        <f t="shared" si="33"/>
        <v>9.6194801630864468</v>
      </c>
      <c r="D265">
        <v>43.344000000000001</v>
      </c>
      <c r="E265">
        <f t="shared" si="34"/>
        <v>316.34399999999999</v>
      </c>
      <c r="G265">
        <f t="shared" si="37"/>
        <v>58.2758824</v>
      </c>
      <c r="H265">
        <f t="shared" si="38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9"/>
        <v>978.04609999999991</v>
      </c>
    </row>
    <row r="266" spans="1:11" x14ac:dyDescent="0.35">
      <c r="A266">
        <v>25.94</v>
      </c>
      <c r="B266" s="2">
        <f t="shared" si="32"/>
        <v>0.1639671306663999</v>
      </c>
      <c r="C266" s="2">
        <f t="shared" si="33"/>
        <v>9.6194801630864468</v>
      </c>
      <c r="D266">
        <v>43.344000000000001</v>
      </c>
      <c r="E266">
        <f t="shared" si="34"/>
        <v>316.34399999999999</v>
      </c>
      <c r="G266">
        <f t="shared" si="37"/>
        <v>58.2758824</v>
      </c>
      <c r="H266">
        <f t="shared" si="38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9"/>
        <v>978.04609999999991</v>
      </c>
    </row>
    <row r="267" spans="1:11" x14ac:dyDescent="0.35">
      <c r="A267">
        <v>25.95</v>
      </c>
      <c r="B267" s="2">
        <f t="shared" si="32"/>
        <v>0.16386820751227807</v>
      </c>
      <c r="C267" s="2">
        <f t="shared" si="33"/>
        <v>9.6113811638358477</v>
      </c>
      <c r="D267">
        <v>43.358999999999995</v>
      </c>
      <c r="E267">
        <f t="shared" si="34"/>
        <v>316.35899999999998</v>
      </c>
      <c r="G267">
        <f t="shared" si="37"/>
        <v>58.274545150000002</v>
      </c>
      <c r="H267">
        <f t="shared" si="38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9"/>
        <v>978.04609999999991</v>
      </c>
    </row>
    <row r="268" spans="1:11" x14ac:dyDescent="0.35">
      <c r="A268">
        <v>25.97</v>
      </c>
      <c r="B268" s="2">
        <f t="shared" si="32"/>
        <v>0.16366042036489006</v>
      </c>
      <c r="C268" s="2">
        <f t="shared" si="33"/>
        <v>9.5991937999486669</v>
      </c>
      <c r="D268">
        <v>43.358999999999995</v>
      </c>
      <c r="E268">
        <f t="shared" si="34"/>
        <v>316.35899999999998</v>
      </c>
      <c r="G268">
        <f t="shared" si="37"/>
        <v>58.274545150000002</v>
      </c>
      <c r="H268">
        <f t="shared" si="38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9"/>
        <v>978.04609999999991</v>
      </c>
    </row>
    <row r="269" spans="1:11" x14ac:dyDescent="0.35">
      <c r="A269">
        <v>25.89</v>
      </c>
      <c r="B269" s="2">
        <f t="shared" si="32"/>
        <v>0.1644933615113392</v>
      </c>
      <c r="C269" s="2">
        <f t="shared" si="33"/>
        <v>9.6480483945469828</v>
      </c>
      <c r="D269">
        <v>43.358999999999995</v>
      </c>
      <c r="E269">
        <f t="shared" si="34"/>
        <v>316.35899999999998</v>
      </c>
      <c r="G269">
        <f t="shared" si="37"/>
        <v>58.274545150000002</v>
      </c>
      <c r="H269">
        <f t="shared" si="38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9"/>
        <v>978.04609999999991</v>
      </c>
    </row>
    <row r="270" spans="1:11" x14ac:dyDescent="0.35">
      <c r="A270">
        <v>26.02</v>
      </c>
      <c r="B270" s="2">
        <f t="shared" si="32"/>
        <v>0.16314225301181412</v>
      </c>
      <c r="C270" s="2">
        <f t="shared" si="33"/>
        <v>9.5688016695124105</v>
      </c>
      <c r="D270">
        <v>43.358999999999995</v>
      </c>
      <c r="E270">
        <f t="shared" si="34"/>
        <v>316.35899999999998</v>
      </c>
      <c r="G270">
        <f t="shared" si="37"/>
        <v>58.274545150000002</v>
      </c>
      <c r="H270">
        <f t="shared" si="38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9"/>
        <v>978.04609999999991</v>
      </c>
    </row>
    <row r="271" spans="1:11" x14ac:dyDescent="0.35">
      <c r="A271">
        <v>25.87</v>
      </c>
      <c r="B271" s="2">
        <f t="shared" si="32"/>
        <v>0.16470234601589118</v>
      </c>
      <c r="C271" s="2">
        <f t="shared" si="33"/>
        <v>9.6603059871641115</v>
      </c>
      <c r="D271">
        <v>43.358999999999995</v>
      </c>
      <c r="E271">
        <f t="shared" si="34"/>
        <v>316.35899999999998</v>
      </c>
      <c r="G271">
        <f t="shared" si="37"/>
        <v>58.274545150000002</v>
      </c>
      <c r="H271">
        <f t="shared" si="38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9"/>
        <v>978.04609999999991</v>
      </c>
    </row>
    <row r="272" spans="1:11" x14ac:dyDescent="0.35">
      <c r="A272">
        <v>25.89</v>
      </c>
      <c r="B272" s="2">
        <f t="shared" si="32"/>
        <v>0.1644933615113392</v>
      </c>
      <c r="C272" s="2">
        <f t="shared" si="33"/>
        <v>9.6480483945469828</v>
      </c>
      <c r="D272">
        <v>43.358999999999995</v>
      </c>
      <c r="E272">
        <f t="shared" si="34"/>
        <v>316.35899999999998</v>
      </c>
      <c r="G272">
        <f t="shared" si="37"/>
        <v>58.274545150000002</v>
      </c>
      <c r="H272">
        <f t="shared" si="38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9"/>
        <v>978.04609999999991</v>
      </c>
    </row>
    <row r="273" spans="1:11" x14ac:dyDescent="0.35">
      <c r="A273">
        <v>25.85</v>
      </c>
      <c r="B273" s="2">
        <f t="shared" si="32"/>
        <v>0.16490649917009517</v>
      </c>
      <c r="C273" s="2">
        <f t="shared" si="33"/>
        <v>9.6745902125847785</v>
      </c>
      <c r="D273">
        <v>43.344000000000001</v>
      </c>
      <c r="E273">
        <f t="shared" si="34"/>
        <v>316.34399999999999</v>
      </c>
      <c r="G273">
        <f t="shared" si="37"/>
        <v>58.2758824</v>
      </c>
      <c r="H273">
        <f t="shared" si="38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9"/>
        <v>978.04609999999991</v>
      </c>
    </row>
    <row r="274" spans="1:11" x14ac:dyDescent="0.35">
      <c r="A274">
        <v>25.86</v>
      </c>
      <c r="B274" s="2">
        <f t="shared" si="32"/>
        <v>0.16480182428991963</v>
      </c>
      <c r="C274" s="2">
        <f t="shared" si="33"/>
        <v>9.6684492382972511</v>
      </c>
      <c r="D274">
        <v>43.344000000000001</v>
      </c>
      <c r="E274">
        <f t="shared" si="34"/>
        <v>316.34399999999999</v>
      </c>
      <c r="G274">
        <f t="shared" si="37"/>
        <v>58.2758824</v>
      </c>
      <c r="H274">
        <f t="shared" si="38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9"/>
        <v>978.04609999999991</v>
      </c>
    </row>
    <row r="275" spans="1:11" x14ac:dyDescent="0.35">
      <c r="A275">
        <v>25.87</v>
      </c>
      <c r="B275" s="2">
        <f t="shared" si="32"/>
        <v>0.16485182902057127</v>
      </c>
      <c r="C275" s="2">
        <f t="shared" si="33"/>
        <v>9.601538581358998</v>
      </c>
      <c r="D275">
        <v>43.798999999999999</v>
      </c>
      <c r="E275">
        <f t="shared" si="34"/>
        <v>316.79899999999998</v>
      </c>
      <c r="G275">
        <f t="shared" si="37"/>
        <v>58.235319150000002</v>
      </c>
      <c r="H275">
        <f t="shared" si="38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9"/>
        <v>978.04609999999991</v>
      </c>
    </row>
    <row r="276" spans="1:11" x14ac:dyDescent="0.35">
      <c r="A276">
        <v>25.83</v>
      </c>
      <c r="B276" s="2">
        <f t="shared" si="32"/>
        <v>0.16527135720618702</v>
      </c>
      <c r="C276" s="2">
        <f t="shared" si="33"/>
        <v>9.6259733485319785</v>
      </c>
      <c r="D276">
        <v>43.798999999999999</v>
      </c>
      <c r="E276">
        <f t="shared" si="34"/>
        <v>316.79899999999998</v>
      </c>
      <c r="G276">
        <f t="shared" si="37"/>
        <v>58.235319150000002</v>
      </c>
      <c r="H276">
        <f t="shared" si="38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9"/>
        <v>978.04609999999991</v>
      </c>
    </row>
    <row r="277" spans="1:11" x14ac:dyDescent="0.35">
      <c r="A277">
        <v>25.9</v>
      </c>
      <c r="B277" s="2">
        <f t="shared" si="32"/>
        <v>0.16465062266603589</v>
      </c>
      <c r="C277" s="2">
        <f t="shared" si="33"/>
        <v>9.5386442328339331</v>
      </c>
      <c r="D277">
        <v>44.134500000000003</v>
      </c>
      <c r="E277">
        <f t="shared" si="34"/>
        <v>317.1345</v>
      </c>
      <c r="G277">
        <f t="shared" si="37"/>
        <v>58.205409324999998</v>
      </c>
      <c r="H277">
        <f t="shared" si="38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9"/>
        <v>978.04609999999991</v>
      </c>
    </row>
    <row r="278" spans="1:11" x14ac:dyDescent="0.35">
      <c r="A278">
        <v>25.8</v>
      </c>
      <c r="B278" s="2">
        <f t="shared" si="32"/>
        <v>0.16570069095684095</v>
      </c>
      <c r="C278" s="2">
        <f t="shared" si="33"/>
        <v>9.5994774546218977</v>
      </c>
      <c r="D278">
        <v>44.134500000000003</v>
      </c>
      <c r="E278">
        <f t="shared" si="34"/>
        <v>317.1345</v>
      </c>
      <c r="G278">
        <f t="shared" si="37"/>
        <v>58.205409324999998</v>
      </c>
      <c r="H278">
        <f t="shared" si="38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9"/>
        <v>978.04609999999991</v>
      </c>
    </row>
    <row r="279" spans="1:11" x14ac:dyDescent="0.35">
      <c r="A279">
        <v>25.93</v>
      </c>
      <c r="B279" s="2">
        <f t="shared" si="32"/>
        <v>0.16436255805300926</v>
      </c>
      <c r="C279" s="2">
        <f t="shared" si="33"/>
        <v>9.5103377587563696</v>
      </c>
      <c r="D279">
        <v>44.210999999999999</v>
      </c>
      <c r="E279">
        <f t="shared" si="34"/>
        <v>317.21100000000001</v>
      </c>
      <c r="G279">
        <f t="shared" si="37"/>
        <v>58.198589349999999</v>
      </c>
      <c r="H279">
        <f t="shared" si="38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9"/>
        <v>978.04609999999991</v>
      </c>
    </row>
    <row r="280" spans="1:11" x14ac:dyDescent="0.35">
      <c r="A280">
        <v>25.84</v>
      </c>
      <c r="B280" s="2">
        <f t="shared" si="32"/>
        <v>0.16530549494934063</v>
      </c>
      <c r="C280" s="2">
        <f t="shared" si="33"/>
        <v>9.5648979242559413</v>
      </c>
      <c r="D280">
        <v>44.210999999999999</v>
      </c>
      <c r="E280">
        <f t="shared" si="34"/>
        <v>317.21100000000001</v>
      </c>
      <c r="G280">
        <f t="shared" si="37"/>
        <v>58.198589349999999</v>
      </c>
      <c r="H280">
        <f t="shared" si="38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9"/>
        <v>978.04609999999991</v>
      </c>
    </row>
    <row r="281" spans="1:11" x14ac:dyDescent="0.35">
      <c r="A281">
        <v>25.88</v>
      </c>
      <c r="B281" s="2">
        <f t="shared" si="32"/>
        <v>0.16489603031207406</v>
      </c>
      <c r="C281" s="2">
        <f t="shared" si="33"/>
        <v>9.5364854005516158</v>
      </c>
      <c r="D281">
        <v>44.242000000000004</v>
      </c>
      <c r="E281">
        <f t="shared" si="34"/>
        <v>317.24200000000002</v>
      </c>
      <c r="G281">
        <f t="shared" si="37"/>
        <v>58.1958257</v>
      </c>
      <c r="H281">
        <f t="shared" si="38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9"/>
        <v>978.04609999999991</v>
      </c>
    </row>
    <row r="282" spans="1:11" x14ac:dyDescent="0.35">
      <c r="A282">
        <v>25.9</v>
      </c>
      <c r="B282" s="2">
        <f t="shared" si="32"/>
        <v>0.16468654180342318</v>
      </c>
      <c r="C282" s="2">
        <f t="shared" si="33"/>
        <v>9.5243699839430338</v>
      </c>
      <c r="D282">
        <v>44.242000000000004</v>
      </c>
      <c r="E282">
        <f t="shared" si="34"/>
        <v>317.24200000000002</v>
      </c>
      <c r="G282">
        <f t="shared" si="37"/>
        <v>58.1958257</v>
      </c>
      <c r="H282">
        <f t="shared" si="38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9"/>
        <v>978.04609999999991</v>
      </c>
    </row>
    <row r="283" spans="1:11" x14ac:dyDescent="0.35">
      <c r="A283">
        <v>25.97</v>
      </c>
      <c r="B283" s="2">
        <f t="shared" si="32"/>
        <v>0.16396596010369879</v>
      </c>
      <c r="C283" s="2">
        <f t="shared" si="33"/>
        <v>9.4780046869269938</v>
      </c>
      <c r="D283">
        <v>44.272999999999996</v>
      </c>
      <c r="E283">
        <f t="shared" si="34"/>
        <v>317.27300000000002</v>
      </c>
      <c r="G283">
        <f t="shared" si="37"/>
        <v>58.193062050000002</v>
      </c>
      <c r="H283">
        <f t="shared" si="38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9"/>
        <v>978.04609999999991</v>
      </c>
    </row>
    <row r="284" spans="1:11" x14ac:dyDescent="0.35">
      <c r="A284">
        <v>25.84</v>
      </c>
      <c r="B284" s="2">
        <f t="shared" si="32"/>
        <v>0.16532632409155265</v>
      </c>
      <c r="C284" s="2">
        <f t="shared" si="33"/>
        <v>9.5566401320196892</v>
      </c>
      <c r="D284">
        <v>44.272999999999996</v>
      </c>
      <c r="E284">
        <f t="shared" si="34"/>
        <v>317.27300000000002</v>
      </c>
      <c r="G284">
        <f t="shared" si="37"/>
        <v>58.193062050000002</v>
      </c>
      <c r="H284">
        <f t="shared" si="38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9"/>
        <v>978.04609999999991</v>
      </c>
    </row>
    <row r="285" spans="1:11" x14ac:dyDescent="0.35">
      <c r="A285">
        <v>25.88</v>
      </c>
      <c r="B285" s="2">
        <f t="shared" si="32"/>
        <v>0.1649012137838555</v>
      </c>
      <c r="C285" s="2">
        <f t="shared" si="33"/>
        <v>9.5344257380161626</v>
      </c>
      <c r="D285">
        <v>44.2575</v>
      </c>
      <c r="E285">
        <f t="shared" si="34"/>
        <v>317.25749999999999</v>
      </c>
      <c r="G285">
        <f t="shared" si="37"/>
        <v>58.194443875000005</v>
      </c>
      <c r="H285">
        <f t="shared" si="38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9"/>
        <v>978.04609999999991</v>
      </c>
    </row>
    <row r="286" spans="1:11" x14ac:dyDescent="0.35">
      <c r="A286">
        <v>25.9</v>
      </c>
      <c r="B286" s="2">
        <f t="shared" si="32"/>
        <v>0.16469171383562861</v>
      </c>
      <c r="C286" s="2">
        <f t="shared" si="33"/>
        <v>9.5223126573865322</v>
      </c>
      <c r="D286">
        <v>44.2575</v>
      </c>
      <c r="E286">
        <f t="shared" si="34"/>
        <v>317.25749999999999</v>
      </c>
      <c r="G286">
        <f t="shared" si="37"/>
        <v>58.194443875000005</v>
      </c>
      <c r="H286">
        <f t="shared" si="38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9"/>
        <v>978.04609999999991</v>
      </c>
    </row>
    <row r="287" spans="1:11" x14ac:dyDescent="0.35">
      <c r="A287">
        <v>25.9</v>
      </c>
      <c r="B287" s="2">
        <f t="shared" si="32"/>
        <v>0.16469688410261096</v>
      </c>
      <c r="C287" s="2">
        <f t="shared" si="33"/>
        <v>9.5202555363294898</v>
      </c>
      <c r="D287">
        <v>44.272999999999996</v>
      </c>
      <c r="E287">
        <f t="shared" si="34"/>
        <v>317.27300000000002</v>
      </c>
      <c r="G287">
        <f t="shared" si="37"/>
        <v>58.193062050000002</v>
      </c>
      <c r="H287">
        <f t="shared" si="38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9"/>
        <v>978.04609999999991</v>
      </c>
    </row>
    <row r="288" spans="1:11" x14ac:dyDescent="0.35">
      <c r="A288">
        <v>25.85</v>
      </c>
      <c r="B288" s="2">
        <f t="shared" si="32"/>
        <v>0.16522122849218901</v>
      </c>
      <c r="C288" s="2">
        <f t="shared" si="33"/>
        <v>9.5505651114317942</v>
      </c>
      <c r="D288">
        <v>44.272999999999996</v>
      </c>
      <c r="E288">
        <f t="shared" si="34"/>
        <v>317.27300000000002</v>
      </c>
      <c r="G288">
        <f t="shared" si="37"/>
        <v>58.193062050000002</v>
      </c>
      <c r="H288">
        <f t="shared" si="38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9"/>
        <v>978.04609999999991</v>
      </c>
    </row>
    <row r="289" spans="1:11" x14ac:dyDescent="0.35">
      <c r="A289">
        <v>25.84</v>
      </c>
      <c r="B289" s="2">
        <f t="shared" si="32"/>
        <v>0.1653518179610084</v>
      </c>
      <c r="C289" s="2">
        <f t="shared" si="33"/>
        <v>9.5465221597011976</v>
      </c>
      <c r="D289">
        <v>44.349000000000004</v>
      </c>
      <c r="E289">
        <f t="shared" si="34"/>
        <v>317.34899999999999</v>
      </c>
      <c r="G289">
        <f t="shared" si="37"/>
        <v>58.18628665</v>
      </c>
      <c r="H289">
        <f t="shared" si="38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9"/>
        <v>978.04609999999991</v>
      </c>
    </row>
    <row r="290" spans="1:11" x14ac:dyDescent="0.35">
      <c r="A290">
        <v>25.88</v>
      </c>
      <c r="B290" s="2">
        <f t="shared" si="32"/>
        <v>0.164931776995074</v>
      </c>
      <c r="C290" s="2">
        <f t="shared" si="33"/>
        <v>9.5222712597793056</v>
      </c>
      <c r="D290">
        <v>44.349000000000004</v>
      </c>
      <c r="E290">
        <f t="shared" si="34"/>
        <v>317.34899999999999</v>
      </c>
      <c r="G290">
        <f t="shared" si="37"/>
        <v>58.18628665</v>
      </c>
      <c r="H290">
        <f t="shared" si="38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9"/>
        <v>978.04609999999991</v>
      </c>
    </row>
    <row r="291" spans="1:11" x14ac:dyDescent="0.35">
      <c r="A291">
        <v>25.86</v>
      </c>
      <c r="B291" s="2">
        <f t="shared" si="32"/>
        <v>0.16530082805906918</v>
      </c>
      <c r="C291" s="2">
        <f t="shared" si="33"/>
        <v>9.4708669070363154</v>
      </c>
      <c r="D291">
        <v>44.827500000000001</v>
      </c>
      <c r="E291">
        <f t="shared" si="34"/>
        <v>317.82749999999999</v>
      </c>
      <c r="G291">
        <f t="shared" si="37"/>
        <v>58.143628374999999</v>
      </c>
      <c r="H291">
        <f t="shared" si="38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9"/>
        <v>978.04609999999991</v>
      </c>
    </row>
    <row r="292" spans="1:11" x14ac:dyDescent="0.35">
      <c r="A292">
        <v>25.89</v>
      </c>
      <c r="B292" s="2">
        <f t="shared" si="32"/>
        <v>0.16498560870797649</v>
      </c>
      <c r="C292" s="2">
        <f t="shared" si="33"/>
        <v>9.4528064982907871</v>
      </c>
      <c r="D292">
        <v>44.827500000000001</v>
      </c>
      <c r="E292">
        <f t="shared" si="34"/>
        <v>317.82749999999999</v>
      </c>
      <c r="G292">
        <f t="shared" si="37"/>
        <v>58.143628374999999</v>
      </c>
      <c r="H292">
        <f t="shared" si="38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9"/>
        <v>978.04609999999991</v>
      </c>
    </row>
    <row r="293" spans="1:11" x14ac:dyDescent="0.35">
      <c r="A293">
        <v>25.86</v>
      </c>
      <c r="B293" s="2">
        <f t="shared" si="32"/>
        <v>0.16538826259175515</v>
      </c>
      <c r="C293" s="2">
        <f t="shared" si="33"/>
        <v>9.4357663905200173</v>
      </c>
      <c r="D293">
        <v>45.092500000000001</v>
      </c>
      <c r="E293">
        <f t="shared" si="34"/>
        <v>318.09249999999997</v>
      </c>
      <c r="G293">
        <f t="shared" si="37"/>
        <v>58.120003625000003</v>
      </c>
      <c r="H293">
        <f t="shared" si="38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9"/>
        <v>978.04609999999991</v>
      </c>
    </row>
    <row r="294" spans="1:11" x14ac:dyDescent="0.35">
      <c r="A294">
        <v>25.87</v>
      </c>
      <c r="B294" s="2">
        <f t="shared" si="32"/>
        <v>0.16528301649020802</v>
      </c>
      <c r="C294" s="2">
        <f t="shared" si="33"/>
        <v>9.4297618675136725</v>
      </c>
      <c r="D294">
        <v>45.092500000000001</v>
      </c>
      <c r="E294">
        <f t="shared" si="34"/>
        <v>318.09249999999997</v>
      </c>
      <c r="G294">
        <f t="shared" si="37"/>
        <v>58.120003625000003</v>
      </c>
      <c r="H294">
        <f t="shared" si="38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9"/>
        <v>978.04609999999991</v>
      </c>
    </row>
    <row r="295" spans="1:11" x14ac:dyDescent="0.35">
      <c r="A295">
        <v>25.75</v>
      </c>
      <c r="B295" s="2">
        <f t="shared" si="32"/>
        <v>0.16657162680445345</v>
      </c>
      <c r="C295" s="2">
        <f t="shared" si="33"/>
        <v>9.4938467703691867</v>
      </c>
      <c r="D295">
        <v>45.154499999999999</v>
      </c>
      <c r="E295">
        <f t="shared" si="34"/>
        <v>318.15449999999998</v>
      </c>
      <c r="G295">
        <f t="shared" si="37"/>
        <v>58.114476324999998</v>
      </c>
      <c r="H295">
        <f t="shared" si="38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9"/>
        <v>978.04609999999991</v>
      </c>
    </row>
    <row r="296" spans="1:11" x14ac:dyDescent="0.35">
      <c r="A296">
        <v>25.67</v>
      </c>
      <c r="B296" s="2">
        <f t="shared" si="32"/>
        <v>0.16742326326784773</v>
      </c>
      <c r="C296" s="2">
        <f t="shared" si="33"/>
        <v>9.5423862860276127</v>
      </c>
      <c r="D296">
        <v>45.154499999999999</v>
      </c>
      <c r="E296">
        <f t="shared" si="34"/>
        <v>318.15449999999998</v>
      </c>
      <c r="G296">
        <f t="shared" si="37"/>
        <v>58.114476324999998</v>
      </c>
      <c r="H296">
        <f t="shared" si="38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9"/>
        <v>978.04609999999991</v>
      </c>
    </row>
    <row r="297" spans="1:11" x14ac:dyDescent="0.35">
      <c r="A297">
        <v>25.93</v>
      </c>
      <c r="B297" s="2">
        <f t="shared" si="32"/>
        <v>0.16467335048202986</v>
      </c>
      <c r="C297" s="2">
        <f t="shared" si="33"/>
        <v>9.385653407077692</v>
      </c>
      <c r="D297">
        <v>45.154499999999999</v>
      </c>
      <c r="E297">
        <f t="shared" si="34"/>
        <v>318.15449999999998</v>
      </c>
      <c r="G297">
        <f t="shared" si="37"/>
        <v>58.114476324999998</v>
      </c>
      <c r="H297">
        <f t="shared" si="38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9"/>
        <v>978.04609999999991</v>
      </c>
    </row>
    <row r="298" spans="1:11" x14ac:dyDescent="0.35">
      <c r="A298">
        <v>25.81</v>
      </c>
      <c r="B298" s="2">
        <f t="shared" si="32"/>
        <v>0.16593612830668361</v>
      </c>
      <c r="C298" s="2">
        <f t="shared" si="33"/>
        <v>9.4576261637966788</v>
      </c>
      <c r="D298">
        <v>45.154499999999999</v>
      </c>
      <c r="E298">
        <f t="shared" si="34"/>
        <v>318.15449999999998</v>
      </c>
      <c r="G298">
        <f t="shared" si="37"/>
        <v>58.114476324999998</v>
      </c>
      <c r="H298">
        <f t="shared" si="38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9"/>
        <v>978.04609999999991</v>
      </c>
    </row>
    <row r="299" spans="1:11" x14ac:dyDescent="0.35">
      <c r="A299">
        <v>25.8</v>
      </c>
      <c r="B299" s="2">
        <f t="shared" si="32"/>
        <v>0.16604697883940209</v>
      </c>
      <c r="C299" s="2">
        <f t="shared" si="33"/>
        <v>9.461594356094313</v>
      </c>
      <c r="D299">
        <v>45.17</v>
      </c>
      <c r="E299">
        <f t="shared" si="34"/>
        <v>318.17</v>
      </c>
      <c r="G299">
        <f t="shared" si="37"/>
        <v>58.113094500000003</v>
      </c>
      <c r="H299">
        <f t="shared" si="38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9"/>
        <v>978.04609999999991</v>
      </c>
    </row>
    <row r="300" spans="1:11" x14ac:dyDescent="0.35">
      <c r="A300">
        <v>25.75</v>
      </c>
      <c r="B300" s="2">
        <f t="shared" si="32"/>
        <v>0.16657678074694562</v>
      </c>
      <c r="C300" s="2">
        <f t="shared" si="33"/>
        <v>9.4917832265772279</v>
      </c>
      <c r="D300">
        <v>45.17</v>
      </c>
      <c r="E300">
        <f t="shared" si="34"/>
        <v>318.17</v>
      </c>
      <c r="G300">
        <f t="shared" si="37"/>
        <v>58.113094500000003</v>
      </c>
      <c r="H300">
        <f t="shared" si="38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9"/>
        <v>978.04609999999991</v>
      </c>
    </row>
    <row r="301" spans="1:11" x14ac:dyDescent="0.35">
      <c r="A301">
        <v>25.73</v>
      </c>
      <c r="B301" s="2">
        <f t="shared" si="32"/>
        <v>0.16678923862960274</v>
      </c>
      <c r="C301" s="2">
        <f t="shared" si="33"/>
        <v>9.5038893806157194</v>
      </c>
      <c r="D301">
        <v>45.17</v>
      </c>
      <c r="E301">
        <f t="shared" si="34"/>
        <v>318.17</v>
      </c>
      <c r="G301">
        <f t="shared" si="37"/>
        <v>58.113094500000003</v>
      </c>
      <c r="H301">
        <f t="shared" si="38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9"/>
        <v>978.04609999999991</v>
      </c>
    </row>
    <row r="302" spans="1:11" x14ac:dyDescent="0.35">
      <c r="A302">
        <v>25.84</v>
      </c>
      <c r="B302" s="2">
        <f t="shared" si="32"/>
        <v>0.16562451257496164</v>
      </c>
      <c r="C302" s="2">
        <f t="shared" si="33"/>
        <v>9.4375216240807056</v>
      </c>
      <c r="D302">
        <v>45.17</v>
      </c>
      <c r="E302">
        <f t="shared" si="34"/>
        <v>318.17</v>
      </c>
      <c r="G302">
        <f t="shared" si="37"/>
        <v>58.113094500000003</v>
      </c>
      <c r="H302">
        <f t="shared" si="38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9"/>
        <v>978.04609999999991</v>
      </c>
    </row>
    <row r="303" spans="1:11" x14ac:dyDescent="0.35">
      <c r="A303">
        <v>25.74</v>
      </c>
      <c r="B303" s="2">
        <f t="shared" si="32"/>
        <v>0.16668313764454115</v>
      </c>
      <c r="C303" s="2">
        <f t="shared" si="33"/>
        <v>9.4977675114864333</v>
      </c>
      <c r="D303">
        <v>45.170500000000004</v>
      </c>
      <c r="E303">
        <f t="shared" si="34"/>
        <v>318.1705</v>
      </c>
      <c r="G303">
        <f t="shared" si="37"/>
        <v>58.113049924999999</v>
      </c>
      <c r="H303">
        <f t="shared" si="38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9"/>
        <v>978.04609999999991</v>
      </c>
    </row>
    <row r="304" spans="1:11" x14ac:dyDescent="0.35">
      <c r="A304">
        <v>25.76</v>
      </c>
      <c r="B304" s="2">
        <f t="shared" si="32"/>
        <v>0.16647083312412986</v>
      </c>
      <c r="C304" s="2">
        <f t="shared" si="33"/>
        <v>9.485670193155384</v>
      </c>
      <c r="D304">
        <v>45.170500000000004</v>
      </c>
      <c r="E304">
        <f t="shared" si="34"/>
        <v>318.1705</v>
      </c>
      <c r="G304">
        <f t="shared" si="37"/>
        <v>58.113049924999999</v>
      </c>
      <c r="H304">
        <f t="shared" si="38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9"/>
        <v>978.04609999999991</v>
      </c>
    </row>
    <row r="305" spans="1:11" x14ac:dyDescent="0.35">
      <c r="A305">
        <v>25.75</v>
      </c>
      <c r="B305" s="2">
        <f t="shared" si="32"/>
        <v>0.16662358393002838</v>
      </c>
      <c r="C305" s="2">
        <f t="shared" si="33"/>
        <v>9.4730198506582948</v>
      </c>
      <c r="D305">
        <v>45.311</v>
      </c>
      <c r="E305">
        <f t="shared" si="34"/>
        <v>318.31099999999998</v>
      </c>
      <c r="G305">
        <f t="shared" si="37"/>
        <v>58.100524350000001</v>
      </c>
      <c r="H305">
        <f t="shared" si="38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9"/>
        <v>978.04609999999991</v>
      </c>
    </row>
    <row r="306" spans="1:11" x14ac:dyDescent="0.35">
      <c r="A306">
        <v>25.84</v>
      </c>
      <c r="B306" s="2">
        <f t="shared" si="32"/>
        <v>0.16567084837529422</v>
      </c>
      <c r="C306" s="2">
        <f t="shared" si="33"/>
        <v>9.4188541520845899</v>
      </c>
      <c r="D306">
        <v>45.311</v>
      </c>
      <c r="E306">
        <f t="shared" si="34"/>
        <v>318.31099999999998</v>
      </c>
      <c r="G306">
        <f t="shared" si="37"/>
        <v>58.100524350000001</v>
      </c>
      <c r="H306">
        <f t="shared" si="38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9"/>
        <v>978.04609999999991</v>
      </c>
    </row>
    <row r="307" spans="1:11" x14ac:dyDescent="0.35">
      <c r="A307">
        <v>25.73</v>
      </c>
      <c r="B307" s="2">
        <f t="shared" si="32"/>
        <v>0.16700738370681609</v>
      </c>
      <c r="C307" s="2">
        <f t="shared" si="33"/>
        <v>9.4161503344730981</v>
      </c>
      <c r="D307">
        <v>45.829499999999996</v>
      </c>
      <c r="E307">
        <f t="shared" si="34"/>
        <v>318.8295</v>
      </c>
      <c r="G307">
        <f t="shared" si="37"/>
        <v>58.054300075</v>
      </c>
      <c r="H307">
        <f t="shared" si="38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9"/>
        <v>978.04609999999991</v>
      </c>
    </row>
    <row r="308" spans="1:11" x14ac:dyDescent="0.35">
      <c r="A308">
        <v>25.77</v>
      </c>
      <c r="B308" s="2">
        <f t="shared" si="32"/>
        <v>0.16658180270341952</v>
      </c>
      <c r="C308" s="2">
        <f t="shared" si="33"/>
        <v>9.392155379169127</v>
      </c>
      <c r="D308">
        <v>45.829499999999996</v>
      </c>
      <c r="E308">
        <f t="shared" si="34"/>
        <v>318.8295</v>
      </c>
      <c r="G308">
        <f t="shared" si="37"/>
        <v>58.054300075</v>
      </c>
      <c r="H308">
        <f t="shared" si="38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9"/>
        <v>978.04609999999991</v>
      </c>
    </row>
    <row r="309" spans="1:11" x14ac:dyDescent="0.35">
      <c r="A309">
        <v>25.68</v>
      </c>
      <c r="B309" s="2">
        <f t="shared" si="32"/>
        <v>0.1676037025331821</v>
      </c>
      <c r="C309" s="2">
        <f t="shared" si="33"/>
        <v>9.4209484963494372</v>
      </c>
      <c r="D309">
        <v>46.019500000000001</v>
      </c>
      <c r="E309">
        <f t="shared" si="34"/>
        <v>319.01949999999999</v>
      </c>
      <c r="G309">
        <f t="shared" si="37"/>
        <v>58.037361574999998</v>
      </c>
      <c r="H309">
        <f t="shared" si="38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9"/>
        <v>978.04609999999991</v>
      </c>
    </row>
    <row r="310" spans="1:11" x14ac:dyDescent="0.35">
      <c r="A310">
        <v>25.57</v>
      </c>
      <c r="B310" s="2">
        <f t="shared" si="32"/>
        <v>0.16878549430558312</v>
      </c>
      <c r="C310" s="2">
        <f t="shared" si="33"/>
        <v>9.4873766196720428</v>
      </c>
      <c r="D310">
        <v>46.019500000000001</v>
      </c>
      <c r="E310">
        <f t="shared" si="34"/>
        <v>319.01949999999999</v>
      </c>
      <c r="G310">
        <f t="shared" si="37"/>
        <v>58.037361574999998</v>
      </c>
      <c r="H310">
        <f t="shared" si="38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9"/>
        <v>978.04609999999991</v>
      </c>
    </row>
    <row r="311" spans="1:11" x14ac:dyDescent="0.35">
      <c r="A311">
        <v>25.73</v>
      </c>
      <c r="B311" s="2">
        <f t="shared" si="32"/>
        <v>0.16708516163176587</v>
      </c>
      <c r="C311" s="2">
        <f t="shared" si="33"/>
        <v>9.3846273555329152</v>
      </c>
      <c r="D311">
        <v>46.067</v>
      </c>
      <c r="E311">
        <f t="shared" si="34"/>
        <v>319.06700000000001</v>
      </c>
      <c r="G311">
        <f t="shared" si="37"/>
        <v>58.033126950000003</v>
      </c>
      <c r="H311">
        <f t="shared" si="38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9"/>
        <v>978.04609999999991</v>
      </c>
    </row>
    <row r="312" spans="1:11" x14ac:dyDescent="0.35">
      <c r="A312">
        <v>25.82</v>
      </c>
      <c r="B312" s="2">
        <f t="shared" si="32"/>
        <v>0.16612854863034601</v>
      </c>
      <c r="C312" s="2">
        <f t="shared" si="33"/>
        <v>9.3308975302503558</v>
      </c>
      <c r="D312">
        <v>46.067</v>
      </c>
      <c r="E312">
        <f t="shared" si="34"/>
        <v>319.06700000000001</v>
      </c>
      <c r="G312">
        <f t="shared" si="37"/>
        <v>58.033126950000003</v>
      </c>
      <c r="H312">
        <f t="shared" si="38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9"/>
        <v>978.04609999999991</v>
      </c>
    </row>
    <row r="313" spans="1:11" x14ac:dyDescent="0.35">
      <c r="A313">
        <v>25.69</v>
      </c>
      <c r="B313" s="2">
        <f t="shared" si="32"/>
        <v>0.16751757580715027</v>
      </c>
      <c r="C313" s="2">
        <f t="shared" si="33"/>
        <v>9.4064926860771276</v>
      </c>
      <c r="D313">
        <v>46.082999999999998</v>
      </c>
      <c r="E313">
        <f t="shared" si="34"/>
        <v>319.08299999999997</v>
      </c>
      <c r="G313">
        <f t="shared" si="37"/>
        <v>58.031700550000004</v>
      </c>
      <c r="H313">
        <f t="shared" si="38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9"/>
        <v>978.04609999999991</v>
      </c>
    </row>
    <row r="314" spans="1:11" x14ac:dyDescent="0.35">
      <c r="A314">
        <v>25.82</v>
      </c>
      <c r="B314" s="2">
        <f t="shared" si="32"/>
        <v>0.16613372085167152</v>
      </c>
      <c r="C314" s="2">
        <f t="shared" si="33"/>
        <v>9.3287860845185673</v>
      </c>
      <c r="D314">
        <v>46.082999999999998</v>
      </c>
      <c r="E314">
        <f t="shared" si="34"/>
        <v>319.08299999999997</v>
      </c>
      <c r="G314">
        <f t="shared" si="37"/>
        <v>58.031700550000004</v>
      </c>
      <c r="H314">
        <f t="shared" si="38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9"/>
        <v>978.04609999999991</v>
      </c>
    </row>
    <row r="315" spans="1:11" x14ac:dyDescent="0.35">
      <c r="A315">
        <v>25.79</v>
      </c>
      <c r="B315" s="2">
        <f t="shared" si="32"/>
        <v>0.16645191827296341</v>
      </c>
      <c r="C315" s="2">
        <f t="shared" si="33"/>
        <v>9.3466535930572316</v>
      </c>
      <c r="D315">
        <v>46.082999999999998</v>
      </c>
      <c r="E315">
        <f t="shared" si="34"/>
        <v>319.08299999999997</v>
      </c>
      <c r="G315">
        <f t="shared" si="37"/>
        <v>58.031700550000004</v>
      </c>
      <c r="H315">
        <f t="shared" si="38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9"/>
        <v>978.04609999999991</v>
      </c>
    </row>
    <row r="316" spans="1:11" x14ac:dyDescent="0.35">
      <c r="A316">
        <v>25.7</v>
      </c>
      <c r="B316" s="2">
        <f t="shared" si="32"/>
        <v>0.16741066231444959</v>
      </c>
      <c r="C316" s="2">
        <f t="shared" si="33"/>
        <v>9.4004892504239663</v>
      </c>
      <c r="D316">
        <v>46.082999999999998</v>
      </c>
      <c r="E316">
        <f t="shared" si="34"/>
        <v>319.08299999999997</v>
      </c>
      <c r="G316">
        <f t="shared" si="37"/>
        <v>58.031700550000004</v>
      </c>
      <c r="H316">
        <f t="shared" si="38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9"/>
        <v>978.04609999999991</v>
      </c>
    </row>
    <row r="317" spans="1:11" x14ac:dyDescent="0.35">
      <c r="A317">
        <v>25.55</v>
      </c>
      <c r="B317" s="2">
        <f t="shared" si="32"/>
        <v>0.16902255514200781</v>
      </c>
      <c r="C317" s="2">
        <f t="shared" si="33"/>
        <v>9.4910006968803167</v>
      </c>
      <c r="D317">
        <v>46.082999999999998</v>
      </c>
      <c r="E317">
        <f t="shared" si="34"/>
        <v>319.08299999999997</v>
      </c>
      <c r="G317">
        <f t="shared" si="37"/>
        <v>58.031700550000004</v>
      </c>
      <c r="H317">
        <f t="shared" si="38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9"/>
        <v>978.04609999999991</v>
      </c>
    </row>
    <row r="318" spans="1:11" x14ac:dyDescent="0.35">
      <c r="A318">
        <v>25.72</v>
      </c>
      <c r="B318" s="2">
        <f t="shared" si="32"/>
        <v>0.16719706778869697</v>
      </c>
      <c r="C318" s="2">
        <f t="shared" si="33"/>
        <v>9.3884954322553522</v>
      </c>
      <c r="D318">
        <v>46.082999999999998</v>
      </c>
      <c r="E318">
        <f t="shared" si="34"/>
        <v>319.08299999999997</v>
      </c>
      <c r="G318">
        <f t="shared" si="37"/>
        <v>58.031700550000004</v>
      </c>
      <c r="H318">
        <f t="shared" si="38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9"/>
        <v>978.04609999999991</v>
      </c>
    </row>
    <row r="319" spans="1:11" x14ac:dyDescent="0.35">
      <c r="A319">
        <v>25.55</v>
      </c>
      <c r="B319" s="2">
        <f t="shared" si="32"/>
        <v>0.16902255514200781</v>
      </c>
      <c r="C319" s="2">
        <f t="shared" si="33"/>
        <v>9.4910006968803167</v>
      </c>
      <c r="D319">
        <v>46.082999999999998</v>
      </c>
      <c r="E319">
        <f t="shared" si="34"/>
        <v>319.08299999999997</v>
      </c>
      <c r="G319">
        <f t="shared" si="37"/>
        <v>58.031700550000004</v>
      </c>
      <c r="H319">
        <f t="shared" si="38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9"/>
        <v>978.04609999999991</v>
      </c>
    </row>
    <row r="320" spans="1:11" x14ac:dyDescent="0.35">
      <c r="A320">
        <v>25.63</v>
      </c>
      <c r="B320" s="2">
        <f t="shared" si="32"/>
        <v>0.16816068971759071</v>
      </c>
      <c r="C320" s="2">
        <f t="shared" si="33"/>
        <v>9.442604994088537</v>
      </c>
      <c r="D320">
        <v>46.082999999999998</v>
      </c>
      <c r="E320">
        <f t="shared" si="34"/>
        <v>319.08299999999997</v>
      </c>
      <c r="G320">
        <f t="shared" si="37"/>
        <v>58.031700550000004</v>
      </c>
      <c r="H320">
        <f t="shared" si="38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9"/>
        <v>978.04609999999991</v>
      </c>
    </row>
    <row r="321" spans="1:11" x14ac:dyDescent="0.35">
      <c r="A321">
        <v>25.63</v>
      </c>
      <c r="B321" s="2">
        <f t="shared" si="32"/>
        <v>0.16823923051536716</v>
      </c>
      <c r="C321" s="2">
        <f t="shared" si="33"/>
        <v>9.4108074994019084</v>
      </c>
      <c r="D321">
        <v>46.3215</v>
      </c>
      <c r="E321">
        <f t="shared" si="34"/>
        <v>319.32150000000001</v>
      </c>
      <c r="G321">
        <f t="shared" si="37"/>
        <v>58.010438274999998</v>
      </c>
      <c r="H321">
        <f t="shared" si="38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9"/>
        <v>978.04609999999991</v>
      </c>
    </row>
    <row r="322" spans="1:11" x14ac:dyDescent="0.35">
      <c r="A322">
        <v>25.71</v>
      </c>
      <c r="B322" s="2">
        <f t="shared" ref="B322:B385" si="40">(TAN((PI()/180)*G322)-TAN((PI()/180)*A322))/TAN((PI()/180)*A322)*H322</f>
        <v>0.16738166404175209</v>
      </c>
      <c r="C322" s="2">
        <f t="shared" ref="C322:C385" si="41">(K322-J322)/1013*B322*0.2095*I322*1000*(32/22.414)*10</f>
        <v>9.3628377543168249</v>
      </c>
      <c r="D322">
        <v>46.3215</v>
      </c>
      <c r="E322">
        <f t="shared" ref="E322:E385" si="42">273+D322</f>
        <v>319.32150000000001</v>
      </c>
      <c r="G322">
        <f t="shared" si="37"/>
        <v>58.010438274999998</v>
      </c>
      <c r="H322">
        <f t="shared" si="38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si="39"/>
        <v>978.04609999999991</v>
      </c>
    </row>
    <row r="323" spans="1:11" x14ac:dyDescent="0.35">
      <c r="A323">
        <v>25.7</v>
      </c>
      <c r="B323" s="2">
        <f t="shared" si="40"/>
        <v>0.16762867765350883</v>
      </c>
      <c r="C323" s="2">
        <f t="shared" si="41"/>
        <v>9.3115431106287723</v>
      </c>
      <c r="D323">
        <v>46.753500000000003</v>
      </c>
      <c r="E323">
        <f t="shared" si="42"/>
        <v>319.75350000000003</v>
      </c>
      <c r="G323">
        <f t="shared" ref="G323:G386" si="45">62.14-0.08915*D323</f>
        <v>57.971925474999999</v>
      </c>
      <c r="H323">
        <f t="shared" ref="H323:H386" si="46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ref="K323:K386" si="47">(28.9+28.87)/2*33.86</f>
        <v>978.04609999999991</v>
      </c>
    </row>
    <row r="324" spans="1:11" x14ac:dyDescent="0.35">
      <c r="A324">
        <v>25.74</v>
      </c>
      <c r="B324" s="2">
        <f t="shared" si="40"/>
        <v>0.16720081509890708</v>
      </c>
      <c r="C324" s="2">
        <f t="shared" si="41"/>
        <v>9.2877759326114546</v>
      </c>
      <c r="D324">
        <v>46.753500000000003</v>
      </c>
      <c r="E324">
        <f t="shared" si="42"/>
        <v>319.75350000000003</v>
      </c>
      <c r="G324">
        <f t="shared" si="45"/>
        <v>57.971925474999999</v>
      </c>
      <c r="H324">
        <f t="shared" si="46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7"/>
        <v>978.04609999999991</v>
      </c>
    </row>
    <row r="325" spans="1:11" x14ac:dyDescent="0.35">
      <c r="A325">
        <v>25.73</v>
      </c>
      <c r="B325" s="2">
        <f t="shared" si="40"/>
        <v>0.16735438185753362</v>
      </c>
      <c r="C325" s="2">
        <f t="shared" si="41"/>
        <v>9.274478483640916</v>
      </c>
      <c r="D325">
        <v>46.899000000000001</v>
      </c>
      <c r="E325">
        <f t="shared" si="42"/>
        <v>319.899</v>
      </c>
      <c r="G325">
        <f t="shared" si="45"/>
        <v>57.958954150000004</v>
      </c>
      <c r="H325">
        <f t="shared" si="46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7"/>
        <v>978.04609999999991</v>
      </c>
    </row>
    <row r="326" spans="1:11" x14ac:dyDescent="0.35">
      <c r="A326">
        <v>25.6</v>
      </c>
      <c r="B326" s="2">
        <f t="shared" si="40"/>
        <v>0.16875119627755408</v>
      </c>
      <c r="C326" s="2">
        <f t="shared" si="41"/>
        <v>9.3518874235224381</v>
      </c>
      <c r="D326">
        <v>46.899000000000001</v>
      </c>
      <c r="E326">
        <f t="shared" si="42"/>
        <v>319.899</v>
      </c>
      <c r="G326">
        <f t="shared" si="45"/>
        <v>57.958954150000004</v>
      </c>
      <c r="H326">
        <f t="shared" si="46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7"/>
        <v>978.04609999999991</v>
      </c>
    </row>
    <row r="327" spans="1:11" x14ac:dyDescent="0.35">
      <c r="A327">
        <v>25.72</v>
      </c>
      <c r="B327" s="2">
        <f t="shared" si="40"/>
        <v>0.16748188561165561</v>
      </c>
      <c r="C327" s="2">
        <f t="shared" si="41"/>
        <v>9.2719463369198323</v>
      </c>
      <c r="D327">
        <v>46.963000000000001</v>
      </c>
      <c r="E327">
        <f t="shared" si="42"/>
        <v>319.96300000000002</v>
      </c>
      <c r="G327">
        <f t="shared" si="45"/>
        <v>57.953248549999998</v>
      </c>
      <c r="H327">
        <f t="shared" si="46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7"/>
        <v>978.04609999999991</v>
      </c>
    </row>
    <row r="328" spans="1:11" x14ac:dyDescent="0.35">
      <c r="A328">
        <v>25.59</v>
      </c>
      <c r="B328" s="2">
        <f t="shared" si="40"/>
        <v>0.16888002028080754</v>
      </c>
      <c r="C328" s="2">
        <f t="shared" si="41"/>
        <v>9.3493483173000982</v>
      </c>
      <c r="D328">
        <v>46.963000000000001</v>
      </c>
      <c r="E328">
        <f t="shared" si="42"/>
        <v>319.96300000000002</v>
      </c>
      <c r="G328">
        <f t="shared" si="45"/>
        <v>57.953248549999998</v>
      </c>
      <c r="H328">
        <f t="shared" si="46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7"/>
        <v>978.04609999999991</v>
      </c>
    </row>
    <row r="329" spans="1:11" x14ac:dyDescent="0.35">
      <c r="A329">
        <v>25.59</v>
      </c>
      <c r="B329" s="2">
        <f t="shared" si="40"/>
        <v>0.16887481590029374</v>
      </c>
      <c r="C329" s="2">
        <f t="shared" si="41"/>
        <v>9.3514791009891276</v>
      </c>
      <c r="D329">
        <v>46.947000000000003</v>
      </c>
      <c r="E329">
        <f t="shared" si="42"/>
        <v>319.947</v>
      </c>
      <c r="G329">
        <f t="shared" si="45"/>
        <v>57.954674949999998</v>
      </c>
      <c r="H329">
        <f t="shared" si="46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7"/>
        <v>978.04609999999991</v>
      </c>
    </row>
    <row r="330" spans="1:11" x14ac:dyDescent="0.35">
      <c r="A330">
        <v>25.55</v>
      </c>
      <c r="B330" s="2">
        <f t="shared" si="40"/>
        <v>0.16930765608508189</v>
      </c>
      <c r="C330" s="2">
        <f t="shared" si="41"/>
        <v>9.3754477189297951</v>
      </c>
      <c r="D330">
        <v>46.947000000000003</v>
      </c>
      <c r="E330">
        <f t="shared" si="42"/>
        <v>319.947</v>
      </c>
      <c r="G330">
        <f t="shared" si="45"/>
        <v>57.954674949999998</v>
      </c>
      <c r="H330">
        <f t="shared" si="46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7"/>
        <v>978.04609999999991</v>
      </c>
    </row>
    <row r="331" spans="1:11" x14ac:dyDescent="0.35">
      <c r="A331">
        <v>25.67</v>
      </c>
      <c r="B331" s="2">
        <f t="shared" si="40"/>
        <v>0.16801822851464485</v>
      </c>
      <c r="C331" s="2">
        <f t="shared" si="41"/>
        <v>9.3015635567490058</v>
      </c>
      <c r="D331">
        <v>46.963499999999996</v>
      </c>
      <c r="E331">
        <f t="shared" si="42"/>
        <v>319.96350000000001</v>
      </c>
      <c r="G331">
        <f t="shared" si="45"/>
        <v>57.953203975000001</v>
      </c>
      <c r="H331">
        <f t="shared" si="46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7"/>
        <v>978.04609999999991</v>
      </c>
    </row>
    <row r="332" spans="1:11" x14ac:dyDescent="0.35">
      <c r="A332">
        <v>25.54</v>
      </c>
      <c r="B332" s="2">
        <f t="shared" si="40"/>
        <v>0.16942146113917575</v>
      </c>
      <c r="C332" s="2">
        <f t="shared" si="41"/>
        <v>9.379247136425839</v>
      </c>
      <c r="D332">
        <v>46.963499999999996</v>
      </c>
      <c r="E332">
        <f t="shared" si="42"/>
        <v>319.96350000000001</v>
      </c>
      <c r="G332">
        <f t="shared" si="45"/>
        <v>57.953203975000001</v>
      </c>
      <c r="H332">
        <f t="shared" si="46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7"/>
        <v>978.04609999999991</v>
      </c>
    </row>
    <row r="333" spans="1:11" x14ac:dyDescent="0.35">
      <c r="A333">
        <v>25.63</v>
      </c>
      <c r="B333" s="2">
        <f t="shared" si="40"/>
        <v>0.1684485785613157</v>
      </c>
      <c r="C333" s="2">
        <f t="shared" si="41"/>
        <v>9.3253879259626711</v>
      </c>
      <c r="D333">
        <v>46.963499999999996</v>
      </c>
      <c r="E333">
        <f t="shared" si="42"/>
        <v>319.96350000000001</v>
      </c>
      <c r="G333">
        <f t="shared" si="45"/>
        <v>57.953203975000001</v>
      </c>
      <c r="H333">
        <f t="shared" si="46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7"/>
        <v>978.04609999999991</v>
      </c>
    </row>
    <row r="334" spans="1:11" x14ac:dyDescent="0.35">
      <c r="A334">
        <v>25.57</v>
      </c>
      <c r="B334" s="2">
        <f t="shared" si="40"/>
        <v>0.16909645725218578</v>
      </c>
      <c r="C334" s="2">
        <f t="shared" si="41"/>
        <v>9.3612547772767591</v>
      </c>
      <c r="D334">
        <v>46.963499999999996</v>
      </c>
      <c r="E334">
        <f t="shared" si="42"/>
        <v>319.96350000000001</v>
      </c>
      <c r="G334">
        <f t="shared" si="45"/>
        <v>57.953203975000001</v>
      </c>
      <c r="H334">
        <f t="shared" si="46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7"/>
        <v>978.04609999999991</v>
      </c>
    </row>
    <row r="335" spans="1:11" x14ac:dyDescent="0.35">
      <c r="A335">
        <v>25.57</v>
      </c>
      <c r="B335" s="2">
        <f t="shared" si="40"/>
        <v>0.16908586006202245</v>
      </c>
      <c r="C335" s="2">
        <f t="shared" si="41"/>
        <v>9.3655880410446635</v>
      </c>
      <c r="D335">
        <v>46.930999999999997</v>
      </c>
      <c r="E335">
        <f t="shared" si="42"/>
        <v>319.93099999999998</v>
      </c>
      <c r="G335">
        <f t="shared" si="45"/>
        <v>57.956101349999997</v>
      </c>
      <c r="H335">
        <f t="shared" si="46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7"/>
        <v>978.04609999999991</v>
      </c>
    </row>
    <row r="336" spans="1:11" x14ac:dyDescent="0.35">
      <c r="A336">
        <v>25.56</v>
      </c>
      <c r="B336" s="2">
        <f t="shared" si="40"/>
        <v>0.16919410363090073</v>
      </c>
      <c r="C336" s="2">
        <f t="shared" si="41"/>
        <v>9.3715836025530876</v>
      </c>
      <c r="D336">
        <v>46.930999999999997</v>
      </c>
      <c r="E336">
        <f t="shared" si="42"/>
        <v>319.93099999999998</v>
      </c>
      <c r="G336">
        <f t="shared" si="45"/>
        <v>57.956101349999997</v>
      </c>
      <c r="H336">
        <f t="shared" si="46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7"/>
        <v>978.04609999999991</v>
      </c>
    </row>
    <row r="337" spans="1:11" x14ac:dyDescent="0.35">
      <c r="A337">
        <v>25.63</v>
      </c>
      <c r="B337" s="2">
        <f t="shared" si="40"/>
        <v>0.16855292724483451</v>
      </c>
      <c r="C337" s="2">
        <f t="shared" si="41"/>
        <v>9.2824354366336674</v>
      </c>
      <c r="D337">
        <v>47.286999999999999</v>
      </c>
      <c r="E337">
        <f t="shared" si="42"/>
        <v>320.28699999999998</v>
      </c>
      <c r="G337">
        <f t="shared" si="45"/>
        <v>57.92436395</v>
      </c>
      <c r="H337">
        <f t="shared" si="46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7"/>
        <v>978.04609999999991</v>
      </c>
    </row>
    <row r="338" spans="1:11" x14ac:dyDescent="0.35">
      <c r="A338">
        <v>25.59</v>
      </c>
      <c r="B338" s="2">
        <f t="shared" si="40"/>
        <v>0.16898500657761989</v>
      </c>
      <c r="C338" s="2">
        <f t="shared" si="41"/>
        <v>9.3062306241492081</v>
      </c>
      <c r="D338">
        <v>47.286999999999999</v>
      </c>
      <c r="E338">
        <f t="shared" si="42"/>
        <v>320.28699999999998</v>
      </c>
      <c r="G338">
        <f t="shared" si="45"/>
        <v>57.92436395</v>
      </c>
      <c r="H338">
        <f t="shared" si="46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7"/>
        <v>978.04609999999991</v>
      </c>
    </row>
    <row r="339" spans="1:11" x14ac:dyDescent="0.35">
      <c r="A339">
        <v>25.52</v>
      </c>
      <c r="B339" s="2">
        <f t="shared" si="40"/>
        <v>0.16988150788888359</v>
      </c>
      <c r="C339" s="2">
        <f t="shared" si="41"/>
        <v>9.2914717104919582</v>
      </c>
      <c r="D339">
        <v>47.710999999999999</v>
      </c>
      <c r="E339">
        <f t="shared" si="42"/>
        <v>320.71100000000001</v>
      </c>
      <c r="G339">
        <f t="shared" si="45"/>
        <v>57.88656435</v>
      </c>
      <c r="H339">
        <f t="shared" si="46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7"/>
        <v>978.04609999999991</v>
      </c>
    </row>
    <row r="340" spans="1:11" x14ac:dyDescent="0.35">
      <c r="A340">
        <v>25.58</v>
      </c>
      <c r="B340" s="2">
        <f t="shared" si="40"/>
        <v>0.16922961167782943</v>
      </c>
      <c r="C340" s="2">
        <f t="shared" si="41"/>
        <v>9.2558170045827772</v>
      </c>
      <c r="D340">
        <v>47.710999999999999</v>
      </c>
      <c r="E340">
        <f t="shared" si="42"/>
        <v>320.71100000000001</v>
      </c>
      <c r="G340">
        <f t="shared" si="45"/>
        <v>57.88656435</v>
      </c>
      <c r="H340">
        <f t="shared" si="46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7"/>
        <v>978.04609999999991</v>
      </c>
    </row>
    <row r="341" spans="1:11" x14ac:dyDescent="0.35">
      <c r="A341">
        <v>25.6</v>
      </c>
      <c r="B341" s="2">
        <f t="shared" si="40"/>
        <v>0.16904962875196422</v>
      </c>
      <c r="C341" s="2">
        <f t="shared" si="41"/>
        <v>9.2287101570158132</v>
      </c>
      <c r="D341">
        <v>47.825999999999993</v>
      </c>
      <c r="E341">
        <f t="shared" si="42"/>
        <v>320.82600000000002</v>
      </c>
      <c r="G341">
        <f t="shared" si="45"/>
        <v>57.8763121</v>
      </c>
      <c r="H341">
        <f t="shared" si="46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7"/>
        <v>978.04609999999991</v>
      </c>
    </row>
    <row r="342" spans="1:11" x14ac:dyDescent="0.35">
      <c r="A342">
        <v>25.61</v>
      </c>
      <c r="B342" s="2">
        <f t="shared" si="40"/>
        <v>0.16894137246167223</v>
      </c>
      <c r="C342" s="2">
        <f t="shared" si="41"/>
        <v>9.2228002598267214</v>
      </c>
      <c r="D342">
        <v>47.825999999999993</v>
      </c>
      <c r="E342">
        <f t="shared" si="42"/>
        <v>320.82600000000002</v>
      </c>
      <c r="G342">
        <f t="shared" si="45"/>
        <v>57.8763121</v>
      </c>
      <c r="H342">
        <f t="shared" si="46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7"/>
        <v>978.04609999999991</v>
      </c>
    </row>
    <row r="343" spans="1:11" x14ac:dyDescent="0.35">
      <c r="A343">
        <v>25.57</v>
      </c>
      <c r="B343" s="2">
        <f t="shared" si="40"/>
        <v>0.16939595283190226</v>
      </c>
      <c r="C343" s="2">
        <f t="shared" si="41"/>
        <v>9.2376975980224252</v>
      </c>
      <c r="D343">
        <v>47.891999999999996</v>
      </c>
      <c r="E343">
        <f t="shared" si="42"/>
        <v>320.892</v>
      </c>
      <c r="G343">
        <f t="shared" si="45"/>
        <v>57.870428199999999</v>
      </c>
      <c r="H343">
        <f t="shared" si="46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7"/>
        <v>978.04609999999991</v>
      </c>
    </row>
    <row r="344" spans="1:11" x14ac:dyDescent="0.35">
      <c r="A344">
        <v>25.57</v>
      </c>
      <c r="B344" s="2">
        <f t="shared" si="40"/>
        <v>0.16939595283190226</v>
      </c>
      <c r="C344" s="2">
        <f t="shared" si="41"/>
        <v>9.2376975980224252</v>
      </c>
      <c r="D344">
        <v>47.891999999999996</v>
      </c>
      <c r="E344">
        <f t="shared" si="42"/>
        <v>320.892</v>
      </c>
      <c r="G344">
        <f t="shared" si="45"/>
        <v>57.870428199999999</v>
      </c>
      <c r="H344">
        <f t="shared" si="46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7"/>
        <v>978.04609999999991</v>
      </c>
    </row>
    <row r="345" spans="1:11" x14ac:dyDescent="0.35">
      <c r="A345">
        <v>25.61</v>
      </c>
      <c r="B345" s="2">
        <f t="shared" si="40"/>
        <v>0.16895186892481584</v>
      </c>
      <c r="C345" s="2">
        <f t="shared" si="41"/>
        <v>9.2184259994559863</v>
      </c>
      <c r="D345">
        <v>47.858999999999995</v>
      </c>
      <c r="E345">
        <f t="shared" si="42"/>
        <v>320.85899999999998</v>
      </c>
      <c r="G345">
        <f t="shared" si="45"/>
        <v>57.87337015</v>
      </c>
      <c r="H345">
        <f t="shared" si="46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7"/>
        <v>978.04609999999991</v>
      </c>
    </row>
    <row r="346" spans="1:11" x14ac:dyDescent="0.35">
      <c r="A346">
        <v>25.49</v>
      </c>
      <c r="B346" s="2">
        <f t="shared" si="40"/>
        <v>0.17025631736300448</v>
      </c>
      <c r="C346" s="2">
        <f t="shared" si="41"/>
        <v>9.2895998874636945</v>
      </c>
      <c r="D346">
        <v>47.858999999999995</v>
      </c>
      <c r="E346">
        <f t="shared" si="42"/>
        <v>320.85899999999998</v>
      </c>
      <c r="G346">
        <f t="shared" si="45"/>
        <v>57.87337015</v>
      </c>
      <c r="H346">
        <f t="shared" si="46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7"/>
        <v>978.04609999999991</v>
      </c>
    </row>
    <row r="347" spans="1:11" x14ac:dyDescent="0.35">
      <c r="A347">
        <v>25.53</v>
      </c>
      <c r="B347" s="2">
        <f t="shared" si="40"/>
        <v>0.16982552376534377</v>
      </c>
      <c r="C347" s="2">
        <f t="shared" si="41"/>
        <v>9.2636089016272649</v>
      </c>
      <c r="D347">
        <v>47.875500000000002</v>
      </c>
      <c r="E347">
        <f t="shared" si="42"/>
        <v>320.87549999999999</v>
      </c>
      <c r="G347">
        <f t="shared" si="45"/>
        <v>57.871899175000003</v>
      </c>
      <c r="H347">
        <f t="shared" si="46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7"/>
        <v>978.04609999999991</v>
      </c>
    </row>
    <row r="348" spans="1:11" x14ac:dyDescent="0.35">
      <c r="A348">
        <v>25.65</v>
      </c>
      <c r="B348" s="2">
        <f t="shared" si="40"/>
        <v>0.16852480406407047</v>
      </c>
      <c r="C348" s="2">
        <f t="shared" si="41"/>
        <v>9.1926575020020458</v>
      </c>
      <c r="D348">
        <v>47.875500000000002</v>
      </c>
      <c r="E348">
        <f t="shared" si="42"/>
        <v>320.87549999999999</v>
      </c>
      <c r="G348">
        <f t="shared" si="45"/>
        <v>57.871899175000003</v>
      </c>
      <c r="H348">
        <f t="shared" si="46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7"/>
        <v>978.04609999999991</v>
      </c>
    </row>
    <row r="349" spans="1:11" x14ac:dyDescent="0.35">
      <c r="A349">
        <v>25.56</v>
      </c>
      <c r="B349" s="2">
        <f t="shared" si="40"/>
        <v>0.16949400059462835</v>
      </c>
      <c r="C349" s="2">
        <f t="shared" si="41"/>
        <v>9.2480060254831145</v>
      </c>
      <c r="D349">
        <v>47.858999999999995</v>
      </c>
      <c r="E349">
        <f t="shared" si="42"/>
        <v>320.85899999999998</v>
      </c>
      <c r="G349">
        <f t="shared" si="45"/>
        <v>57.87337015</v>
      </c>
      <c r="H349">
        <f t="shared" si="46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7"/>
        <v>978.04609999999991</v>
      </c>
    </row>
    <row r="350" spans="1:11" x14ac:dyDescent="0.35">
      <c r="A350">
        <v>25.58</v>
      </c>
      <c r="B350" s="2">
        <f t="shared" si="40"/>
        <v>0.1692769107366752</v>
      </c>
      <c r="C350" s="2">
        <f t="shared" si="41"/>
        <v>9.2361610734058797</v>
      </c>
      <c r="D350">
        <v>47.858999999999995</v>
      </c>
      <c r="E350">
        <f t="shared" si="42"/>
        <v>320.85899999999998</v>
      </c>
      <c r="G350">
        <f t="shared" si="45"/>
        <v>57.87337015</v>
      </c>
      <c r="H350">
        <f t="shared" si="46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7"/>
        <v>978.04609999999991</v>
      </c>
    </row>
    <row r="351" spans="1:11" x14ac:dyDescent="0.35">
      <c r="A351">
        <v>25.49</v>
      </c>
      <c r="B351" s="2">
        <f t="shared" si="40"/>
        <v>0.17027226476543758</v>
      </c>
      <c r="C351" s="2">
        <f t="shared" si="41"/>
        <v>9.2829940797376622</v>
      </c>
      <c r="D351">
        <v>47.908500000000004</v>
      </c>
      <c r="E351">
        <f t="shared" si="42"/>
        <v>320.9085</v>
      </c>
      <c r="G351">
        <f t="shared" si="45"/>
        <v>57.868957225000003</v>
      </c>
      <c r="H351">
        <f t="shared" si="46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7"/>
        <v>978.04609999999991</v>
      </c>
    </row>
    <row r="352" spans="1:11" x14ac:dyDescent="0.35">
      <c r="A352">
        <v>25.51</v>
      </c>
      <c r="B352" s="2">
        <f t="shared" si="40"/>
        <v>0.17005402530774016</v>
      </c>
      <c r="C352" s="2">
        <f t="shared" si="41"/>
        <v>9.2710959846687953</v>
      </c>
      <c r="D352">
        <v>47.908500000000004</v>
      </c>
      <c r="E352">
        <f t="shared" si="42"/>
        <v>320.9085</v>
      </c>
      <c r="G352">
        <f t="shared" si="45"/>
        <v>57.868957225000003</v>
      </c>
      <c r="H352">
        <f t="shared" si="46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7"/>
        <v>978.04609999999991</v>
      </c>
    </row>
    <row r="353" spans="1:11" x14ac:dyDescent="0.35">
      <c r="A353">
        <v>25.57</v>
      </c>
      <c r="B353" s="2">
        <f t="shared" si="40"/>
        <v>0.16956898276175442</v>
      </c>
      <c r="C353" s="2">
        <f t="shared" si="41"/>
        <v>9.1653067703233333</v>
      </c>
      <c r="D353">
        <v>48.4375</v>
      </c>
      <c r="E353">
        <f t="shared" si="42"/>
        <v>321.4375</v>
      </c>
      <c r="G353">
        <f t="shared" si="45"/>
        <v>57.821796875000004</v>
      </c>
      <c r="H353">
        <f t="shared" si="46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7"/>
        <v>978.04609999999991</v>
      </c>
    </row>
    <row r="354" spans="1:11" x14ac:dyDescent="0.35">
      <c r="A354">
        <v>25.51</v>
      </c>
      <c r="B354" s="2">
        <f t="shared" si="40"/>
        <v>0.17022295003518814</v>
      </c>
      <c r="C354" s="2">
        <f t="shared" si="41"/>
        <v>9.2006540996588715</v>
      </c>
      <c r="D354">
        <v>48.4375</v>
      </c>
      <c r="E354">
        <f t="shared" si="42"/>
        <v>321.4375</v>
      </c>
      <c r="G354">
        <f t="shared" si="45"/>
        <v>57.821796875000004</v>
      </c>
      <c r="H354">
        <f t="shared" si="46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7"/>
        <v>978.04609999999991</v>
      </c>
    </row>
    <row r="355" spans="1:11" x14ac:dyDescent="0.35">
      <c r="A355">
        <v>25.54</v>
      </c>
      <c r="B355" s="2">
        <f t="shared" si="40"/>
        <v>0.16999017483028944</v>
      </c>
      <c r="C355" s="2">
        <f t="shared" si="41"/>
        <v>9.1431377982905246</v>
      </c>
      <c r="D355">
        <v>48.737499999999997</v>
      </c>
      <c r="E355">
        <f t="shared" si="42"/>
        <v>321.73750000000001</v>
      </c>
      <c r="G355">
        <f t="shared" si="45"/>
        <v>57.795051874999999</v>
      </c>
      <c r="H355">
        <f t="shared" si="46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7"/>
        <v>978.04609999999991</v>
      </c>
    </row>
    <row r="356" spans="1:11" x14ac:dyDescent="0.35">
      <c r="A356">
        <v>25.49</v>
      </c>
      <c r="B356" s="2">
        <f t="shared" si="40"/>
        <v>0.17053669137170466</v>
      </c>
      <c r="C356" s="2">
        <f t="shared" si="41"/>
        <v>9.1725328856959756</v>
      </c>
      <c r="D356">
        <v>48.737499999999997</v>
      </c>
      <c r="E356">
        <f t="shared" si="42"/>
        <v>321.73750000000001</v>
      </c>
      <c r="G356">
        <f t="shared" si="45"/>
        <v>57.795051874999999</v>
      </c>
      <c r="H356">
        <f t="shared" si="46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7"/>
        <v>978.04609999999991</v>
      </c>
    </row>
    <row r="357" spans="1:11" x14ac:dyDescent="0.35">
      <c r="A357">
        <v>25.59</v>
      </c>
      <c r="B357" s="2">
        <f t="shared" si="40"/>
        <v>0.16947170446169732</v>
      </c>
      <c r="C357" s="2">
        <f t="shared" si="41"/>
        <v>9.102804441358531</v>
      </c>
      <c r="D357">
        <v>48.820999999999998</v>
      </c>
      <c r="E357">
        <f t="shared" si="42"/>
        <v>321.82100000000003</v>
      </c>
      <c r="G357">
        <f t="shared" si="45"/>
        <v>57.787607850000001</v>
      </c>
      <c r="H357">
        <f t="shared" si="46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7"/>
        <v>978.04609999999991</v>
      </c>
    </row>
    <row r="358" spans="1:11" x14ac:dyDescent="0.35">
      <c r="A358">
        <v>25.53</v>
      </c>
      <c r="B358" s="2">
        <f t="shared" si="40"/>
        <v>0.17012555384442099</v>
      </c>
      <c r="C358" s="2">
        <f t="shared" si="41"/>
        <v>9.1379245405157441</v>
      </c>
      <c r="D358">
        <v>48.820999999999998</v>
      </c>
      <c r="E358">
        <f t="shared" si="42"/>
        <v>321.82100000000003</v>
      </c>
      <c r="G358">
        <f t="shared" si="45"/>
        <v>57.787607850000001</v>
      </c>
      <c r="H358">
        <f t="shared" si="46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7"/>
        <v>978.04609999999991</v>
      </c>
    </row>
    <row r="359" spans="1:11" x14ac:dyDescent="0.35">
      <c r="A359">
        <v>25.48</v>
      </c>
      <c r="B359" s="2">
        <f t="shared" si="40"/>
        <v>0.17068335267298837</v>
      </c>
      <c r="C359" s="2">
        <f t="shared" si="41"/>
        <v>9.1627838362222906</v>
      </c>
      <c r="D359">
        <v>48.855000000000004</v>
      </c>
      <c r="E359">
        <f t="shared" si="42"/>
        <v>321.85500000000002</v>
      </c>
      <c r="G359">
        <f t="shared" si="45"/>
        <v>57.784576749999999</v>
      </c>
      <c r="H359">
        <f t="shared" si="46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7"/>
        <v>978.04609999999991</v>
      </c>
    </row>
    <row r="360" spans="1:11" x14ac:dyDescent="0.35">
      <c r="A360">
        <v>25.45</v>
      </c>
      <c r="B360" s="2">
        <f t="shared" si="40"/>
        <v>0.17101259386418838</v>
      </c>
      <c r="C360" s="2">
        <f t="shared" si="41"/>
        <v>9.1804584706708265</v>
      </c>
      <c r="D360">
        <v>48.855000000000004</v>
      </c>
      <c r="E360">
        <f t="shared" si="42"/>
        <v>321.85500000000002</v>
      </c>
      <c r="G360">
        <f t="shared" si="45"/>
        <v>57.784576749999999</v>
      </c>
      <c r="H360">
        <f t="shared" si="46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7"/>
        <v>978.04609999999991</v>
      </c>
    </row>
    <row r="361" spans="1:11" x14ac:dyDescent="0.35">
      <c r="A361">
        <v>25.53</v>
      </c>
      <c r="B361" s="2">
        <f t="shared" si="40"/>
        <v>0.17012555384442099</v>
      </c>
      <c r="C361" s="2">
        <f t="shared" si="41"/>
        <v>9.1379245405157441</v>
      </c>
      <c r="D361">
        <v>48.820999999999998</v>
      </c>
      <c r="E361">
        <f t="shared" si="42"/>
        <v>321.82100000000003</v>
      </c>
      <c r="G361">
        <f t="shared" si="45"/>
        <v>57.787607850000001</v>
      </c>
      <c r="H361">
        <f t="shared" si="46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7"/>
        <v>978.04609999999991</v>
      </c>
    </row>
    <row r="362" spans="1:11" x14ac:dyDescent="0.35">
      <c r="A362">
        <v>25.54</v>
      </c>
      <c r="B362" s="2">
        <f t="shared" si="40"/>
        <v>0.17001637994888044</v>
      </c>
      <c r="C362" s="2">
        <f t="shared" si="41"/>
        <v>9.1320605018883896</v>
      </c>
      <c r="D362">
        <v>48.820999999999998</v>
      </c>
      <c r="E362">
        <f t="shared" si="42"/>
        <v>321.82100000000003</v>
      </c>
      <c r="G362">
        <f t="shared" si="45"/>
        <v>57.787607850000001</v>
      </c>
      <c r="H362">
        <f t="shared" si="46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7"/>
        <v>978.04609999999991</v>
      </c>
    </row>
    <row r="363" spans="1:11" x14ac:dyDescent="0.35">
      <c r="A363">
        <v>25.44</v>
      </c>
      <c r="B363" s="2">
        <f t="shared" si="40"/>
        <v>0.17110648763092345</v>
      </c>
      <c r="C363" s="2">
        <f t="shared" si="41"/>
        <v>9.1930957780484572</v>
      </c>
      <c r="D363">
        <v>48.804500000000004</v>
      </c>
      <c r="E363">
        <f t="shared" si="42"/>
        <v>321.80450000000002</v>
      </c>
      <c r="G363">
        <f t="shared" si="45"/>
        <v>57.789078825000004</v>
      </c>
      <c r="H363">
        <f t="shared" si="46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7"/>
        <v>978.04609999999991</v>
      </c>
    </row>
    <row r="364" spans="1:11" x14ac:dyDescent="0.35">
      <c r="A364">
        <v>25.49</v>
      </c>
      <c r="B364" s="2">
        <f t="shared" si="40"/>
        <v>0.17055784425818415</v>
      </c>
      <c r="C364" s="2">
        <f t="shared" si="41"/>
        <v>9.1636186311359271</v>
      </c>
      <c r="D364">
        <v>48.804500000000004</v>
      </c>
      <c r="E364">
        <f t="shared" si="42"/>
        <v>321.80450000000002</v>
      </c>
      <c r="G364">
        <f t="shared" si="45"/>
        <v>57.789078825000004</v>
      </c>
      <c r="H364">
        <f t="shared" si="46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7"/>
        <v>978.04609999999991</v>
      </c>
    </row>
    <row r="365" spans="1:11" x14ac:dyDescent="0.35">
      <c r="A365">
        <v>25.36</v>
      </c>
      <c r="B365" s="2">
        <f t="shared" si="40"/>
        <v>0.17198851673552054</v>
      </c>
      <c r="C365" s="2">
        <f t="shared" si="41"/>
        <v>9.2404848522434566</v>
      </c>
      <c r="D365">
        <v>48.804500000000004</v>
      </c>
      <c r="E365">
        <f t="shared" si="42"/>
        <v>321.80450000000002</v>
      </c>
      <c r="G365">
        <f t="shared" si="45"/>
        <v>57.789078825000004</v>
      </c>
      <c r="H365">
        <f t="shared" si="46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7"/>
        <v>978.04609999999991</v>
      </c>
    </row>
    <row r="366" spans="1:11" x14ac:dyDescent="0.35">
      <c r="A366">
        <v>25.38</v>
      </c>
      <c r="B366" s="2">
        <f t="shared" si="40"/>
        <v>0.17176752276943774</v>
      </c>
      <c r="C366" s="2">
        <f t="shared" si="41"/>
        <v>9.2286114351410458</v>
      </c>
      <c r="D366">
        <v>48.804500000000004</v>
      </c>
      <c r="E366">
        <f t="shared" si="42"/>
        <v>321.80450000000002</v>
      </c>
      <c r="G366">
        <f t="shared" si="45"/>
        <v>57.789078825000004</v>
      </c>
      <c r="H366">
        <f t="shared" si="46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7"/>
        <v>978.04609999999991</v>
      </c>
    </row>
    <row r="367" spans="1:11" x14ac:dyDescent="0.35">
      <c r="A367">
        <v>25.38</v>
      </c>
      <c r="B367" s="2">
        <f t="shared" si="40"/>
        <v>0.1718050138338291</v>
      </c>
      <c r="C367" s="2">
        <f t="shared" si="41"/>
        <v>9.2128831956093418</v>
      </c>
      <c r="D367">
        <v>48.921999999999997</v>
      </c>
      <c r="E367">
        <f t="shared" si="42"/>
        <v>321.92200000000003</v>
      </c>
      <c r="G367">
        <f t="shared" si="45"/>
        <v>57.778603700000005</v>
      </c>
      <c r="H367">
        <f t="shared" si="46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7"/>
        <v>978.04609999999991</v>
      </c>
    </row>
    <row r="368" spans="1:11" x14ac:dyDescent="0.35">
      <c r="A368">
        <v>25.45</v>
      </c>
      <c r="B368" s="2">
        <f t="shared" si="40"/>
        <v>0.17103378751219236</v>
      </c>
      <c r="C368" s="2">
        <f t="shared" si="41"/>
        <v>9.171526905358748</v>
      </c>
      <c r="D368">
        <v>48.921999999999997</v>
      </c>
      <c r="E368">
        <f t="shared" si="42"/>
        <v>321.92200000000003</v>
      </c>
      <c r="G368">
        <f t="shared" si="45"/>
        <v>57.778603700000005</v>
      </c>
      <c r="H368">
        <f t="shared" si="46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7"/>
        <v>978.04609999999991</v>
      </c>
    </row>
    <row r="369" spans="1:11" x14ac:dyDescent="0.35">
      <c r="A369">
        <v>25.36</v>
      </c>
      <c r="B369" s="2">
        <f t="shared" si="40"/>
        <v>0.17219213454736437</v>
      </c>
      <c r="C369" s="2">
        <f t="shared" si="41"/>
        <v>9.1547173483158524</v>
      </c>
      <c r="D369">
        <v>49.445</v>
      </c>
      <c r="E369">
        <f t="shared" si="42"/>
        <v>322.44499999999999</v>
      </c>
      <c r="G369">
        <f t="shared" si="45"/>
        <v>57.731978249999997</v>
      </c>
      <c r="H369">
        <f t="shared" si="46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7"/>
        <v>978.04609999999991</v>
      </c>
    </row>
    <row r="370" spans="1:11" x14ac:dyDescent="0.35">
      <c r="A370">
        <v>25.36</v>
      </c>
      <c r="B370" s="2">
        <f t="shared" si="40"/>
        <v>0.17219213454736437</v>
      </c>
      <c r="C370" s="2">
        <f t="shared" si="41"/>
        <v>9.1547173483158524</v>
      </c>
      <c r="D370">
        <v>49.445</v>
      </c>
      <c r="E370">
        <f t="shared" si="42"/>
        <v>322.44499999999999</v>
      </c>
      <c r="G370">
        <f t="shared" si="45"/>
        <v>57.731978249999997</v>
      </c>
      <c r="H370">
        <f t="shared" si="46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7"/>
        <v>978.04609999999991</v>
      </c>
    </row>
    <row r="371" spans="1:11" x14ac:dyDescent="0.35">
      <c r="A371">
        <v>25.36</v>
      </c>
      <c r="B371" s="2">
        <f t="shared" si="40"/>
        <v>0.17226719283311134</v>
      </c>
      <c r="C371" s="2">
        <f t="shared" si="41"/>
        <v>9.12282086836756</v>
      </c>
      <c r="D371">
        <v>49.683499999999995</v>
      </c>
      <c r="E371">
        <f t="shared" si="42"/>
        <v>322.68349999999998</v>
      </c>
      <c r="G371">
        <f t="shared" si="45"/>
        <v>57.710715974999999</v>
      </c>
      <c r="H371">
        <f t="shared" si="46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7"/>
        <v>978.04609999999991</v>
      </c>
    </row>
    <row r="372" spans="1:11" x14ac:dyDescent="0.35">
      <c r="A372">
        <v>25.32</v>
      </c>
      <c r="B372" s="2">
        <f t="shared" si="40"/>
        <v>0.17271145058614731</v>
      </c>
      <c r="C372" s="2">
        <f t="shared" si="41"/>
        <v>9.1463475993351722</v>
      </c>
      <c r="D372">
        <v>49.683499999999995</v>
      </c>
      <c r="E372">
        <f t="shared" si="42"/>
        <v>322.68349999999998</v>
      </c>
      <c r="G372">
        <f t="shared" si="45"/>
        <v>57.710715974999999</v>
      </c>
      <c r="H372">
        <f t="shared" si="46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7"/>
        <v>978.04609999999991</v>
      </c>
    </row>
    <row r="373" spans="1:11" x14ac:dyDescent="0.35">
      <c r="A373">
        <v>25.36</v>
      </c>
      <c r="B373" s="2">
        <f t="shared" si="40"/>
        <v>0.17228318948537749</v>
      </c>
      <c r="C373" s="2">
        <f t="shared" si="41"/>
        <v>9.116002936757809</v>
      </c>
      <c r="D373">
        <v>49.734499999999997</v>
      </c>
      <c r="E373">
        <f t="shared" si="42"/>
        <v>322.73450000000003</v>
      </c>
      <c r="G373">
        <f t="shared" si="45"/>
        <v>57.706169325000005</v>
      </c>
      <c r="H373">
        <f t="shared" si="46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7"/>
        <v>978.04609999999991</v>
      </c>
    </row>
    <row r="374" spans="1:11" x14ac:dyDescent="0.35">
      <c r="A374">
        <v>25.35</v>
      </c>
      <c r="B374" s="2">
        <f t="shared" si="40"/>
        <v>0.17239414980960863</v>
      </c>
      <c r="C374" s="2">
        <f t="shared" si="41"/>
        <v>9.1218741691431404</v>
      </c>
      <c r="D374">
        <v>49.734499999999997</v>
      </c>
      <c r="E374">
        <f t="shared" si="42"/>
        <v>322.73450000000003</v>
      </c>
      <c r="G374">
        <f t="shared" si="45"/>
        <v>57.706169325000005</v>
      </c>
      <c r="H374">
        <f t="shared" si="46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7"/>
        <v>978.04609999999991</v>
      </c>
    </row>
    <row r="375" spans="1:11" x14ac:dyDescent="0.35">
      <c r="A375">
        <v>25.35</v>
      </c>
      <c r="B375" s="2">
        <f t="shared" si="40"/>
        <v>0.17239948404868188</v>
      </c>
      <c r="C375" s="2">
        <f t="shared" si="41"/>
        <v>9.119600416545401</v>
      </c>
      <c r="D375">
        <v>49.7515</v>
      </c>
      <c r="E375">
        <f t="shared" si="42"/>
        <v>322.75150000000002</v>
      </c>
      <c r="G375">
        <f t="shared" si="45"/>
        <v>57.704653774999997</v>
      </c>
      <c r="H375">
        <f t="shared" si="46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7"/>
        <v>978.04609999999991</v>
      </c>
    </row>
    <row r="376" spans="1:11" x14ac:dyDescent="0.35">
      <c r="A376">
        <v>25.4</v>
      </c>
      <c r="B376" s="2">
        <f t="shared" si="40"/>
        <v>0.17184546732326264</v>
      </c>
      <c r="C376" s="2">
        <f t="shared" si="41"/>
        <v>9.0902939996046204</v>
      </c>
      <c r="D376">
        <v>49.7515</v>
      </c>
      <c r="E376">
        <f t="shared" si="42"/>
        <v>322.75150000000002</v>
      </c>
      <c r="G376">
        <f t="shared" si="45"/>
        <v>57.704653774999997</v>
      </c>
      <c r="H376">
        <f t="shared" si="46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7"/>
        <v>978.04609999999991</v>
      </c>
    </row>
    <row r="377" spans="1:11" x14ac:dyDescent="0.35">
      <c r="A377">
        <v>25.32</v>
      </c>
      <c r="B377" s="2">
        <f t="shared" si="40"/>
        <v>0.17272752187867252</v>
      </c>
      <c r="C377" s="2">
        <f t="shared" si="41"/>
        <v>9.1395138516315875</v>
      </c>
      <c r="D377">
        <v>49.734499999999997</v>
      </c>
      <c r="E377">
        <f t="shared" si="42"/>
        <v>322.73450000000003</v>
      </c>
      <c r="G377">
        <f t="shared" si="45"/>
        <v>57.706169325000005</v>
      </c>
      <c r="H377">
        <f t="shared" si="46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7"/>
        <v>978.04609999999991</v>
      </c>
    </row>
    <row r="378" spans="1:11" x14ac:dyDescent="0.35">
      <c r="A378">
        <v>25.28</v>
      </c>
      <c r="B378" s="2">
        <f t="shared" si="40"/>
        <v>0.17317316750210859</v>
      </c>
      <c r="C378" s="2">
        <f t="shared" si="41"/>
        <v>9.1630942533186683</v>
      </c>
      <c r="D378">
        <v>49.734499999999997</v>
      </c>
      <c r="E378">
        <f t="shared" si="42"/>
        <v>322.73450000000003</v>
      </c>
      <c r="G378">
        <f t="shared" si="45"/>
        <v>57.706169325000005</v>
      </c>
      <c r="H378">
        <f t="shared" si="46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7"/>
        <v>978.04609999999991</v>
      </c>
    </row>
    <row r="379" spans="1:11" x14ac:dyDescent="0.35">
      <c r="A379">
        <v>25.43</v>
      </c>
      <c r="B379" s="2">
        <f t="shared" si="40"/>
        <v>0.17151931631398734</v>
      </c>
      <c r="C379" s="2">
        <f t="shared" si="41"/>
        <v>9.0704986571049009</v>
      </c>
      <c r="D379">
        <v>49.768500000000003</v>
      </c>
      <c r="E379">
        <f t="shared" si="42"/>
        <v>322.76850000000002</v>
      </c>
      <c r="G379">
        <f t="shared" si="45"/>
        <v>57.703138225000004</v>
      </c>
      <c r="H379">
        <f t="shared" si="46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7"/>
        <v>978.04609999999991</v>
      </c>
    </row>
    <row r="380" spans="1:11" x14ac:dyDescent="0.35">
      <c r="A380">
        <v>25.39</v>
      </c>
      <c r="B380" s="2">
        <f t="shared" si="40"/>
        <v>0.17196141500138107</v>
      </c>
      <c r="C380" s="2">
        <f t="shared" si="41"/>
        <v>9.0938782719289915</v>
      </c>
      <c r="D380">
        <v>49.768500000000003</v>
      </c>
      <c r="E380">
        <f t="shared" si="42"/>
        <v>322.76850000000002</v>
      </c>
      <c r="G380">
        <f t="shared" si="45"/>
        <v>57.703138225000004</v>
      </c>
      <c r="H380">
        <f t="shared" si="46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7"/>
        <v>978.04609999999991</v>
      </c>
    </row>
    <row r="381" spans="1:11" x14ac:dyDescent="0.35">
      <c r="A381">
        <v>25.27</v>
      </c>
      <c r="B381" s="2">
        <f t="shared" si="40"/>
        <v>0.17329555091957227</v>
      </c>
      <c r="C381" s="2">
        <f t="shared" si="41"/>
        <v>9.1644317134562172</v>
      </c>
      <c r="D381">
        <v>49.768500000000003</v>
      </c>
      <c r="E381">
        <f t="shared" si="42"/>
        <v>322.76850000000002</v>
      </c>
      <c r="G381">
        <f t="shared" si="45"/>
        <v>57.703138225000004</v>
      </c>
      <c r="H381">
        <f t="shared" si="46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7"/>
        <v>978.04609999999991</v>
      </c>
    </row>
    <row r="382" spans="1:11" x14ac:dyDescent="0.35">
      <c r="A382">
        <v>25.24</v>
      </c>
      <c r="B382" s="2">
        <f t="shared" si="40"/>
        <v>0.17363093624926679</v>
      </c>
      <c r="C382" s="2">
        <f t="shared" si="41"/>
        <v>9.1821679792482165</v>
      </c>
      <c r="D382">
        <v>49.768500000000003</v>
      </c>
      <c r="E382">
        <f t="shared" si="42"/>
        <v>322.76850000000002</v>
      </c>
      <c r="G382">
        <f t="shared" si="45"/>
        <v>57.703138225000004</v>
      </c>
      <c r="H382">
        <f t="shared" si="46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7"/>
        <v>978.04609999999991</v>
      </c>
    </row>
    <row r="383" spans="1:11" x14ac:dyDescent="0.35">
      <c r="A383">
        <v>25.33</v>
      </c>
      <c r="B383" s="2">
        <f t="shared" si="40"/>
        <v>0.17267532724178986</v>
      </c>
      <c r="C383" s="2">
        <f t="shared" si="41"/>
        <v>9.1084611469410319</v>
      </c>
      <c r="D383">
        <v>49.922499999999999</v>
      </c>
      <c r="E383">
        <f t="shared" si="42"/>
        <v>322.92250000000001</v>
      </c>
      <c r="G383">
        <f t="shared" si="45"/>
        <v>57.689409124999997</v>
      </c>
      <c r="H383">
        <f t="shared" si="46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7"/>
        <v>978.04609999999991</v>
      </c>
    </row>
    <row r="384" spans="1:11" x14ac:dyDescent="0.35">
      <c r="A384">
        <v>25.23</v>
      </c>
      <c r="B384" s="2">
        <f t="shared" si="40"/>
        <v>0.17379178232310283</v>
      </c>
      <c r="C384" s="2">
        <f t="shared" si="41"/>
        <v>9.1673531026875814</v>
      </c>
      <c r="D384">
        <v>49.922499999999999</v>
      </c>
      <c r="E384">
        <f t="shared" si="42"/>
        <v>322.92250000000001</v>
      </c>
      <c r="G384">
        <f t="shared" si="45"/>
        <v>57.689409124999997</v>
      </c>
      <c r="H384">
        <f t="shared" si="46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7"/>
        <v>978.04609999999991</v>
      </c>
    </row>
    <row r="385" spans="1:11" x14ac:dyDescent="0.35">
      <c r="A385">
        <v>25.13</v>
      </c>
      <c r="B385" s="2">
        <f t="shared" si="40"/>
        <v>0.17507575301780312</v>
      </c>
      <c r="C385" s="2">
        <f t="shared" si="41"/>
        <v>9.1590904336735264</v>
      </c>
      <c r="D385">
        <v>50.421999999999997</v>
      </c>
      <c r="E385">
        <f t="shared" si="42"/>
        <v>323.42200000000003</v>
      </c>
      <c r="G385">
        <f t="shared" si="45"/>
        <v>57.6448787</v>
      </c>
      <c r="H385">
        <f t="shared" si="46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7"/>
        <v>978.04609999999991</v>
      </c>
    </row>
    <row r="386" spans="1:11" x14ac:dyDescent="0.35">
      <c r="A386">
        <v>25.24</v>
      </c>
      <c r="B386" s="2">
        <f t="shared" ref="B386:B449" si="48">(TAN((PI()/180)*G386)-TAN((PI()/180)*A386))/TAN((PI()/180)*A386)*H386</f>
        <v>0.17383695396874224</v>
      </c>
      <c r="C386" s="2">
        <f t="shared" ref="C386:C449" si="49">(K386-J386)/1013*B386*0.2095*I386*1000*(32/22.414)*10</f>
        <v>9.0942826443370812</v>
      </c>
      <c r="D386">
        <v>50.421999999999997</v>
      </c>
      <c r="E386">
        <f t="shared" ref="E386:E441" si="50">273+D386</f>
        <v>323.42200000000003</v>
      </c>
      <c r="G386">
        <f t="shared" si="45"/>
        <v>57.6448787</v>
      </c>
      <c r="H386">
        <f t="shared" si="46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si="47"/>
        <v>978.04609999999991</v>
      </c>
    </row>
    <row r="387" spans="1:11" x14ac:dyDescent="0.35">
      <c r="A387">
        <v>25.29</v>
      </c>
      <c r="B387" s="2">
        <f t="shared" si="48"/>
        <v>0.17332562944390983</v>
      </c>
      <c r="C387" s="2">
        <f t="shared" si="49"/>
        <v>9.0441008899611823</v>
      </c>
      <c r="D387">
        <v>50.578000000000003</v>
      </c>
      <c r="E387">
        <f t="shared" si="50"/>
        <v>323.57799999999997</v>
      </c>
      <c r="G387">
        <f t="shared" ref="G387:G418" si="53">62.14-0.08915*D387</f>
        <v>57.630971299999999</v>
      </c>
      <c r="H387">
        <f t="shared" ref="H387:H418" si="54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ref="K387:K450" si="55">(28.9+28.87)/2*33.86</f>
        <v>978.04609999999991</v>
      </c>
    </row>
    <row r="388" spans="1:11" x14ac:dyDescent="0.35">
      <c r="A388">
        <v>25.24</v>
      </c>
      <c r="B388" s="2">
        <f t="shared" si="48"/>
        <v>0.17388567491395512</v>
      </c>
      <c r="C388" s="2">
        <f t="shared" si="49"/>
        <v>9.0733239641845724</v>
      </c>
      <c r="D388">
        <v>50.578000000000003</v>
      </c>
      <c r="E388">
        <f t="shared" si="50"/>
        <v>323.57799999999997</v>
      </c>
      <c r="G388">
        <f t="shared" si="53"/>
        <v>57.630971299999999</v>
      </c>
      <c r="H388">
        <f t="shared" si="54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5"/>
        <v>978.04609999999991</v>
      </c>
    </row>
    <row r="389" spans="1:11" x14ac:dyDescent="0.35">
      <c r="A389">
        <v>25.15</v>
      </c>
      <c r="B389" s="2">
        <f t="shared" si="48"/>
        <v>0.17490986485338592</v>
      </c>
      <c r="C389" s="2">
        <f t="shared" si="49"/>
        <v>9.1215406971000181</v>
      </c>
      <c r="D389">
        <v>50.612499999999997</v>
      </c>
      <c r="E389">
        <f t="shared" si="50"/>
        <v>323.61250000000001</v>
      </c>
      <c r="G389">
        <f t="shared" si="53"/>
        <v>57.627895625000001</v>
      </c>
      <c r="H389">
        <f t="shared" si="54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5"/>
        <v>978.04609999999991</v>
      </c>
    </row>
    <row r="390" spans="1:11" x14ac:dyDescent="0.35">
      <c r="A390">
        <v>25.3</v>
      </c>
      <c r="B390" s="2">
        <f t="shared" si="48"/>
        <v>0.17322454401804327</v>
      </c>
      <c r="C390" s="2">
        <f t="shared" si="49"/>
        <v>9.033651299894581</v>
      </c>
      <c r="D390">
        <v>50.612499999999997</v>
      </c>
      <c r="E390">
        <f t="shared" si="50"/>
        <v>323.61250000000001</v>
      </c>
      <c r="G390">
        <f t="shared" si="53"/>
        <v>57.627895625000001</v>
      </c>
      <c r="H390">
        <f t="shared" si="54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5"/>
        <v>978.04609999999991</v>
      </c>
    </row>
    <row r="391" spans="1:11" x14ac:dyDescent="0.35">
      <c r="A391">
        <v>25.2</v>
      </c>
      <c r="B391" s="2">
        <f t="shared" si="48"/>
        <v>0.17435695716475622</v>
      </c>
      <c r="C391" s="2">
        <f t="shared" si="49"/>
        <v>9.087423796934571</v>
      </c>
      <c r="D391">
        <v>50.647500000000001</v>
      </c>
      <c r="E391">
        <f t="shared" si="50"/>
        <v>323.64749999999998</v>
      </c>
      <c r="G391">
        <f t="shared" si="53"/>
        <v>57.624775374999999</v>
      </c>
      <c r="H391">
        <f t="shared" si="54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5"/>
        <v>978.04609999999991</v>
      </c>
    </row>
    <row r="392" spans="1:11" x14ac:dyDescent="0.35">
      <c r="A392">
        <v>25.09</v>
      </c>
      <c r="B392" s="2">
        <f t="shared" si="48"/>
        <v>0.17560035731532833</v>
      </c>
      <c r="C392" s="2">
        <f t="shared" si="49"/>
        <v>9.1522293791215983</v>
      </c>
      <c r="D392">
        <v>50.647500000000001</v>
      </c>
      <c r="E392">
        <f t="shared" si="50"/>
        <v>323.64749999999998</v>
      </c>
      <c r="G392">
        <f t="shared" si="53"/>
        <v>57.624775374999999</v>
      </c>
      <c r="H392">
        <f t="shared" si="54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5"/>
        <v>978.04609999999991</v>
      </c>
    </row>
    <row r="393" spans="1:11" x14ac:dyDescent="0.35">
      <c r="A393">
        <v>25.15</v>
      </c>
      <c r="B393" s="2">
        <f t="shared" si="48"/>
        <v>0.17492087840191692</v>
      </c>
      <c r="C393" s="2">
        <f t="shared" si="49"/>
        <v>9.116815175136523</v>
      </c>
      <c r="D393">
        <v>50.647500000000001</v>
      </c>
      <c r="E393">
        <f t="shared" si="50"/>
        <v>323.64749999999998</v>
      </c>
      <c r="G393">
        <f t="shared" si="53"/>
        <v>57.624775374999999</v>
      </c>
      <c r="H393">
        <f t="shared" si="54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5"/>
        <v>978.04609999999991</v>
      </c>
    </row>
    <row r="394" spans="1:11" x14ac:dyDescent="0.35">
      <c r="A394">
        <v>25.21</v>
      </c>
      <c r="B394" s="2">
        <f t="shared" si="48"/>
        <v>0.17424442384271782</v>
      </c>
      <c r="C394" s="2">
        <f t="shared" si="49"/>
        <v>9.0815585994381856</v>
      </c>
      <c r="D394">
        <v>50.647500000000001</v>
      </c>
      <c r="E394">
        <f t="shared" si="50"/>
        <v>323.64749999999998</v>
      </c>
      <c r="G394">
        <f t="shared" si="53"/>
        <v>57.624775374999999</v>
      </c>
      <c r="H394">
        <f t="shared" si="54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5"/>
        <v>978.04609999999991</v>
      </c>
    </row>
    <row r="395" spans="1:11" x14ac:dyDescent="0.35">
      <c r="A395">
        <v>25.18</v>
      </c>
      <c r="B395" s="2">
        <f t="shared" si="48"/>
        <v>0.1745822744341772</v>
      </c>
      <c r="C395" s="2">
        <f t="shared" si="49"/>
        <v>9.099167254432869</v>
      </c>
      <c r="D395">
        <v>50.647500000000001</v>
      </c>
      <c r="E395">
        <f t="shared" si="50"/>
        <v>323.64749999999998</v>
      </c>
      <c r="G395">
        <f t="shared" si="53"/>
        <v>57.624775374999999</v>
      </c>
      <c r="H395">
        <f t="shared" si="54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5"/>
        <v>978.04609999999991</v>
      </c>
    </row>
    <row r="396" spans="1:11" x14ac:dyDescent="0.35">
      <c r="A396">
        <v>25.17</v>
      </c>
      <c r="B396" s="2">
        <f t="shared" si="48"/>
        <v>0.17469505858143394</v>
      </c>
      <c r="C396" s="2">
        <f t="shared" si="49"/>
        <v>9.1050455248521498</v>
      </c>
      <c r="D396">
        <v>50.647500000000001</v>
      </c>
      <c r="E396">
        <f t="shared" si="50"/>
        <v>323.64749999999998</v>
      </c>
      <c r="G396">
        <f t="shared" si="53"/>
        <v>57.624775374999999</v>
      </c>
      <c r="H396">
        <f t="shared" si="54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5"/>
        <v>978.04609999999991</v>
      </c>
    </row>
    <row r="397" spans="1:11" x14ac:dyDescent="0.35">
      <c r="A397">
        <v>25.04</v>
      </c>
      <c r="B397" s="2">
        <f t="shared" si="48"/>
        <v>0.17617449030667667</v>
      </c>
      <c r="C397" s="2">
        <f t="shared" si="49"/>
        <v>9.1794846307931586</v>
      </c>
      <c r="D397">
        <v>50.664999999999999</v>
      </c>
      <c r="E397">
        <f t="shared" si="50"/>
        <v>323.66500000000002</v>
      </c>
      <c r="G397">
        <f t="shared" si="53"/>
        <v>57.623215250000001</v>
      </c>
      <c r="H397">
        <f t="shared" si="54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5"/>
        <v>978.04609999999991</v>
      </c>
    </row>
    <row r="398" spans="1:11" x14ac:dyDescent="0.35">
      <c r="A398">
        <v>25.15</v>
      </c>
      <c r="B398" s="2">
        <f t="shared" si="48"/>
        <v>0.17492638183559395</v>
      </c>
      <c r="C398" s="2">
        <f t="shared" si="49"/>
        <v>9.1144525565812611</v>
      </c>
      <c r="D398">
        <v>50.664999999999999</v>
      </c>
      <c r="E398">
        <f t="shared" si="50"/>
        <v>323.66500000000002</v>
      </c>
      <c r="G398">
        <f t="shared" si="53"/>
        <v>57.623215250000001</v>
      </c>
      <c r="H398">
        <f t="shared" si="54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5"/>
        <v>978.04609999999991</v>
      </c>
    </row>
    <row r="399" spans="1:11" x14ac:dyDescent="0.35">
      <c r="A399">
        <v>25.13</v>
      </c>
      <c r="B399" s="2">
        <f t="shared" si="48"/>
        <v>0.17525662477917317</v>
      </c>
      <c r="C399" s="2">
        <f t="shared" si="49"/>
        <v>9.0814476327265048</v>
      </c>
      <c r="D399">
        <v>50.996499999999997</v>
      </c>
      <c r="E399">
        <f t="shared" si="50"/>
        <v>323.99649999999997</v>
      </c>
      <c r="G399">
        <f t="shared" si="53"/>
        <v>57.593662025</v>
      </c>
      <c r="H399">
        <f t="shared" si="54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5"/>
        <v>978.04609999999991</v>
      </c>
    </row>
    <row r="400" spans="1:11" x14ac:dyDescent="0.35">
      <c r="A400">
        <v>25.06</v>
      </c>
      <c r="B400" s="2">
        <f t="shared" si="48"/>
        <v>0.17605172944210165</v>
      </c>
      <c r="C400" s="2">
        <f t="shared" si="49"/>
        <v>9.1226483654692476</v>
      </c>
      <c r="D400">
        <v>50.996499999999997</v>
      </c>
      <c r="E400">
        <f t="shared" si="50"/>
        <v>323.99649999999997</v>
      </c>
      <c r="G400">
        <f t="shared" si="53"/>
        <v>57.593662025</v>
      </c>
      <c r="H400">
        <f t="shared" si="54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5"/>
        <v>978.04609999999991</v>
      </c>
    </row>
    <row r="401" spans="1:11" x14ac:dyDescent="0.35">
      <c r="A401">
        <v>25.12</v>
      </c>
      <c r="B401" s="2">
        <f t="shared" si="48"/>
        <v>0.17549074355318478</v>
      </c>
      <c r="C401" s="2">
        <f t="shared" si="49"/>
        <v>9.0349749839536067</v>
      </c>
      <c r="D401">
        <v>51.384</v>
      </c>
      <c r="E401">
        <f t="shared" si="50"/>
        <v>324.38400000000001</v>
      </c>
      <c r="G401">
        <f t="shared" si="53"/>
        <v>57.559116400000001</v>
      </c>
      <c r="H401">
        <f t="shared" si="54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5"/>
        <v>978.04609999999991</v>
      </c>
    </row>
    <row r="402" spans="1:11" x14ac:dyDescent="0.35">
      <c r="A402">
        <v>25.03</v>
      </c>
      <c r="B402" s="2">
        <f t="shared" si="48"/>
        <v>0.17651583211699512</v>
      </c>
      <c r="C402" s="2">
        <f t="shared" si="49"/>
        <v>9.0877506993152384</v>
      </c>
      <c r="D402">
        <v>51.384</v>
      </c>
      <c r="E402">
        <f t="shared" si="50"/>
        <v>324.38400000000001</v>
      </c>
      <c r="G402">
        <f t="shared" si="53"/>
        <v>57.559116400000001</v>
      </c>
      <c r="H402">
        <f t="shared" si="54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5"/>
        <v>978.04609999999991</v>
      </c>
    </row>
    <row r="403" spans="1:11" x14ac:dyDescent="0.35">
      <c r="A403">
        <v>25.04</v>
      </c>
      <c r="B403" s="2">
        <f t="shared" si="48"/>
        <v>0.17643459946008475</v>
      </c>
      <c r="C403" s="2">
        <f t="shared" si="49"/>
        <v>9.0675583487887366</v>
      </c>
      <c r="D403">
        <v>51.4895</v>
      </c>
      <c r="E403">
        <f t="shared" si="50"/>
        <v>324.48950000000002</v>
      </c>
      <c r="G403">
        <f t="shared" si="53"/>
        <v>57.549711075000005</v>
      </c>
      <c r="H403">
        <f t="shared" si="54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5"/>
        <v>978.04609999999991</v>
      </c>
    </row>
    <row r="404" spans="1:11" x14ac:dyDescent="0.35">
      <c r="A404">
        <v>25.08</v>
      </c>
      <c r="B404" s="2">
        <f t="shared" si="48"/>
        <v>0.17597834014243047</v>
      </c>
      <c r="C404" s="2">
        <f t="shared" si="49"/>
        <v>9.0441096715016904</v>
      </c>
      <c r="D404">
        <v>51.4895</v>
      </c>
      <c r="E404">
        <f t="shared" si="50"/>
        <v>324.48950000000002</v>
      </c>
      <c r="G404">
        <f t="shared" si="53"/>
        <v>57.549711075000005</v>
      </c>
      <c r="H404">
        <f t="shared" si="54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5"/>
        <v>978.04609999999991</v>
      </c>
    </row>
    <row r="405" spans="1:11" x14ac:dyDescent="0.35">
      <c r="A405">
        <v>25.13</v>
      </c>
      <c r="B405" s="2">
        <f t="shared" si="48"/>
        <v>0.17543185949495371</v>
      </c>
      <c r="C405" s="2">
        <f t="shared" si="49"/>
        <v>9.0053182193292969</v>
      </c>
      <c r="D405">
        <v>51.560500000000005</v>
      </c>
      <c r="E405">
        <f t="shared" si="50"/>
        <v>324.56049999999999</v>
      </c>
      <c r="G405">
        <f t="shared" si="53"/>
        <v>57.543381425</v>
      </c>
      <c r="H405">
        <f t="shared" si="54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5"/>
        <v>978.04609999999991</v>
      </c>
    </row>
    <row r="406" spans="1:11" x14ac:dyDescent="0.35">
      <c r="A406">
        <v>25.12</v>
      </c>
      <c r="B406" s="2">
        <f t="shared" si="48"/>
        <v>0.17554539888805876</v>
      </c>
      <c r="C406" s="2">
        <f t="shared" si="49"/>
        <v>9.0111464558211409</v>
      </c>
      <c r="D406">
        <v>51.560500000000005</v>
      </c>
      <c r="E406">
        <f t="shared" si="50"/>
        <v>324.56049999999999</v>
      </c>
      <c r="G406">
        <f t="shared" si="53"/>
        <v>57.543381425</v>
      </c>
      <c r="H406">
        <f t="shared" si="54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5"/>
        <v>978.04609999999991</v>
      </c>
    </row>
    <row r="407" spans="1:11" x14ac:dyDescent="0.35">
      <c r="A407">
        <v>25.05</v>
      </c>
      <c r="B407" s="2">
        <f t="shared" si="48"/>
        <v>0.17633709411292092</v>
      </c>
      <c r="C407" s="2">
        <f t="shared" si="49"/>
        <v>9.0544378482373826</v>
      </c>
      <c r="D407">
        <v>51.543000000000006</v>
      </c>
      <c r="E407">
        <f t="shared" si="50"/>
        <v>324.54300000000001</v>
      </c>
      <c r="G407">
        <f t="shared" si="53"/>
        <v>57.544941550000004</v>
      </c>
      <c r="H407">
        <f t="shared" si="54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5"/>
        <v>978.04609999999991</v>
      </c>
    </row>
    <row r="408" spans="1:11" x14ac:dyDescent="0.35">
      <c r="A408">
        <v>25.04</v>
      </c>
      <c r="B408" s="2">
        <f t="shared" si="48"/>
        <v>0.17645130640952389</v>
      </c>
      <c r="C408" s="2">
        <f t="shared" si="49"/>
        <v>9.0603023439993109</v>
      </c>
      <c r="D408">
        <v>51.543000000000006</v>
      </c>
      <c r="E408">
        <f t="shared" si="50"/>
        <v>324.54300000000001</v>
      </c>
      <c r="G408">
        <f t="shared" si="53"/>
        <v>57.544941550000004</v>
      </c>
      <c r="H408">
        <f t="shared" si="54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5"/>
        <v>978.04609999999991</v>
      </c>
    </row>
    <row r="409" spans="1:11" x14ac:dyDescent="0.35">
      <c r="A409">
        <v>24.98</v>
      </c>
      <c r="B409" s="2">
        <f t="shared" si="48"/>
        <v>0.17712721444116208</v>
      </c>
      <c r="C409" s="2">
        <f t="shared" si="49"/>
        <v>9.1004131334033751</v>
      </c>
      <c r="D409">
        <v>51.5075</v>
      </c>
      <c r="E409">
        <f t="shared" si="50"/>
        <v>324.50749999999999</v>
      </c>
      <c r="G409">
        <f t="shared" si="53"/>
        <v>57.548106375000003</v>
      </c>
      <c r="H409">
        <f t="shared" si="54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5"/>
        <v>978.04609999999991</v>
      </c>
    </row>
    <row r="410" spans="1:11" x14ac:dyDescent="0.35">
      <c r="A410">
        <v>24.99</v>
      </c>
      <c r="B410" s="2">
        <f t="shared" si="48"/>
        <v>0.17701250148498207</v>
      </c>
      <c r="C410" s="2">
        <f t="shared" si="49"/>
        <v>9.094519429850898</v>
      </c>
      <c r="D410">
        <v>51.5075</v>
      </c>
      <c r="E410">
        <f t="shared" si="50"/>
        <v>324.50749999999999</v>
      </c>
      <c r="G410">
        <f t="shared" si="53"/>
        <v>57.548106375000003</v>
      </c>
      <c r="H410">
        <f t="shared" si="54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5"/>
        <v>978.04609999999991</v>
      </c>
    </row>
    <row r="411" spans="1:11" x14ac:dyDescent="0.35">
      <c r="A411">
        <v>25</v>
      </c>
      <c r="B411" s="2">
        <f t="shared" si="48"/>
        <v>0.17690336510298971</v>
      </c>
      <c r="C411" s="2">
        <f t="shared" si="49"/>
        <v>9.0862511202174332</v>
      </c>
      <c r="D411">
        <v>51.525000000000006</v>
      </c>
      <c r="E411">
        <f t="shared" si="50"/>
        <v>324.52499999999998</v>
      </c>
      <c r="G411">
        <f t="shared" si="53"/>
        <v>57.546546249999999</v>
      </c>
      <c r="H411">
        <f t="shared" si="54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5"/>
        <v>978.04609999999991</v>
      </c>
    </row>
    <row r="412" spans="1:11" x14ac:dyDescent="0.35">
      <c r="A412">
        <v>24.97</v>
      </c>
      <c r="B412" s="2">
        <f t="shared" si="48"/>
        <v>0.17724752348044001</v>
      </c>
      <c r="C412" s="2">
        <f t="shared" si="49"/>
        <v>9.1039280561017204</v>
      </c>
      <c r="D412">
        <v>51.525000000000006</v>
      </c>
      <c r="E412">
        <f t="shared" si="50"/>
        <v>324.52499999999998</v>
      </c>
      <c r="G412">
        <f t="shared" si="53"/>
        <v>57.546546249999999</v>
      </c>
      <c r="H412">
        <f t="shared" si="54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5"/>
        <v>978.04609999999991</v>
      </c>
    </row>
    <row r="413" spans="1:11" x14ac:dyDescent="0.35">
      <c r="A413">
        <v>24.94</v>
      </c>
      <c r="B413" s="2">
        <f t="shared" si="48"/>
        <v>0.17757570316578394</v>
      </c>
      <c r="C413" s="2">
        <f t="shared" si="49"/>
        <v>9.128875418634582</v>
      </c>
      <c r="D413">
        <v>51.471999999999994</v>
      </c>
      <c r="E413">
        <f t="shared" si="50"/>
        <v>324.47199999999998</v>
      </c>
      <c r="G413">
        <f t="shared" si="53"/>
        <v>57.551271200000002</v>
      </c>
      <c r="H413">
        <f t="shared" si="54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5"/>
        <v>978.04609999999991</v>
      </c>
    </row>
    <row r="414" spans="1:11" x14ac:dyDescent="0.35">
      <c r="A414">
        <v>24.99</v>
      </c>
      <c r="B414" s="2">
        <f t="shared" si="48"/>
        <v>0.17700134325288763</v>
      </c>
      <c r="C414" s="2">
        <f t="shared" si="49"/>
        <v>9.0993485182939811</v>
      </c>
      <c r="D414">
        <v>51.471999999999994</v>
      </c>
      <c r="E414">
        <f t="shared" si="50"/>
        <v>324.47199999999998</v>
      </c>
      <c r="G414">
        <f t="shared" si="53"/>
        <v>57.551271200000002</v>
      </c>
      <c r="H414">
        <f t="shared" si="54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5"/>
        <v>978.04609999999991</v>
      </c>
    </row>
    <row r="415" spans="1:11" x14ac:dyDescent="0.35">
      <c r="A415">
        <v>24.95</v>
      </c>
      <c r="B415" s="2">
        <f t="shared" si="48"/>
        <v>0.17759473838706177</v>
      </c>
      <c r="C415" s="2">
        <f t="shared" si="49"/>
        <v>9.0648303423448944</v>
      </c>
      <c r="D415">
        <v>51.898499999999999</v>
      </c>
      <c r="E415">
        <f t="shared" si="50"/>
        <v>324.89850000000001</v>
      </c>
      <c r="G415">
        <f t="shared" si="53"/>
        <v>57.513248725000004</v>
      </c>
      <c r="H415">
        <f t="shared" si="54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5"/>
        <v>978.04609999999991</v>
      </c>
    </row>
    <row r="416" spans="1:11" x14ac:dyDescent="0.35">
      <c r="A416">
        <v>24.92</v>
      </c>
      <c r="B416" s="2">
        <f t="shared" si="48"/>
        <v>0.1779406046721364</v>
      </c>
      <c r="C416" s="2">
        <f t="shared" si="49"/>
        <v>9.0824841265944336</v>
      </c>
      <c r="D416">
        <v>51.898499999999999</v>
      </c>
      <c r="E416">
        <f t="shared" si="50"/>
        <v>324.89850000000001</v>
      </c>
      <c r="G416">
        <f t="shared" si="53"/>
        <v>57.513248725000004</v>
      </c>
      <c r="H416">
        <f t="shared" si="54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5"/>
        <v>978.04609999999991</v>
      </c>
    </row>
    <row r="417" spans="1:11" x14ac:dyDescent="0.35">
      <c r="A417">
        <v>24.94</v>
      </c>
      <c r="B417" s="2">
        <f t="shared" si="48"/>
        <v>0.17781072089488109</v>
      </c>
      <c r="C417" s="2">
        <f t="shared" si="49"/>
        <v>9.0266918633733297</v>
      </c>
      <c r="D417">
        <v>52.221499999999999</v>
      </c>
      <c r="E417">
        <f t="shared" si="50"/>
        <v>325.22149999999999</v>
      </c>
      <c r="G417">
        <f t="shared" si="53"/>
        <v>57.484453275</v>
      </c>
      <c r="H417">
        <f t="shared" si="54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5"/>
        <v>978.04609999999991</v>
      </c>
    </row>
    <row r="418" spans="1:11" x14ac:dyDescent="0.35">
      <c r="A418">
        <v>24.98</v>
      </c>
      <c r="B418" s="2">
        <f t="shared" si="48"/>
        <v>0.17734995388660332</v>
      </c>
      <c r="C418" s="2">
        <f t="shared" si="49"/>
        <v>9.0033006877254316</v>
      </c>
      <c r="D418">
        <v>52.221499999999999</v>
      </c>
      <c r="E418">
        <f t="shared" si="50"/>
        <v>325.22149999999999</v>
      </c>
      <c r="G418">
        <f t="shared" si="53"/>
        <v>57.484453275</v>
      </c>
      <c r="H418">
        <f t="shared" si="54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5"/>
        <v>978.04609999999991</v>
      </c>
    </row>
    <row r="419" spans="1:11" x14ac:dyDescent="0.35">
      <c r="A419">
        <v>24.9</v>
      </c>
      <c r="B419" s="2">
        <f t="shared" si="48"/>
        <v>0.17830095238056901</v>
      </c>
      <c r="C419" s="2">
        <f t="shared" si="49"/>
        <v>9.0378639090445638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5"/>
        <v>978.04609999999991</v>
      </c>
    </row>
    <row r="420" spans="1:11" x14ac:dyDescent="0.35">
      <c r="A420">
        <v>24.84</v>
      </c>
      <c r="B420" s="2">
        <f t="shared" si="48"/>
        <v>0.17899699373917155</v>
      </c>
      <c r="C420" s="2">
        <f t="shared" si="49"/>
        <v>9.0731454203888742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5"/>
        <v>978.04609999999991</v>
      </c>
    </row>
    <row r="421" spans="1:11" x14ac:dyDescent="0.35">
      <c r="A421">
        <v>24.93</v>
      </c>
      <c r="B421" s="2">
        <f t="shared" si="48"/>
        <v>0.17797644924562978</v>
      </c>
      <c r="C421" s="2">
        <f t="shared" si="49"/>
        <v>9.0104699249043243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5"/>
        <v>978.04609999999991</v>
      </c>
    </row>
    <row r="422" spans="1:11" x14ac:dyDescent="0.35">
      <c r="A422">
        <v>24.98</v>
      </c>
      <c r="B422" s="2">
        <f t="shared" si="48"/>
        <v>0.1773999762994454</v>
      </c>
      <c r="C422" s="2">
        <f t="shared" si="49"/>
        <v>8.9812846469300105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5"/>
        <v>978.04609999999991</v>
      </c>
    </row>
    <row r="423" spans="1:11" x14ac:dyDescent="0.35">
      <c r="A423">
        <v>24.84</v>
      </c>
      <c r="B423" s="2">
        <f t="shared" si="48"/>
        <v>0.17903648499683453</v>
      </c>
      <c r="C423" s="2">
        <f t="shared" si="49"/>
        <v>9.0558827113687652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5"/>
        <v>978.04609999999991</v>
      </c>
    </row>
    <row r="424" spans="1:11" x14ac:dyDescent="0.35">
      <c r="A424">
        <v>24.9</v>
      </c>
      <c r="B424" s="2">
        <f t="shared" si="48"/>
        <v>0.17834016394341029</v>
      </c>
      <c r="C424" s="2">
        <f t="shared" si="49"/>
        <v>9.02066194734752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5"/>
        <v>978.04609999999991</v>
      </c>
    </row>
    <row r="425" spans="1:11" x14ac:dyDescent="0.35">
      <c r="A425">
        <v>24.95</v>
      </c>
      <c r="B425" s="2">
        <f t="shared" si="48"/>
        <v>0.17776800542079343</v>
      </c>
      <c r="C425" s="2">
        <f t="shared" si="49"/>
        <v>8.9889145178753864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5"/>
        <v>978.04609999999991</v>
      </c>
    </row>
    <row r="426" spans="1:11" x14ac:dyDescent="0.35">
      <c r="A426">
        <v>24.89</v>
      </c>
      <c r="B426" s="2">
        <f t="shared" si="48"/>
        <v>0.17846175351442362</v>
      </c>
      <c r="C426" s="2">
        <f t="shared" si="49"/>
        <v>9.0239941841844029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5"/>
        <v>978.04609999999991</v>
      </c>
    </row>
    <row r="427" spans="1:11" x14ac:dyDescent="0.35">
      <c r="A427">
        <v>24.99</v>
      </c>
      <c r="B427" s="2">
        <f t="shared" si="48"/>
        <v>0.17730170660253544</v>
      </c>
      <c r="C427" s="2">
        <f t="shared" si="49"/>
        <v>8.968059844860921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5"/>
        <v>978.04609999999991</v>
      </c>
    </row>
    <row r="428" spans="1:11" x14ac:dyDescent="0.35">
      <c r="A428">
        <v>24.91</v>
      </c>
      <c r="B428" s="2">
        <f t="shared" si="48"/>
        <v>0.17822457100013633</v>
      </c>
      <c r="C428" s="2">
        <f t="shared" si="49"/>
        <v>9.0147390523257958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5"/>
        <v>978.04609999999991</v>
      </c>
    </row>
    <row r="429" spans="1:11" x14ac:dyDescent="0.35">
      <c r="A429">
        <v>24.88</v>
      </c>
      <c r="B429" s="2">
        <f t="shared" si="48"/>
        <v>0.17858888657812694</v>
      </c>
      <c r="C429" s="2">
        <f t="shared" si="49"/>
        <v>9.0249364272367902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5"/>
        <v>978.04609999999991</v>
      </c>
    </row>
    <row r="430" spans="1:11" x14ac:dyDescent="0.35">
      <c r="A430">
        <v>24.71</v>
      </c>
      <c r="B430" s="2">
        <f t="shared" si="48"/>
        <v>0.18057335311241601</v>
      </c>
      <c r="C430" s="2">
        <f t="shared" si="49"/>
        <v>9.1252208551040468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5"/>
        <v>978.04609999999991</v>
      </c>
    </row>
    <row r="431" spans="1:11" x14ac:dyDescent="0.35">
      <c r="A431">
        <v>24.91</v>
      </c>
      <c r="B431" s="2">
        <f t="shared" si="48"/>
        <v>0.17841499617551676</v>
      </c>
      <c r="C431" s="2">
        <f t="shared" si="49"/>
        <v>8.9304708977978802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5"/>
        <v>978.04609999999991</v>
      </c>
    </row>
    <row r="432" spans="1:11" x14ac:dyDescent="0.35">
      <c r="A432">
        <v>24.92</v>
      </c>
      <c r="B432" s="2">
        <f t="shared" si="48"/>
        <v>0.17829910772705615</v>
      </c>
      <c r="C432" s="2">
        <f t="shared" si="49"/>
        <v>8.9246701610966319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5"/>
        <v>978.04609999999991</v>
      </c>
    </row>
    <row r="433" spans="1:11" x14ac:dyDescent="0.35">
      <c r="A433">
        <v>24.75</v>
      </c>
      <c r="B433" s="2">
        <f t="shared" si="48"/>
        <v>0.18038393965127597</v>
      </c>
      <c r="C433" s="2">
        <f t="shared" si="49"/>
        <v>8.9783536895002243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5"/>
        <v>978.04609999999991</v>
      </c>
    </row>
    <row r="434" spans="1:11" x14ac:dyDescent="0.35">
      <c r="A434">
        <v>24.79</v>
      </c>
      <c r="B434" s="2">
        <f t="shared" si="48"/>
        <v>0.1799148000848988</v>
      </c>
      <c r="C434" s="2">
        <f t="shared" si="49"/>
        <v>8.9550029357423462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5"/>
        <v>978.04609999999991</v>
      </c>
    </row>
    <row r="435" spans="1:11" x14ac:dyDescent="0.35">
      <c r="A435">
        <v>24.77</v>
      </c>
      <c r="B435" s="2">
        <f t="shared" si="48"/>
        <v>0.18017755711361952</v>
      </c>
      <c r="C435" s="2">
        <f t="shared" si="49"/>
        <v>8.9540348883426404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5"/>
        <v>978.04609999999991</v>
      </c>
    </row>
    <row r="436" spans="1:11" x14ac:dyDescent="0.35">
      <c r="A436">
        <v>24.7</v>
      </c>
      <c r="B436" s="2">
        <f t="shared" si="48"/>
        <v>0.1810009691996198</v>
      </c>
      <c r="C436" s="2">
        <f t="shared" si="49"/>
        <v>8.994954860084075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5"/>
        <v>978.04609999999991</v>
      </c>
    </row>
    <row r="437" spans="1:11" x14ac:dyDescent="0.35">
      <c r="A437">
        <v>24.83</v>
      </c>
      <c r="B437" s="2">
        <f t="shared" si="48"/>
        <v>0.17947523801075838</v>
      </c>
      <c r="C437" s="2">
        <f t="shared" si="49"/>
        <v>8.919132707124799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5"/>
        <v>978.04609999999991</v>
      </c>
    </row>
    <row r="438" spans="1:11" x14ac:dyDescent="0.35">
      <c r="A438">
        <v>24.73</v>
      </c>
      <c r="B438" s="2">
        <f t="shared" si="48"/>
        <v>0.18064754342335393</v>
      </c>
      <c r="C438" s="2">
        <f t="shared" si="49"/>
        <v>8.9773911480334725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5"/>
        <v>978.04609999999991</v>
      </c>
    </row>
    <row r="439" spans="1:11" x14ac:dyDescent="0.35">
      <c r="A439">
        <v>24.88</v>
      </c>
      <c r="B439" s="2">
        <f t="shared" si="48"/>
        <v>0.1788867719724388</v>
      </c>
      <c r="C439" s="2">
        <f t="shared" si="49"/>
        <v>8.892692098248002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5"/>
        <v>978.04609999999991</v>
      </c>
    </row>
    <row r="440" spans="1:11" x14ac:dyDescent="0.35">
      <c r="A440">
        <v>24.69</v>
      </c>
      <c r="B440" s="2">
        <f t="shared" si="48"/>
        <v>0.18111320303783385</v>
      </c>
      <c r="C440" s="2">
        <f t="shared" si="49"/>
        <v>9.0033708573548132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5"/>
        <v>978.04609999999991</v>
      </c>
    </row>
    <row r="441" spans="1:11" x14ac:dyDescent="0.35">
      <c r="A441">
        <v>24.65</v>
      </c>
      <c r="B441" s="2">
        <f t="shared" si="48"/>
        <v>0.18158023901248938</v>
      </c>
      <c r="C441" s="2">
        <f t="shared" si="49"/>
        <v>9.0294339825061094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5"/>
        <v>978.04609999999991</v>
      </c>
    </row>
    <row r="442" spans="1:11" x14ac:dyDescent="0.35">
      <c r="A442">
        <v>24.89</v>
      </c>
      <c r="B442" s="2">
        <f t="shared" ref="B442:B505" si="58">(TAN((PI()/180)*G442)-TAN((PI()/180)*A442))/TAN((PI()/180)*A442)*H442</f>
        <v>0.17876485375512716</v>
      </c>
      <c r="C442" s="2">
        <f t="shared" ref="C442:C505" si="59">(K442-J442)/1013*B442*0.2095*I442*1000*(32/22.414)*10</f>
        <v>8.8894334215699349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5"/>
        <v>978.04609999999991</v>
      </c>
    </row>
    <row r="443" spans="1:11" x14ac:dyDescent="0.35">
      <c r="A443">
        <v>24.71</v>
      </c>
      <c r="B443" s="2">
        <f t="shared" si="58"/>
        <v>0.18087733134529543</v>
      </c>
      <c r="C443" s="2">
        <f t="shared" si="59"/>
        <v>8.9916453713766789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5"/>
        <v>978.04609999999991</v>
      </c>
    </row>
    <row r="444" spans="1:11" x14ac:dyDescent="0.35">
      <c r="A444">
        <v>24.73</v>
      </c>
      <c r="B444" s="2">
        <f t="shared" si="58"/>
        <v>0.18064181723417078</v>
      </c>
      <c r="C444" s="2">
        <f t="shared" si="59"/>
        <v>8.9799376612317001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5"/>
        <v>978.04609999999991</v>
      </c>
    </row>
    <row r="445" spans="1:11" x14ac:dyDescent="0.35">
      <c r="A445">
        <v>24.81</v>
      </c>
      <c r="B445" s="2">
        <f t="shared" si="58"/>
        <v>0.17975442676820041</v>
      </c>
      <c r="C445" s="2">
        <f t="shared" si="59"/>
        <v>8.9104071571918144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5"/>
        <v>978.04609999999991</v>
      </c>
    </row>
    <row r="446" spans="1:11" x14ac:dyDescent="0.35">
      <c r="A446">
        <v>24.7</v>
      </c>
      <c r="B446" s="2">
        <f t="shared" si="58"/>
        <v>0.18104700832755621</v>
      </c>
      <c r="C446" s="2">
        <f t="shared" si="59"/>
        <v>8.974480282871161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5"/>
        <v>978.04609999999991</v>
      </c>
    </row>
    <row r="447" spans="1:11" x14ac:dyDescent="0.35">
      <c r="A447">
        <v>24.81</v>
      </c>
      <c r="B447" s="2">
        <f t="shared" si="58"/>
        <v>0.17989597130245685</v>
      </c>
      <c r="C447" s="2">
        <f t="shared" si="59"/>
        <v>8.8466025445892136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5"/>
        <v>978.04609999999991</v>
      </c>
    </row>
    <row r="448" spans="1:11" x14ac:dyDescent="0.35">
      <c r="A448">
        <v>24.75</v>
      </c>
      <c r="B448" s="2">
        <f t="shared" si="58"/>
        <v>0.18060070882325024</v>
      </c>
      <c r="C448" s="2">
        <f t="shared" si="59"/>
        <v>8.8812588667935426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5"/>
        <v>978.04609999999991</v>
      </c>
    </row>
    <row r="449" spans="1:11" x14ac:dyDescent="0.35">
      <c r="A449">
        <v>24.75</v>
      </c>
      <c r="B449" s="2">
        <f t="shared" si="58"/>
        <v>0.18066353593315104</v>
      </c>
      <c r="C449" s="2">
        <f t="shared" si="59"/>
        <v>8.8528299457655315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5"/>
        <v>978.04609999999991</v>
      </c>
    </row>
    <row r="450" spans="1:11" x14ac:dyDescent="0.35">
      <c r="A450">
        <v>24.81</v>
      </c>
      <c r="B450" s="2">
        <f t="shared" si="58"/>
        <v>0.17995834332472643</v>
      </c>
      <c r="C450" s="2">
        <f t="shared" si="59"/>
        <v>8.8182742718208793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si="55"/>
        <v>978.04609999999991</v>
      </c>
    </row>
    <row r="451" spans="1:11" x14ac:dyDescent="0.35">
      <c r="A451">
        <v>24.87</v>
      </c>
      <c r="B451" s="2">
        <f t="shared" si="58"/>
        <v>0.17926752270125029</v>
      </c>
      <c r="C451" s="2">
        <f t="shared" si="59"/>
        <v>8.7787619357146944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ref="K451:K514" si="65">(28.9+28.87)/2*33.86</f>
        <v>978.04609999999991</v>
      </c>
    </row>
    <row r="452" spans="1:11" x14ac:dyDescent="0.35">
      <c r="A452">
        <v>24.73</v>
      </c>
      <c r="B452" s="2">
        <f t="shared" si="58"/>
        <v>0.18091068866399884</v>
      </c>
      <c r="C452" s="2">
        <f t="shared" si="59"/>
        <v>8.8592280602557132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24.69</v>
      </c>
      <c r="B453" s="2">
        <f t="shared" si="58"/>
        <v>0.18138915888238707</v>
      </c>
      <c r="C453" s="2">
        <f t="shared" si="59"/>
        <v>8.8797572602762216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24.73</v>
      </c>
      <c r="B454" s="2">
        <f t="shared" si="58"/>
        <v>0.18091644868320936</v>
      </c>
      <c r="C454" s="2">
        <f t="shared" si="59"/>
        <v>8.85661612081112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24.67</v>
      </c>
      <c r="B455" s="2">
        <f t="shared" si="58"/>
        <v>0.18163169952487804</v>
      </c>
      <c r="C455" s="2">
        <f t="shared" si="59"/>
        <v>8.8888020169826838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24.75</v>
      </c>
      <c r="B456" s="2">
        <f t="shared" si="58"/>
        <v>0.18068622294482678</v>
      </c>
      <c r="C456" s="2">
        <f t="shared" si="59"/>
        <v>8.8425317119987348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24.64</v>
      </c>
      <c r="B457" s="2">
        <f t="shared" si="58"/>
        <v>0.18198773671458565</v>
      </c>
      <c r="C457" s="2">
        <f t="shared" si="59"/>
        <v>8.9062259804112749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24.68</v>
      </c>
      <c r="B458" s="2">
        <f t="shared" si="58"/>
        <v>0.18151320078817448</v>
      </c>
      <c r="C458" s="2">
        <f t="shared" si="59"/>
        <v>8.8830028541021093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24.79</v>
      </c>
      <c r="B459" s="2">
        <f t="shared" si="58"/>
        <v>0.18021562933230503</v>
      </c>
      <c r="C459" s="2">
        <f t="shared" si="59"/>
        <v>8.8195015170321902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24.63</v>
      </c>
      <c r="B460" s="2">
        <f t="shared" si="58"/>
        <v>0.18210659647164834</v>
      </c>
      <c r="C460" s="2">
        <f t="shared" si="59"/>
        <v>8.912042811124639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24.62</v>
      </c>
      <c r="B461" s="2">
        <f t="shared" si="58"/>
        <v>0.18221986578110158</v>
      </c>
      <c r="C461" s="2">
        <f t="shared" si="59"/>
        <v>8.920423834069668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24.75</v>
      </c>
      <c r="B462" s="2">
        <f t="shared" si="58"/>
        <v>0.18068063059049</v>
      </c>
      <c r="C462" s="2">
        <f t="shared" si="59"/>
        <v>8.8450718398087087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24.69</v>
      </c>
      <c r="B463" s="2">
        <f t="shared" si="58"/>
        <v>0.18138337090568452</v>
      </c>
      <c r="C463" s="2">
        <f t="shared" si="59"/>
        <v>8.8823753922903865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24.67</v>
      </c>
      <c r="B464" s="2">
        <f t="shared" si="58"/>
        <v>0.18162025074882063</v>
      </c>
      <c r="C464" s="2">
        <f t="shared" si="59"/>
        <v>8.89397543963263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24.53</v>
      </c>
      <c r="B465" s="2">
        <f t="shared" si="58"/>
        <v>0.18330019157695998</v>
      </c>
      <c r="C465" s="2">
        <f t="shared" si="59"/>
        <v>8.9704556906347008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24.63</v>
      </c>
      <c r="B466" s="2">
        <f t="shared" si="58"/>
        <v>0.18210659647164834</v>
      </c>
      <c r="C466" s="2">
        <f t="shared" si="59"/>
        <v>8.912042811124639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24.58</v>
      </c>
      <c r="B467" s="2">
        <f t="shared" si="58"/>
        <v>0.18269639269856283</v>
      </c>
      <c r="C467" s="2">
        <f t="shared" si="59"/>
        <v>8.9438287202862039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24.64</v>
      </c>
      <c r="B468" s="2">
        <f t="shared" si="58"/>
        <v>0.18198191622312634</v>
      </c>
      <c r="C468" s="2">
        <f t="shared" si="59"/>
        <v>8.9088518106352215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24.64</v>
      </c>
      <c r="B469" s="2">
        <f t="shared" si="58"/>
        <v>0.18199355458566471</v>
      </c>
      <c r="C469" s="2">
        <f t="shared" si="59"/>
        <v>8.9036002209697003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24.65</v>
      </c>
      <c r="B470" s="2">
        <f t="shared" si="58"/>
        <v>0.18187477822747625</v>
      </c>
      <c r="C470" s="2">
        <f t="shared" si="59"/>
        <v>8.8977893711765823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24.59</v>
      </c>
      <c r="B471" s="2">
        <f t="shared" si="58"/>
        <v>0.1825829419181329</v>
      </c>
      <c r="C471" s="2">
        <f t="shared" si="59"/>
        <v>8.935354492822098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24.62</v>
      </c>
      <c r="B472" s="2">
        <f t="shared" si="58"/>
        <v>0.18222554675971872</v>
      </c>
      <c r="C472" s="2">
        <f t="shared" si="59"/>
        <v>8.9178640722992384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24.63</v>
      </c>
      <c r="B473" s="2">
        <f t="shared" si="58"/>
        <v>0.18211242136966041</v>
      </c>
      <c r="C473" s="2">
        <f t="shared" si="59"/>
        <v>8.9094154946295792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24.56</v>
      </c>
      <c r="B474" s="2">
        <f t="shared" si="58"/>
        <v>0.182947030089323</v>
      </c>
      <c r="C474" s="2">
        <f t="shared" si="59"/>
        <v>8.950246733943132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24.66</v>
      </c>
      <c r="B475" s="2">
        <f t="shared" si="58"/>
        <v>0.18175028835147816</v>
      </c>
      <c r="C475" s="2">
        <f t="shared" si="59"/>
        <v>8.8946055887371323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24.62</v>
      </c>
      <c r="B476" s="2">
        <f t="shared" si="58"/>
        <v>0.18222554675971872</v>
      </c>
      <c r="C476" s="2">
        <f t="shared" si="59"/>
        <v>8.9178640722992384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24.63</v>
      </c>
      <c r="B477" s="2">
        <f t="shared" si="58"/>
        <v>0.18210659647164834</v>
      </c>
      <c r="C477" s="2">
        <f t="shared" si="59"/>
        <v>8.912042811124639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24.76</v>
      </c>
      <c r="B478" s="2">
        <f t="shared" si="58"/>
        <v>0.18056844098823227</v>
      </c>
      <c r="C478" s="2">
        <f t="shared" si="59"/>
        <v>8.8367676273368598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24.64</v>
      </c>
      <c r="B479" s="2">
        <f t="shared" si="58"/>
        <v>0.18198206942752834</v>
      </c>
      <c r="C479" s="2">
        <f t="shared" si="59"/>
        <v>8.9087827089323142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24.51</v>
      </c>
      <c r="B480" s="2">
        <f t="shared" si="58"/>
        <v>0.183534250114921</v>
      </c>
      <c r="C480" s="2">
        <f t="shared" si="59"/>
        <v>8.9847684393533491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24.65</v>
      </c>
      <c r="B481" s="2">
        <f t="shared" si="58"/>
        <v>0.18186912032863095</v>
      </c>
      <c r="C481" s="2">
        <f t="shared" si="59"/>
        <v>8.9003445158535381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24.51</v>
      </c>
      <c r="B482" s="2">
        <f t="shared" si="58"/>
        <v>0.18354016232224793</v>
      </c>
      <c r="C482" s="2">
        <f t="shared" si="59"/>
        <v>8.9821222767882993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24.61</v>
      </c>
      <c r="B483" s="2">
        <f t="shared" si="58"/>
        <v>0.1823504266574637</v>
      </c>
      <c r="C483" s="2">
        <f t="shared" si="59"/>
        <v>8.921059335192524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24.65</v>
      </c>
      <c r="B484" s="2">
        <f t="shared" si="58"/>
        <v>0.18187477822747622</v>
      </c>
      <c r="C484" s="2">
        <f t="shared" si="59"/>
        <v>8.8977893711765894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24.59</v>
      </c>
      <c r="B485" s="2">
        <f t="shared" si="58"/>
        <v>0.18259464541070278</v>
      </c>
      <c r="C485" s="2">
        <f t="shared" si="59"/>
        <v>8.9300874501927581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24.63</v>
      </c>
      <c r="B486" s="2">
        <f t="shared" si="58"/>
        <v>0.18211824364641782</v>
      </c>
      <c r="C486" s="2">
        <f t="shared" si="59"/>
        <v>8.9067882488009449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24.61</v>
      </c>
      <c r="B487" s="2">
        <f t="shared" si="58"/>
        <v>0.18235042665746373</v>
      </c>
      <c r="C487" s="2">
        <f t="shared" si="59"/>
        <v>8.9210593351925169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24.5</v>
      </c>
      <c r="B488" s="2">
        <f t="shared" si="58"/>
        <v>0.18366596885766887</v>
      </c>
      <c r="C488" s="2">
        <f t="shared" si="59"/>
        <v>8.9854190970044545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24.56</v>
      </c>
      <c r="B489" s="2">
        <f t="shared" si="58"/>
        <v>0.18294115585255211</v>
      </c>
      <c r="C489" s="2">
        <f t="shared" si="59"/>
        <v>8.9528849831005335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24.59</v>
      </c>
      <c r="B490" s="2">
        <f t="shared" si="58"/>
        <v>0.1825829419181329</v>
      </c>
      <c r="C490" s="2">
        <f t="shared" si="59"/>
        <v>8.935354492822098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24.63</v>
      </c>
      <c r="B491" s="2">
        <f t="shared" si="58"/>
        <v>0.18210076895204869</v>
      </c>
      <c r="C491" s="2">
        <f t="shared" si="59"/>
        <v>8.9146701983697536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24.62</v>
      </c>
      <c r="B492" s="2">
        <f t="shared" si="58"/>
        <v>0.18221971220662567</v>
      </c>
      <c r="C492" s="2">
        <f t="shared" si="59"/>
        <v>8.9204930177514399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24.49</v>
      </c>
      <c r="B493" s="2">
        <f t="shared" si="58"/>
        <v>0.18377426297450264</v>
      </c>
      <c r="C493" s="2">
        <f t="shared" si="59"/>
        <v>8.9965954278730287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24.59</v>
      </c>
      <c r="B494" s="2">
        <f t="shared" si="58"/>
        <v>0.18257708623237556</v>
      </c>
      <c r="C494" s="2">
        <f t="shared" si="59"/>
        <v>8.9379881200256293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24.59</v>
      </c>
      <c r="B495" s="2">
        <f t="shared" si="58"/>
        <v>0.1825829419181329</v>
      </c>
      <c r="C495" s="2">
        <f t="shared" si="59"/>
        <v>8.935354492822098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24.59</v>
      </c>
      <c r="B496" s="2">
        <f t="shared" si="58"/>
        <v>0.1825829419181329</v>
      </c>
      <c r="C496" s="2">
        <f t="shared" si="59"/>
        <v>8.935354492822098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24.58</v>
      </c>
      <c r="B497" s="2">
        <f t="shared" si="58"/>
        <v>0.18270811555238198</v>
      </c>
      <c r="C497" s="2">
        <f t="shared" si="59"/>
        <v>8.9385584105366096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24.56</v>
      </c>
      <c r="B498" s="2">
        <f t="shared" si="58"/>
        <v>0.18294703008932295</v>
      </c>
      <c r="C498" s="2">
        <f t="shared" si="59"/>
        <v>8.9502467339431373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24.59</v>
      </c>
      <c r="B499" s="2">
        <f t="shared" si="58"/>
        <v>0.18257724036302081</v>
      </c>
      <c r="C499" s="2">
        <f t="shared" si="59"/>
        <v>8.9379188131411187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24.6</v>
      </c>
      <c r="B500" s="2">
        <f t="shared" si="58"/>
        <v>0.18245802468091413</v>
      </c>
      <c r="C500" s="2">
        <f t="shared" si="59"/>
        <v>8.9320827073603315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24.61</v>
      </c>
      <c r="B501" s="2">
        <f t="shared" si="58"/>
        <v>0.1823504266574637</v>
      </c>
      <c r="C501" s="2">
        <f t="shared" si="59"/>
        <v>8.921059335192524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24.47</v>
      </c>
      <c r="B502" s="2">
        <f t="shared" si="58"/>
        <v>0.18402667858681657</v>
      </c>
      <c r="C502" s="2">
        <f t="shared" si="59"/>
        <v>9.0030659594521882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24.59</v>
      </c>
      <c r="B503" s="2">
        <f t="shared" si="58"/>
        <v>0.18258879497746408</v>
      </c>
      <c r="C503" s="2">
        <f t="shared" si="59"/>
        <v>8.9327209362391073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24.52</v>
      </c>
      <c r="B504" s="2">
        <f t="shared" si="58"/>
        <v>0.1834259558437808</v>
      </c>
      <c r="C504" s="2">
        <f t="shared" si="59"/>
        <v>8.9736770332354769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24.56</v>
      </c>
      <c r="B505" s="2">
        <f t="shared" si="58"/>
        <v>0.18294115585255211</v>
      </c>
      <c r="C505" s="2">
        <f t="shared" si="59"/>
        <v>8.9528849831005335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24.61</v>
      </c>
      <c r="B506" s="2">
        <f t="shared" ref="B506:B554" si="66">(TAN((PI()/180)*G506)-TAN((PI()/180)*A506))/TAN((PI()/180)*A506)*H506</f>
        <v>0.18234458768952258</v>
      </c>
      <c r="C506" s="2">
        <f t="shared" ref="C506:C554" si="67">(K506-J506)/1013*B506*0.2095*I506*1000*(32/22.414)*10</f>
        <v>8.9236897693538371</v>
      </c>
      <c r="D506">
        <v>54.375500000000002</v>
      </c>
      <c r="E506">
        <f t="shared" ref="E506:E554" si="68">273+D506</f>
        <v>327.37549999999999</v>
      </c>
      <c r="G506">
        <f t="shared" ref="G506:G554" si="69">62.14-0.08915*D506</f>
        <v>57.292424175000001</v>
      </c>
      <c r="H506">
        <f t="shared" ref="H506:H554" si="70">0.04899+4.965*10^(-4)*D506</f>
        <v>7.5987435749999999E-2</v>
      </c>
      <c r="I506">
        <f t="shared" ref="I506:I554" si="71">(48.998-1.335*D506+2.755*10^(-2)*D506^2-3.22*10^(-4)*D506^3+1.598*10^(-6)*D506^4)*10^(-3)</f>
        <v>2.0064933571921618E-2</v>
      </c>
      <c r="J506">
        <f t="shared" ref="J506:J554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24.7</v>
      </c>
      <c r="B507" s="2">
        <f t="shared" si="66"/>
        <v>0.18127662517408782</v>
      </c>
      <c r="C507" s="2">
        <f t="shared" si="67"/>
        <v>8.8713488788268755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24.57</v>
      </c>
      <c r="B508" s="2">
        <f t="shared" si="66"/>
        <v>0.18282181447983598</v>
      </c>
      <c r="C508" s="2">
        <f t="shared" si="67"/>
        <v>8.9469676377372416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24.51</v>
      </c>
      <c r="B509" s="2">
        <f t="shared" si="66"/>
        <v>0.18354016232224793</v>
      </c>
      <c r="C509" s="2">
        <f t="shared" si="67"/>
        <v>8.9821222767882993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24.69</v>
      </c>
      <c r="B510" s="2">
        <f t="shared" si="66"/>
        <v>0.18139494424440916</v>
      </c>
      <c r="C510" s="2">
        <f t="shared" si="67"/>
        <v>8.8771391992878339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24.48</v>
      </c>
      <c r="B511" s="2">
        <f t="shared" si="66"/>
        <v>0.18388870531853616</v>
      </c>
      <c r="C511" s="2">
        <f t="shared" si="67"/>
        <v>9.0050620566028634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24.51</v>
      </c>
      <c r="B512" s="2">
        <f t="shared" si="66"/>
        <v>0.18352833527112089</v>
      </c>
      <c r="C512" s="2">
        <f t="shared" si="67"/>
        <v>8.987414672361977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24.71</v>
      </c>
      <c r="B513" s="2">
        <f t="shared" si="66"/>
        <v>0.18115839586484001</v>
      </c>
      <c r="C513" s="2">
        <f t="shared" si="67"/>
        <v>8.8655629511098688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24.57</v>
      </c>
      <c r="B514" s="2">
        <f t="shared" si="66"/>
        <v>0.18282181447983598</v>
      </c>
      <c r="C514" s="2">
        <f t="shared" si="67"/>
        <v>8.9469676377372416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si="65"/>
        <v>978.04609999999991</v>
      </c>
    </row>
    <row r="515" spans="1:11" x14ac:dyDescent="0.35">
      <c r="A515">
        <v>24.53</v>
      </c>
      <c r="B515" s="2">
        <f t="shared" si="66"/>
        <v>0.18328854806603473</v>
      </c>
      <c r="C515" s="2">
        <f t="shared" si="67"/>
        <v>8.9756722509966202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ref="K515:K554" si="73">(28.9+28.87)/2*33.86</f>
        <v>978.04609999999991</v>
      </c>
    </row>
    <row r="516" spans="1:11" x14ac:dyDescent="0.35">
      <c r="A516">
        <v>24.67</v>
      </c>
      <c r="B516" s="2">
        <f t="shared" si="66"/>
        <v>0.18162025074882063</v>
      </c>
      <c r="C516" s="2">
        <f t="shared" si="67"/>
        <v>8.8939754396326283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24.63</v>
      </c>
      <c r="B517" s="2">
        <f t="shared" si="66"/>
        <v>0.18209509226889944</v>
      </c>
      <c r="C517" s="2">
        <f t="shared" si="67"/>
        <v>8.9172285119078101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24.61</v>
      </c>
      <c r="B518" s="2">
        <f t="shared" si="66"/>
        <v>0.18233305571008263</v>
      </c>
      <c r="C518" s="2">
        <f t="shared" si="67"/>
        <v>8.9288816232359096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24.58</v>
      </c>
      <c r="B519" s="2">
        <f t="shared" si="66"/>
        <v>0.18269068171534211</v>
      </c>
      <c r="C519" s="2">
        <f t="shared" si="67"/>
        <v>8.9463946312525735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24.63</v>
      </c>
      <c r="B520" s="2">
        <f t="shared" si="66"/>
        <v>0.18209509226889944</v>
      </c>
      <c r="C520" s="2">
        <f t="shared" si="67"/>
        <v>8.9172285119078136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24.62</v>
      </c>
      <c r="B521" s="2">
        <f t="shared" si="66"/>
        <v>0.1822083426540087</v>
      </c>
      <c r="C521" s="2">
        <f t="shared" si="67"/>
        <v>8.9256127463732398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24.61</v>
      </c>
      <c r="B522" s="2">
        <f t="shared" si="66"/>
        <v>0.1823273628342488</v>
      </c>
      <c r="C522" s="2">
        <f t="shared" si="67"/>
        <v>8.9314430394451882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24.48</v>
      </c>
      <c r="B523" s="2">
        <f t="shared" si="66"/>
        <v>0.18388292283765856</v>
      </c>
      <c r="C523" s="2">
        <f t="shared" si="67"/>
        <v>9.0076433165123415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24.58</v>
      </c>
      <c r="B524" s="2">
        <f t="shared" si="66"/>
        <v>0.18268496824033631</v>
      </c>
      <c r="C524" s="2">
        <f t="shared" si="67"/>
        <v>8.948960609300963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24.59</v>
      </c>
      <c r="B525" s="2">
        <f t="shared" si="66"/>
        <v>0.18158858152380206</v>
      </c>
      <c r="C525" s="2">
        <f t="shared" si="67"/>
        <v>9.3677537622560045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24.64</v>
      </c>
      <c r="B526" s="2">
        <f t="shared" si="66"/>
        <v>0.18099922194269688</v>
      </c>
      <c r="C526" s="2">
        <f t="shared" si="67"/>
        <v>9.3373500034574626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24.48</v>
      </c>
      <c r="B527" s="2">
        <f t="shared" si="66"/>
        <v>0.17768547375995314</v>
      </c>
      <c r="C527" s="2">
        <f t="shared" si="67"/>
        <v>11.382848233701605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24.66</v>
      </c>
      <c r="B528" s="2">
        <f t="shared" si="66"/>
        <v>0.17565481350961301</v>
      </c>
      <c r="C528" s="2">
        <f t="shared" si="67"/>
        <v>11.252760517723994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24.46</v>
      </c>
      <c r="B529" s="2">
        <f t="shared" si="66"/>
        <v>0.17467856930129222</v>
      </c>
      <c r="C529" s="2">
        <f t="shared" si="67"/>
        <v>12.51777079521267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24.67</v>
      </c>
      <c r="B530" s="2">
        <f t="shared" si="66"/>
        <v>0.17237270437246574</v>
      </c>
      <c r="C530" s="2">
        <f t="shared" si="67"/>
        <v>12.352528494573129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24.68</v>
      </c>
      <c r="B531" s="2">
        <f t="shared" si="66"/>
        <v>0.1710409111655834</v>
      </c>
      <c r="C531" s="2">
        <f t="shared" si="67"/>
        <v>12.778775137640899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24.7</v>
      </c>
      <c r="B532" s="2">
        <f t="shared" si="66"/>
        <v>0.17082563022247874</v>
      </c>
      <c r="C532" s="2">
        <f t="shared" si="67"/>
        <v>12.762691109880484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A533">
        <v>24.66</v>
      </c>
      <c r="B533" s="2">
        <f t="shared" si="66"/>
        <v>0.17067659596309656</v>
      </c>
      <c r="C533" s="2">
        <f t="shared" si="67"/>
        <v>13.003760642743368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  <c r="E537">
        <f t="shared" si="68"/>
        <v>299.34100000000001</v>
      </c>
      <c r="G537">
        <f t="shared" si="69"/>
        <v>59.791699850000001</v>
      </c>
      <c r="H537">
        <f t="shared" si="70"/>
        <v>6.2068306499999996E-2</v>
      </c>
      <c r="I537">
        <f t="shared" si="71"/>
        <v>2.7832519252468185E-2</v>
      </c>
      <c r="J537">
        <f t="shared" si="72"/>
        <v>34.082635435912536</v>
      </c>
      <c r="K537">
        <f t="shared" si="73"/>
        <v>978.04609999999991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  <c r="E538">
        <f t="shared" si="68"/>
        <v>299.34100000000001</v>
      </c>
      <c r="G538">
        <f t="shared" si="69"/>
        <v>59.791699850000001</v>
      </c>
      <c r="H538">
        <f t="shared" si="70"/>
        <v>6.2068306499999996E-2</v>
      </c>
      <c r="I538">
        <f t="shared" si="71"/>
        <v>2.7832519252468185E-2</v>
      </c>
      <c r="J538">
        <f t="shared" si="72"/>
        <v>34.082635435912536</v>
      </c>
      <c r="K538">
        <f t="shared" si="73"/>
        <v>978.04609999999991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  <c r="E539">
        <f t="shared" si="68"/>
        <v>299.09699999999998</v>
      </c>
      <c r="G539">
        <f t="shared" si="69"/>
        <v>59.81345245</v>
      </c>
      <c r="H539">
        <f t="shared" si="70"/>
        <v>6.1947160500000001E-2</v>
      </c>
      <c r="I539">
        <f t="shared" si="71"/>
        <v>2.7939681581590305E-2</v>
      </c>
      <c r="J539">
        <f t="shared" si="72"/>
        <v>33.594776261564647</v>
      </c>
      <c r="K539">
        <f t="shared" si="73"/>
        <v>978.04609999999991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  <c r="E540">
        <f t="shared" si="68"/>
        <v>299.09699999999998</v>
      </c>
      <c r="G540">
        <f t="shared" si="69"/>
        <v>59.81345245</v>
      </c>
      <c r="H540">
        <f t="shared" si="70"/>
        <v>6.1947160500000001E-2</v>
      </c>
      <c r="I540">
        <f t="shared" si="71"/>
        <v>2.7939681581590305E-2</v>
      </c>
      <c r="J540">
        <f t="shared" si="72"/>
        <v>33.594776261564647</v>
      </c>
      <c r="K540">
        <f t="shared" si="73"/>
        <v>978.04609999999991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  <c r="E541">
        <f t="shared" si="68"/>
        <v>298.93849999999998</v>
      </c>
      <c r="G541">
        <f t="shared" si="69"/>
        <v>59.827582724999999</v>
      </c>
      <c r="H541">
        <f t="shared" si="70"/>
        <v>6.1868465249999997E-2</v>
      </c>
      <c r="I541">
        <f t="shared" si="71"/>
        <v>2.8009858222661586E-2</v>
      </c>
      <c r="J541">
        <f t="shared" si="72"/>
        <v>33.281140239248877</v>
      </c>
      <c r="K541">
        <f t="shared" si="73"/>
        <v>978.04609999999991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  <c r="E542">
        <f t="shared" si="68"/>
        <v>298.93849999999998</v>
      </c>
      <c r="G542">
        <f t="shared" si="69"/>
        <v>59.827582724999999</v>
      </c>
      <c r="H542">
        <f t="shared" si="70"/>
        <v>6.1868465249999997E-2</v>
      </c>
      <c r="I542">
        <f t="shared" si="71"/>
        <v>2.8009858222661586E-2</v>
      </c>
      <c r="J542">
        <f t="shared" si="72"/>
        <v>33.281140239248877</v>
      </c>
      <c r="K542">
        <f t="shared" si="73"/>
        <v>978.04609999999991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  <c r="E543">
        <f t="shared" si="68"/>
        <v>298.93849999999998</v>
      </c>
      <c r="G543">
        <f t="shared" si="69"/>
        <v>59.827582724999999</v>
      </c>
      <c r="H543">
        <f t="shared" si="70"/>
        <v>6.1868465249999997E-2</v>
      </c>
      <c r="I543">
        <f t="shared" si="71"/>
        <v>2.8009858222661586E-2</v>
      </c>
      <c r="J543">
        <f t="shared" si="72"/>
        <v>33.281140239248877</v>
      </c>
      <c r="K543">
        <f t="shared" si="73"/>
        <v>978.04609999999991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  <c r="E544">
        <f t="shared" si="68"/>
        <v>298.93849999999998</v>
      </c>
      <c r="G544">
        <f t="shared" si="69"/>
        <v>59.827582724999999</v>
      </c>
      <c r="H544">
        <f t="shared" si="70"/>
        <v>6.1868465249999997E-2</v>
      </c>
      <c r="I544">
        <f t="shared" si="71"/>
        <v>2.8009858222661586E-2</v>
      </c>
      <c r="J544">
        <f t="shared" si="72"/>
        <v>33.281140239248877</v>
      </c>
      <c r="K544">
        <f t="shared" si="73"/>
        <v>978.04609999999991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  <c r="E545">
        <f t="shared" si="68"/>
        <v>298.82900000000001</v>
      </c>
      <c r="G545">
        <f t="shared" si="69"/>
        <v>59.837344649999999</v>
      </c>
      <c r="H545">
        <f t="shared" si="70"/>
        <v>6.1814098499999998E-2</v>
      </c>
      <c r="I545">
        <f t="shared" si="71"/>
        <v>2.8058602131791822E-2</v>
      </c>
      <c r="J545">
        <f t="shared" si="72"/>
        <v>33.065958489510493</v>
      </c>
      <c r="K545">
        <f t="shared" si="73"/>
        <v>978.04609999999991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  <c r="E546">
        <f t="shared" si="68"/>
        <v>298.82900000000001</v>
      </c>
      <c r="G546">
        <f t="shared" si="69"/>
        <v>59.837344649999999</v>
      </c>
      <c r="H546">
        <f t="shared" si="70"/>
        <v>6.1814098499999998E-2</v>
      </c>
      <c r="I546">
        <f t="shared" si="71"/>
        <v>2.8058602131791822E-2</v>
      </c>
      <c r="J546">
        <f t="shared" si="72"/>
        <v>33.065958489510493</v>
      </c>
      <c r="K546">
        <f t="shared" si="73"/>
        <v>978.04609999999991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  <c r="E547">
        <f t="shared" si="68"/>
        <v>298.76800000000003</v>
      </c>
      <c r="G547">
        <f t="shared" si="69"/>
        <v>59.842782800000002</v>
      </c>
      <c r="H547">
        <f t="shared" si="70"/>
        <v>6.1783812E-2</v>
      </c>
      <c r="I547">
        <f t="shared" si="71"/>
        <v>2.8085849753712217E-2</v>
      </c>
      <c r="J547">
        <f t="shared" si="72"/>
        <v>32.946612609813869</v>
      </c>
      <c r="K547">
        <f t="shared" si="73"/>
        <v>978.04609999999991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  <c r="E548">
        <f t="shared" si="68"/>
        <v>298.76800000000003</v>
      </c>
      <c r="G548">
        <f t="shared" si="69"/>
        <v>59.842782800000002</v>
      </c>
      <c r="H548">
        <f t="shared" si="70"/>
        <v>6.1783812E-2</v>
      </c>
      <c r="I548">
        <f t="shared" si="71"/>
        <v>2.8085849753712217E-2</v>
      </c>
      <c r="J548">
        <f t="shared" si="72"/>
        <v>32.946612609813869</v>
      </c>
      <c r="K548">
        <f t="shared" si="73"/>
        <v>978.04609999999991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  <c r="E549">
        <f t="shared" si="68"/>
        <v>298.73199999999997</v>
      </c>
      <c r="G549">
        <f t="shared" si="69"/>
        <v>59.845992199999998</v>
      </c>
      <c r="H549">
        <f t="shared" si="70"/>
        <v>6.1765937999999999E-2</v>
      </c>
      <c r="I549">
        <f t="shared" si="71"/>
        <v>2.8101961817119717E-2</v>
      </c>
      <c r="J549">
        <f t="shared" si="72"/>
        <v>32.876355409172</v>
      </c>
      <c r="K549">
        <f t="shared" si="73"/>
        <v>978.04609999999991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  <c r="E550">
        <f t="shared" si="68"/>
        <v>298.73199999999997</v>
      </c>
      <c r="G550">
        <f t="shared" si="69"/>
        <v>59.845992199999998</v>
      </c>
      <c r="H550">
        <f t="shared" si="70"/>
        <v>6.1765937999999999E-2</v>
      </c>
      <c r="I550">
        <f t="shared" si="71"/>
        <v>2.8101961817119717E-2</v>
      </c>
      <c r="J550">
        <f t="shared" si="72"/>
        <v>32.876355409172</v>
      </c>
      <c r="K550">
        <f t="shared" si="73"/>
        <v>978.04609999999991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25.695</v>
      </c>
      <c r="E551">
        <f t="shared" si="68"/>
        <v>298.69499999999999</v>
      </c>
      <c r="G551">
        <f t="shared" si="69"/>
        <v>59.849290750000002</v>
      </c>
      <c r="H551">
        <f t="shared" si="70"/>
        <v>6.1747567499999996E-2</v>
      </c>
      <c r="I551">
        <f t="shared" si="71"/>
        <v>2.8118545859221689E-2</v>
      </c>
      <c r="J551">
        <f t="shared" si="72"/>
        <v>32.80428282304208</v>
      </c>
      <c r="K551">
        <f t="shared" si="73"/>
        <v>978.04609999999991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25.695</v>
      </c>
      <c r="E552">
        <f t="shared" si="68"/>
        <v>298.69499999999999</v>
      </c>
      <c r="G552">
        <f t="shared" si="69"/>
        <v>59.849290750000002</v>
      </c>
      <c r="H552">
        <f t="shared" si="70"/>
        <v>6.1747567499999996E-2</v>
      </c>
      <c r="I552">
        <f t="shared" si="71"/>
        <v>2.8118545859221689E-2</v>
      </c>
      <c r="J552">
        <f t="shared" si="72"/>
        <v>32.80428282304208</v>
      </c>
      <c r="K552">
        <f t="shared" si="73"/>
        <v>978.04609999999991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25.695</v>
      </c>
      <c r="E553">
        <f t="shared" si="68"/>
        <v>298.69499999999999</v>
      </c>
      <c r="G553">
        <f t="shared" si="69"/>
        <v>59.849290750000002</v>
      </c>
      <c r="H553">
        <f t="shared" si="70"/>
        <v>6.1747567499999996E-2</v>
      </c>
      <c r="I553">
        <f t="shared" si="71"/>
        <v>2.8118545859221689E-2</v>
      </c>
      <c r="J553">
        <f t="shared" si="72"/>
        <v>32.80428282304208</v>
      </c>
      <c r="K553">
        <f t="shared" si="73"/>
        <v>978.04609999999991</v>
      </c>
    </row>
    <row r="554" spans="2:11" x14ac:dyDescent="0.35">
      <c r="B554" s="2" t="e">
        <f t="shared" si="66"/>
        <v>#DIV/0!</v>
      </c>
      <c r="C554" s="2" t="e">
        <f t="shared" si="67"/>
        <v>#DIV/0!</v>
      </c>
      <c r="D554">
        <v>25.695</v>
      </c>
      <c r="E554">
        <f t="shared" si="68"/>
        <v>298.69499999999999</v>
      </c>
      <c r="G554">
        <f t="shared" si="69"/>
        <v>59.849290750000002</v>
      </c>
      <c r="H554">
        <f t="shared" si="70"/>
        <v>6.1747567499999996E-2</v>
      </c>
      <c r="I554">
        <f t="shared" si="71"/>
        <v>2.8118545859221689E-2</v>
      </c>
      <c r="J554">
        <f t="shared" si="72"/>
        <v>32.80428282304208</v>
      </c>
      <c r="K554">
        <f t="shared" si="73"/>
        <v>978.04609999999991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8665-6F46-4270-8375-C86B0CF05485}">
  <sheetPr codeName="Sheet9"/>
  <dimension ref="A1:K2566"/>
  <sheetViews>
    <sheetView topLeftCell="A2" zoomScale="70" zoomScaleNormal="70" workbookViewId="0">
      <selection activeCell="U29" sqref="U29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27.46</v>
      </c>
      <c r="B2" s="2">
        <f t="shared" ref="B2:B65" si="0">(TAN((PI()/180)*G2)-TAN((PI()/180)*A2))/TAN((PI()/180)*A2)*H2</f>
        <v>0.14428447609209114</v>
      </c>
      <c r="C2" s="2">
        <f t="shared" ref="C2:C65" si="1">(K2-J2)/1013*B2*0.2095*I2*1000*(32/22.414)*10</f>
        <v>10.615014271765077</v>
      </c>
      <c r="D2">
        <v>29.376999999999999</v>
      </c>
      <c r="E2">
        <f t="shared" ref="E2:E65" si="2">273+D2</f>
        <v>302.37700000000001</v>
      </c>
      <c r="G2">
        <f>62.14-0.08915*D2</f>
        <v>59.521040450000001</v>
      </c>
      <c r="H2">
        <f>0.04899+4.965*10^(-4)*D2</f>
        <v>6.3575680499999995E-2</v>
      </c>
      <c r="I2">
        <f t="shared" ref="I2:I65" si="3">(48.998-1.335*D2+2.755*10^(-2)*D2^2-3.22*10^(-4)*D2^3+1.598*10^(-6)*D2^4)*10^(-3)</f>
        <v>2.6582208319626859E-2</v>
      </c>
      <c r="J2">
        <f t="shared" ref="J2:J65" si="4">EXP(52.57-(6690.9/E2)-4.681*LN(E2))</f>
        <v>40.689750136574929</v>
      </c>
      <c r="K2">
        <f>(28.9+28.87)/2*33.86</f>
        <v>978.04609999999991</v>
      </c>
    </row>
    <row r="3" spans="1:11" x14ac:dyDescent="0.35">
      <c r="A3">
        <v>27.51</v>
      </c>
      <c r="B3" s="2">
        <f t="shared" si="0"/>
        <v>0.14384190731902924</v>
      </c>
      <c r="C3" s="2">
        <f t="shared" si="1"/>
        <v>10.582454470672607</v>
      </c>
      <c r="D3">
        <v>29.376999999999999</v>
      </c>
      <c r="E3">
        <f t="shared" si="2"/>
        <v>302.37700000000001</v>
      </c>
      <c r="G3">
        <f t="shared" ref="G3:G66" si="5">62.14-0.08915*D3</f>
        <v>59.521040450000001</v>
      </c>
      <c r="H3">
        <f t="shared" ref="H3:H66" si="6">0.04899+4.965*10^(-4)*D3</f>
        <v>6.3575680499999995E-2</v>
      </c>
      <c r="I3">
        <f t="shared" si="3"/>
        <v>2.6582208319626859E-2</v>
      </c>
      <c r="J3">
        <f t="shared" si="4"/>
        <v>40.689750136574929</v>
      </c>
      <c r="K3">
        <f t="shared" ref="K3:K66" si="7">(28.9+28.87)/2*33.86</f>
        <v>978.04609999999991</v>
      </c>
    </row>
    <row r="4" spans="1:11" x14ac:dyDescent="0.35">
      <c r="A4">
        <v>27.52</v>
      </c>
      <c r="B4" s="2">
        <f t="shared" si="0"/>
        <v>0.14375357150900128</v>
      </c>
      <c r="C4" s="2">
        <f t="shared" si="1"/>
        <v>10.575955601843807</v>
      </c>
      <c r="D4">
        <v>29.376999999999999</v>
      </c>
      <c r="E4">
        <f t="shared" si="2"/>
        <v>302.37700000000001</v>
      </c>
      <c r="G4">
        <f t="shared" si="5"/>
        <v>59.521040450000001</v>
      </c>
      <c r="H4">
        <f t="shared" si="6"/>
        <v>6.3575680499999995E-2</v>
      </c>
      <c r="I4">
        <f t="shared" si="3"/>
        <v>2.6582208319626859E-2</v>
      </c>
      <c r="J4">
        <f t="shared" si="4"/>
        <v>40.689750136574929</v>
      </c>
      <c r="K4">
        <f t="shared" si="7"/>
        <v>978.04609999999991</v>
      </c>
    </row>
    <row r="5" spans="1:11" x14ac:dyDescent="0.35">
      <c r="A5">
        <v>27.51</v>
      </c>
      <c r="B5" s="2">
        <f t="shared" si="0"/>
        <v>0.14388517694137407</v>
      </c>
      <c r="C5" s="2">
        <f t="shared" si="1"/>
        <v>10.565309303975386</v>
      </c>
      <c r="D5">
        <v>29.4895</v>
      </c>
      <c r="E5">
        <f t="shared" si="2"/>
        <v>302.48950000000002</v>
      </c>
      <c r="G5">
        <f t="shared" si="5"/>
        <v>59.511011074999999</v>
      </c>
      <c r="H5">
        <f t="shared" si="6"/>
        <v>6.3631536749999995E-2</v>
      </c>
      <c r="I5">
        <f t="shared" si="3"/>
        <v>2.6538659189173495E-2</v>
      </c>
      <c r="J5">
        <f t="shared" si="4"/>
        <v>40.954617180979554</v>
      </c>
      <c r="K5">
        <f t="shared" si="7"/>
        <v>978.04609999999991</v>
      </c>
    </row>
    <row r="6" spans="1:11" x14ac:dyDescent="0.35">
      <c r="A6">
        <v>27.57</v>
      </c>
      <c r="B6" s="2">
        <f t="shared" si="0"/>
        <v>0.14335579536230961</v>
      </c>
      <c r="C6" s="2">
        <f t="shared" si="1"/>
        <v>10.526437474079234</v>
      </c>
      <c r="D6">
        <v>29.4895</v>
      </c>
      <c r="E6">
        <f t="shared" si="2"/>
        <v>302.48950000000002</v>
      </c>
      <c r="G6">
        <f t="shared" si="5"/>
        <v>59.511011074999999</v>
      </c>
      <c r="H6">
        <f t="shared" si="6"/>
        <v>6.3631536749999995E-2</v>
      </c>
      <c r="I6">
        <f t="shared" si="3"/>
        <v>2.6538659189173495E-2</v>
      </c>
      <c r="J6">
        <f t="shared" si="4"/>
        <v>40.954617180979554</v>
      </c>
      <c r="K6">
        <f t="shared" si="7"/>
        <v>978.04609999999991</v>
      </c>
    </row>
    <row r="7" spans="1:11" x14ac:dyDescent="0.35">
      <c r="A7">
        <v>27.55</v>
      </c>
      <c r="B7" s="2">
        <f t="shared" si="0"/>
        <v>0.14349831342961283</v>
      </c>
      <c r="C7" s="2">
        <f t="shared" si="1"/>
        <v>10.552755300516834</v>
      </c>
      <c r="D7">
        <v>29.401499999999999</v>
      </c>
      <c r="E7">
        <f t="shared" si="2"/>
        <v>302.4015</v>
      </c>
      <c r="G7">
        <f t="shared" si="5"/>
        <v>59.518856275000005</v>
      </c>
      <c r="H7">
        <f t="shared" si="6"/>
        <v>6.3587844749999997E-2</v>
      </c>
      <c r="I7">
        <f t="shared" si="3"/>
        <v>2.657270827205397E-2</v>
      </c>
      <c r="J7">
        <f t="shared" si="4"/>
        <v>40.747305007980138</v>
      </c>
      <c r="K7">
        <f t="shared" si="7"/>
        <v>978.04609999999991</v>
      </c>
    </row>
    <row r="8" spans="1:11" x14ac:dyDescent="0.35">
      <c r="A8">
        <v>27.54</v>
      </c>
      <c r="B8" s="2">
        <f t="shared" si="0"/>
        <v>0.14358648112295477</v>
      </c>
      <c r="C8" s="2">
        <f t="shared" si="1"/>
        <v>10.55923908468831</v>
      </c>
      <c r="D8">
        <v>29.401499999999999</v>
      </c>
      <c r="E8">
        <f t="shared" si="2"/>
        <v>302.4015</v>
      </c>
      <c r="G8">
        <f t="shared" si="5"/>
        <v>59.518856275000005</v>
      </c>
      <c r="H8">
        <f t="shared" si="6"/>
        <v>6.3587844749999997E-2</v>
      </c>
      <c r="I8">
        <f t="shared" si="3"/>
        <v>2.657270827205397E-2</v>
      </c>
      <c r="J8">
        <f t="shared" si="4"/>
        <v>40.747305007980138</v>
      </c>
      <c r="K8">
        <f t="shared" si="7"/>
        <v>978.04609999999991</v>
      </c>
    </row>
    <row r="9" spans="1:11" x14ac:dyDescent="0.35">
      <c r="A9">
        <v>27.56</v>
      </c>
      <c r="B9" s="2">
        <f t="shared" si="0"/>
        <v>0.14339622062814567</v>
      </c>
      <c r="C9" s="2">
        <f t="shared" si="1"/>
        <v>10.551830281855604</v>
      </c>
      <c r="D9">
        <v>29.364999999999998</v>
      </c>
      <c r="E9">
        <f t="shared" si="2"/>
        <v>302.36500000000001</v>
      </c>
      <c r="G9">
        <f t="shared" si="5"/>
        <v>59.522110249999997</v>
      </c>
      <c r="H9">
        <f t="shared" si="6"/>
        <v>6.3569722499999995E-2</v>
      </c>
      <c r="I9">
        <f t="shared" si="3"/>
        <v>2.6586864664914694E-2</v>
      </c>
      <c r="J9">
        <f t="shared" si="4"/>
        <v>40.661585808895218</v>
      </c>
      <c r="K9">
        <f t="shared" si="7"/>
        <v>978.04609999999991</v>
      </c>
    </row>
    <row r="10" spans="1:11" x14ac:dyDescent="0.35">
      <c r="A10">
        <v>27.46</v>
      </c>
      <c r="B10" s="2">
        <f t="shared" si="0"/>
        <v>0.14427983239631115</v>
      </c>
      <c r="C10" s="2">
        <f t="shared" si="1"/>
        <v>10.616850973278922</v>
      </c>
      <c r="D10">
        <v>29.364999999999998</v>
      </c>
      <c r="E10">
        <f t="shared" si="2"/>
        <v>302.36500000000001</v>
      </c>
      <c r="G10">
        <f t="shared" si="5"/>
        <v>59.522110249999997</v>
      </c>
      <c r="H10">
        <f t="shared" si="6"/>
        <v>6.3569722499999995E-2</v>
      </c>
      <c r="I10">
        <f t="shared" si="3"/>
        <v>2.6586864664914694E-2</v>
      </c>
      <c r="J10">
        <f t="shared" si="4"/>
        <v>40.661585808895218</v>
      </c>
      <c r="K10">
        <f t="shared" si="7"/>
        <v>978.04609999999991</v>
      </c>
    </row>
    <row r="11" spans="1:11" x14ac:dyDescent="0.35">
      <c r="A11">
        <v>27.55</v>
      </c>
      <c r="B11" s="2">
        <f t="shared" si="0"/>
        <v>0.14346992386397367</v>
      </c>
      <c r="C11" s="2">
        <f t="shared" si="1"/>
        <v>10.564027819216502</v>
      </c>
      <c r="D11">
        <v>29.327500000000001</v>
      </c>
      <c r="E11">
        <f t="shared" si="2"/>
        <v>302.32749999999999</v>
      </c>
      <c r="G11">
        <f t="shared" si="5"/>
        <v>59.525453374999998</v>
      </c>
      <c r="H11">
        <f t="shared" si="6"/>
        <v>6.3551103750000004E-2</v>
      </c>
      <c r="I11">
        <f t="shared" si="3"/>
        <v>2.6601429581539882E-2</v>
      </c>
      <c r="J11">
        <f t="shared" si="4"/>
        <v>40.573681569244599</v>
      </c>
      <c r="K11">
        <f t="shared" si="7"/>
        <v>978.04609999999991</v>
      </c>
    </row>
    <row r="12" spans="1:11" x14ac:dyDescent="0.35">
      <c r="A12">
        <v>27.53</v>
      </c>
      <c r="B12" s="2">
        <f t="shared" si="0"/>
        <v>0.14364626281283843</v>
      </c>
      <c r="C12" s="2">
        <f t="shared" si="1"/>
        <v>10.577012070627863</v>
      </c>
      <c r="D12">
        <v>29.327500000000001</v>
      </c>
      <c r="E12">
        <f t="shared" si="2"/>
        <v>302.32749999999999</v>
      </c>
      <c r="G12">
        <f t="shared" si="5"/>
        <v>59.525453374999998</v>
      </c>
      <c r="H12">
        <f t="shared" si="6"/>
        <v>6.3551103750000004E-2</v>
      </c>
      <c r="I12">
        <f t="shared" si="3"/>
        <v>2.6601429581539882E-2</v>
      </c>
      <c r="J12">
        <f t="shared" si="4"/>
        <v>40.573681569244599</v>
      </c>
      <c r="K12">
        <f t="shared" si="7"/>
        <v>978.04609999999991</v>
      </c>
    </row>
    <row r="13" spans="1:11" x14ac:dyDescent="0.35">
      <c r="A13">
        <v>27.53</v>
      </c>
      <c r="B13" s="2">
        <f t="shared" si="0"/>
        <v>0.14365587729347853</v>
      </c>
      <c r="C13" s="2">
        <f t="shared" si="1"/>
        <v>10.573197264357956</v>
      </c>
      <c r="D13">
        <v>29.352499999999999</v>
      </c>
      <c r="E13">
        <f t="shared" si="2"/>
        <v>302.35250000000002</v>
      </c>
      <c r="G13">
        <f t="shared" si="5"/>
        <v>59.523224624999997</v>
      </c>
      <c r="H13">
        <f t="shared" si="6"/>
        <v>6.3563516249999993E-2</v>
      </c>
      <c r="I13">
        <f t="shared" si="3"/>
        <v>2.6591717306532002E-2</v>
      </c>
      <c r="J13">
        <f t="shared" si="4"/>
        <v>40.632266003950768</v>
      </c>
      <c r="K13">
        <f t="shared" si="7"/>
        <v>978.04609999999991</v>
      </c>
    </row>
    <row r="14" spans="1:11" x14ac:dyDescent="0.35">
      <c r="A14">
        <v>27.56</v>
      </c>
      <c r="B14" s="2">
        <f t="shared" si="0"/>
        <v>0.14339142922733075</v>
      </c>
      <c r="C14" s="2">
        <f t="shared" si="1"/>
        <v>10.553733657144404</v>
      </c>
      <c r="D14">
        <v>29.352499999999999</v>
      </c>
      <c r="E14">
        <f t="shared" si="2"/>
        <v>302.35250000000002</v>
      </c>
      <c r="G14">
        <f t="shared" si="5"/>
        <v>59.523224624999997</v>
      </c>
      <c r="H14">
        <f t="shared" si="6"/>
        <v>6.3563516249999993E-2</v>
      </c>
      <c r="I14">
        <f t="shared" si="3"/>
        <v>2.6591717306532002E-2</v>
      </c>
      <c r="J14">
        <f t="shared" si="4"/>
        <v>40.632266003950768</v>
      </c>
      <c r="K14">
        <f t="shared" si="7"/>
        <v>978.04609999999991</v>
      </c>
    </row>
    <row r="15" spans="1:11" x14ac:dyDescent="0.35">
      <c r="A15">
        <v>27.53</v>
      </c>
      <c r="B15" s="2">
        <f t="shared" si="0"/>
        <v>0.14368430823721964</v>
      </c>
      <c r="C15" s="2">
        <f t="shared" si="1"/>
        <v>10.561919504313053</v>
      </c>
      <c r="D15">
        <v>29.426500000000001</v>
      </c>
      <c r="E15">
        <f t="shared" si="2"/>
        <v>302.42649999999998</v>
      </c>
      <c r="G15">
        <f t="shared" si="5"/>
        <v>59.516627525000004</v>
      </c>
      <c r="H15">
        <f t="shared" si="6"/>
        <v>6.360025725E-2</v>
      </c>
      <c r="I15">
        <f t="shared" si="3"/>
        <v>2.656302354852191E-2</v>
      </c>
      <c r="J15">
        <f t="shared" si="4"/>
        <v>40.806107463147207</v>
      </c>
      <c r="K15">
        <f t="shared" si="7"/>
        <v>978.04609999999991</v>
      </c>
    </row>
    <row r="16" spans="1:11" x14ac:dyDescent="0.35">
      <c r="A16">
        <v>27.47</v>
      </c>
      <c r="B16" s="2">
        <f t="shared" si="0"/>
        <v>0.14421496845887768</v>
      </c>
      <c r="C16" s="2">
        <f t="shared" si="1"/>
        <v>10.60092717755208</v>
      </c>
      <c r="D16">
        <v>29.426500000000001</v>
      </c>
      <c r="E16">
        <f t="shared" si="2"/>
        <v>302.42649999999998</v>
      </c>
      <c r="G16">
        <f t="shared" si="5"/>
        <v>59.516627525000004</v>
      </c>
      <c r="H16">
        <f t="shared" si="6"/>
        <v>6.360025725E-2</v>
      </c>
      <c r="I16">
        <f t="shared" si="3"/>
        <v>2.656302354852191E-2</v>
      </c>
      <c r="J16">
        <f t="shared" si="4"/>
        <v>40.806107463147207</v>
      </c>
      <c r="K16">
        <f t="shared" si="7"/>
        <v>978.04609999999991</v>
      </c>
    </row>
    <row r="17" spans="1:11" x14ac:dyDescent="0.35">
      <c r="A17">
        <v>27.51</v>
      </c>
      <c r="B17" s="2">
        <f t="shared" si="0"/>
        <v>0.14388037397048434</v>
      </c>
      <c r="C17" s="2">
        <f t="shared" si="1"/>
        <v>10.567211933889373</v>
      </c>
      <c r="D17">
        <v>29.476999999999997</v>
      </c>
      <c r="E17">
        <f t="shared" si="2"/>
        <v>302.47699999999998</v>
      </c>
      <c r="G17">
        <f t="shared" si="5"/>
        <v>59.512125449999999</v>
      </c>
      <c r="H17">
        <f t="shared" si="6"/>
        <v>6.3625330499999994E-2</v>
      </c>
      <c r="I17">
        <f t="shared" si="3"/>
        <v>2.6543488709106212E-2</v>
      </c>
      <c r="J17">
        <f t="shared" si="4"/>
        <v>40.925113634462441</v>
      </c>
      <c r="K17">
        <f t="shared" si="7"/>
        <v>978.04609999999991</v>
      </c>
    </row>
    <row r="18" spans="1:11" x14ac:dyDescent="0.35">
      <c r="A18">
        <v>27.41</v>
      </c>
      <c r="B18" s="2">
        <f t="shared" si="0"/>
        <v>0.14476737703362957</v>
      </c>
      <c r="C18" s="2">
        <f t="shared" si="1"/>
        <v>10.632357367527094</v>
      </c>
      <c r="D18">
        <v>29.476999999999997</v>
      </c>
      <c r="E18">
        <f t="shared" si="2"/>
        <v>302.47699999999998</v>
      </c>
      <c r="G18">
        <f t="shared" si="5"/>
        <v>59.512125449999999</v>
      </c>
      <c r="H18">
        <f t="shared" si="6"/>
        <v>6.3625330499999994E-2</v>
      </c>
      <c r="I18">
        <f t="shared" si="3"/>
        <v>2.6543488709106212E-2</v>
      </c>
      <c r="J18">
        <f t="shared" si="4"/>
        <v>40.925113634462441</v>
      </c>
      <c r="K18">
        <f t="shared" si="7"/>
        <v>978.04609999999991</v>
      </c>
    </row>
    <row r="19" spans="1:11" x14ac:dyDescent="0.35">
      <c r="A19">
        <v>27.45</v>
      </c>
      <c r="B19" s="2">
        <f t="shared" si="0"/>
        <v>0.14443137118441413</v>
      </c>
      <c r="C19" s="2">
        <f t="shared" si="1"/>
        <v>10.598538413800041</v>
      </c>
      <c r="D19">
        <v>29.5275</v>
      </c>
      <c r="E19">
        <f t="shared" si="2"/>
        <v>302.52749999999997</v>
      </c>
      <c r="G19">
        <f t="shared" si="5"/>
        <v>59.507623375000001</v>
      </c>
      <c r="H19">
        <f t="shared" si="6"/>
        <v>6.3650403750000001E-2</v>
      </c>
      <c r="I19">
        <f t="shared" si="3"/>
        <v>2.6523991644877089E-2</v>
      </c>
      <c r="J19">
        <f t="shared" si="4"/>
        <v>41.044421614087227</v>
      </c>
      <c r="K19">
        <f t="shared" si="7"/>
        <v>978.04609999999991</v>
      </c>
    </row>
    <row r="20" spans="1:11" x14ac:dyDescent="0.35">
      <c r="A20">
        <v>27.58</v>
      </c>
      <c r="B20" s="2">
        <f t="shared" si="0"/>
        <v>0.14328226568136807</v>
      </c>
      <c r="C20" s="2">
        <f t="shared" si="1"/>
        <v>10.514215744038825</v>
      </c>
      <c r="D20">
        <v>29.5275</v>
      </c>
      <c r="E20">
        <f t="shared" si="2"/>
        <v>302.52749999999997</v>
      </c>
      <c r="G20">
        <f t="shared" si="5"/>
        <v>59.507623375000001</v>
      </c>
      <c r="H20">
        <f t="shared" si="6"/>
        <v>6.3650403750000001E-2</v>
      </c>
      <c r="I20">
        <f t="shared" si="3"/>
        <v>2.6523991644877089E-2</v>
      </c>
      <c r="J20">
        <f t="shared" si="4"/>
        <v>41.044421614087227</v>
      </c>
      <c r="K20">
        <f t="shared" si="7"/>
        <v>978.04609999999991</v>
      </c>
    </row>
    <row r="21" spans="1:11" x14ac:dyDescent="0.35">
      <c r="A21">
        <v>27.5</v>
      </c>
      <c r="B21" s="2">
        <f t="shared" si="0"/>
        <v>0.14398822220301202</v>
      </c>
      <c r="C21" s="2">
        <f t="shared" si="1"/>
        <v>10.566019637138773</v>
      </c>
      <c r="D21">
        <v>29.5275</v>
      </c>
      <c r="E21">
        <f t="shared" si="2"/>
        <v>302.52749999999997</v>
      </c>
      <c r="G21">
        <f t="shared" si="5"/>
        <v>59.507623375000001</v>
      </c>
      <c r="H21">
        <f t="shared" si="6"/>
        <v>6.3650403750000001E-2</v>
      </c>
      <c r="I21">
        <f t="shared" si="3"/>
        <v>2.6523991644877089E-2</v>
      </c>
      <c r="J21">
        <f t="shared" si="4"/>
        <v>41.044421614087227</v>
      </c>
      <c r="K21">
        <f t="shared" si="7"/>
        <v>978.04609999999991</v>
      </c>
    </row>
    <row r="22" spans="1:11" x14ac:dyDescent="0.35">
      <c r="A22">
        <v>27.5</v>
      </c>
      <c r="B22" s="2">
        <f t="shared" si="0"/>
        <v>0.14398822220301202</v>
      </c>
      <c r="C22" s="2">
        <f t="shared" si="1"/>
        <v>10.566019637138773</v>
      </c>
      <c r="D22">
        <v>29.5275</v>
      </c>
      <c r="E22">
        <f t="shared" si="2"/>
        <v>302.52749999999997</v>
      </c>
      <c r="G22">
        <f t="shared" si="5"/>
        <v>59.507623375000001</v>
      </c>
      <c r="H22">
        <f t="shared" si="6"/>
        <v>6.3650403750000001E-2</v>
      </c>
      <c r="I22">
        <f t="shared" si="3"/>
        <v>2.6523991644877089E-2</v>
      </c>
      <c r="J22">
        <f t="shared" si="4"/>
        <v>41.044421614087227</v>
      </c>
      <c r="K22">
        <f t="shared" si="7"/>
        <v>978.04609999999991</v>
      </c>
    </row>
    <row r="23" spans="1:11" x14ac:dyDescent="0.35">
      <c r="A23">
        <v>27.41</v>
      </c>
      <c r="B23" s="2">
        <f t="shared" si="0"/>
        <v>0.14478696381467571</v>
      </c>
      <c r="C23" s="2">
        <f t="shared" si="1"/>
        <v>10.624632205755249</v>
      </c>
      <c r="D23">
        <v>29.5275</v>
      </c>
      <c r="E23">
        <f t="shared" si="2"/>
        <v>302.52749999999997</v>
      </c>
      <c r="G23">
        <f t="shared" si="5"/>
        <v>59.507623375000001</v>
      </c>
      <c r="H23">
        <f t="shared" si="6"/>
        <v>6.3650403750000001E-2</v>
      </c>
      <c r="I23">
        <f t="shared" si="3"/>
        <v>2.6523991644877089E-2</v>
      </c>
      <c r="J23">
        <f t="shared" si="4"/>
        <v>41.044421614087227</v>
      </c>
      <c r="K23">
        <f t="shared" si="7"/>
        <v>978.04609999999991</v>
      </c>
    </row>
    <row r="24" spans="1:11" x14ac:dyDescent="0.35">
      <c r="A24">
        <v>27.49</v>
      </c>
      <c r="B24" s="2">
        <f t="shared" si="0"/>
        <v>0.14407673307653235</v>
      </c>
      <c r="C24" s="2">
        <f t="shared" si="1"/>
        <v>10.572514665783528</v>
      </c>
      <c r="D24">
        <v>29.5275</v>
      </c>
      <c r="E24">
        <f t="shared" si="2"/>
        <v>302.52749999999997</v>
      </c>
      <c r="G24">
        <f t="shared" si="5"/>
        <v>59.507623375000001</v>
      </c>
      <c r="H24">
        <f t="shared" si="6"/>
        <v>6.3650403750000001E-2</v>
      </c>
      <c r="I24">
        <f t="shared" si="3"/>
        <v>2.6523991644877089E-2</v>
      </c>
      <c r="J24">
        <f t="shared" si="4"/>
        <v>41.044421614087227</v>
      </c>
      <c r="K24">
        <f t="shared" si="7"/>
        <v>978.04609999999991</v>
      </c>
    </row>
    <row r="25" spans="1:11" x14ac:dyDescent="0.35">
      <c r="A25">
        <v>27.49</v>
      </c>
      <c r="B25" s="2">
        <f t="shared" si="0"/>
        <v>0.14408634697135281</v>
      </c>
      <c r="C25" s="2">
        <f t="shared" si="1"/>
        <v>10.568710640018947</v>
      </c>
      <c r="D25">
        <v>29.552500000000002</v>
      </c>
      <c r="E25">
        <f t="shared" si="2"/>
        <v>302.55250000000001</v>
      </c>
      <c r="G25">
        <f t="shared" si="5"/>
        <v>59.505394625000001</v>
      </c>
      <c r="H25">
        <f t="shared" si="6"/>
        <v>6.3662816250000004E-2</v>
      </c>
      <c r="I25">
        <f t="shared" si="3"/>
        <v>2.6514353580293765E-2</v>
      </c>
      <c r="J25">
        <f t="shared" si="4"/>
        <v>41.103596854978136</v>
      </c>
      <c r="K25">
        <f t="shared" si="7"/>
        <v>978.04609999999991</v>
      </c>
    </row>
    <row r="26" spans="1:11" x14ac:dyDescent="0.35">
      <c r="A26">
        <v>27.51</v>
      </c>
      <c r="B26" s="2">
        <f t="shared" si="0"/>
        <v>0.14390936579107066</v>
      </c>
      <c r="C26" s="2">
        <f t="shared" si="1"/>
        <v>10.555729098585998</v>
      </c>
      <c r="D26">
        <v>29.552500000000002</v>
      </c>
      <c r="E26">
        <f t="shared" si="2"/>
        <v>302.55250000000001</v>
      </c>
      <c r="G26">
        <f t="shared" si="5"/>
        <v>59.505394625000001</v>
      </c>
      <c r="H26">
        <f t="shared" si="6"/>
        <v>6.3662816250000004E-2</v>
      </c>
      <c r="I26">
        <f t="shared" si="3"/>
        <v>2.6514353580293765E-2</v>
      </c>
      <c r="J26">
        <f t="shared" si="4"/>
        <v>41.103596854978136</v>
      </c>
      <c r="K26">
        <f t="shared" si="7"/>
        <v>978.04609999999991</v>
      </c>
    </row>
    <row r="27" spans="1:11" x14ac:dyDescent="0.35">
      <c r="A27">
        <v>27.65</v>
      </c>
      <c r="B27" s="2">
        <f t="shared" si="0"/>
        <v>0.14268183752853403</v>
      </c>
      <c r="C27" s="2">
        <f t="shared" si="1"/>
        <v>10.463458556692355</v>
      </c>
      <c r="D27">
        <v>29.564999999999998</v>
      </c>
      <c r="E27">
        <f t="shared" si="2"/>
        <v>302.565</v>
      </c>
      <c r="G27">
        <f t="shared" si="5"/>
        <v>59.504280250000001</v>
      </c>
      <c r="H27">
        <f t="shared" si="6"/>
        <v>6.3669022499999992E-2</v>
      </c>
      <c r="I27">
        <f t="shared" si="3"/>
        <v>2.6509538006266986E-2</v>
      </c>
      <c r="J27">
        <f t="shared" si="4"/>
        <v>41.133212295539053</v>
      </c>
      <c r="K27">
        <f t="shared" si="7"/>
        <v>978.04609999999991</v>
      </c>
    </row>
    <row r="28" spans="1:11" x14ac:dyDescent="0.35">
      <c r="A28">
        <v>27.49</v>
      </c>
      <c r="B28" s="2">
        <f t="shared" si="0"/>
        <v>0.14409115213173207</v>
      </c>
      <c r="C28" s="2">
        <f t="shared" si="1"/>
        <v>10.566809517118239</v>
      </c>
      <c r="D28">
        <v>29.564999999999998</v>
      </c>
      <c r="E28">
        <f t="shared" si="2"/>
        <v>302.565</v>
      </c>
      <c r="G28">
        <f t="shared" si="5"/>
        <v>59.504280250000001</v>
      </c>
      <c r="H28">
        <f t="shared" si="6"/>
        <v>6.3669022499999992E-2</v>
      </c>
      <c r="I28">
        <f t="shared" si="3"/>
        <v>2.6509538006266986E-2</v>
      </c>
      <c r="J28">
        <f t="shared" si="4"/>
        <v>41.133212295539053</v>
      </c>
      <c r="K28">
        <f t="shared" si="7"/>
        <v>978.04609999999991</v>
      </c>
    </row>
    <row r="29" spans="1:11" x14ac:dyDescent="0.35">
      <c r="A29">
        <v>27.48</v>
      </c>
      <c r="B29" s="2">
        <f t="shared" si="0"/>
        <v>0.14417973648796742</v>
      </c>
      <c r="C29" s="2">
        <f t="shared" si="1"/>
        <v>10.573305780106544</v>
      </c>
      <c r="D29">
        <v>29.564999999999998</v>
      </c>
      <c r="E29">
        <f t="shared" si="2"/>
        <v>302.565</v>
      </c>
      <c r="G29">
        <f t="shared" si="5"/>
        <v>59.504280250000001</v>
      </c>
      <c r="H29">
        <f t="shared" si="6"/>
        <v>6.3669022499999992E-2</v>
      </c>
      <c r="I29">
        <f t="shared" si="3"/>
        <v>2.6509538006266986E-2</v>
      </c>
      <c r="J29">
        <f t="shared" si="4"/>
        <v>41.133212295539053</v>
      </c>
      <c r="K29">
        <f t="shared" si="7"/>
        <v>978.04609999999991</v>
      </c>
    </row>
    <row r="30" spans="1:11" x14ac:dyDescent="0.35">
      <c r="A30">
        <v>27.55</v>
      </c>
      <c r="B30" s="2">
        <f t="shared" si="0"/>
        <v>0.14356089123523072</v>
      </c>
      <c r="C30" s="2">
        <f t="shared" si="1"/>
        <v>10.527923257935694</v>
      </c>
      <c r="D30">
        <v>29.564999999999998</v>
      </c>
      <c r="E30">
        <f t="shared" si="2"/>
        <v>302.565</v>
      </c>
      <c r="G30">
        <f t="shared" si="5"/>
        <v>59.504280250000001</v>
      </c>
      <c r="H30">
        <f t="shared" si="6"/>
        <v>6.3669022499999992E-2</v>
      </c>
      <c r="I30">
        <f t="shared" si="3"/>
        <v>2.6509538006266986E-2</v>
      </c>
      <c r="J30">
        <f t="shared" si="4"/>
        <v>41.133212295539053</v>
      </c>
      <c r="K30">
        <f t="shared" si="7"/>
        <v>978.04609999999991</v>
      </c>
    </row>
    <row r="31" spans="1:11" x14ac:dyDescent="0.35">
      <c r="A31">
        <v>27.49</v>
      </c>
      <c r="B31" s="2">
        <f t="shared" si="0"/>
        <v>0.14408634697135281</v>
      </c>
      <c r="C31" s="2">
        <f t="shared" si="1"/>
        <v>10.568710640018947</v>
      </c>
      <c r="D31">
        <v>29.552500000000002</v>
      </c>
      <c r="E31">
        <f t="shared" si="2"/>
        <v>302.55250000000001</v>
      </c>
      <c r="G31">
        <f t="shared" si="5"/>
        <v>59.505394625000001</v>
      </c>
      <c r="H31">
        <f t="shared" si="6"/>
        <v>6.3662816250000004E-2</v>
      </c>
      <c r="I31">
        <f t="shared" si="3"/>
        <v>2.6514353580293765E-2</v>
      </c>
      <c r="J31">
        <f t="shared" si="4"/>
        <v>41.103596854978136</v>
      </c>
      <c r="K31">
        <f t="shared" si="7"/>
        <v>978.04609999999991</v>
      </c>
    </row>
    <row r="32" spans="1:11" x14ac:dyDescent="0.35">
      <c r="A32">
        <v>27.48</v>
      </c>
      <c r="B32" s="2">
        <f t="shared" si="0"/>
        <v>0.14417492663256556</v>
      </c>
      <c r="C32" s="2">
        <f t="shared" si="1"/>
        <v>10.575207944084369</v>
      </c>
      <c r="D32">
        <v>29.552500000000002</v>
      </c>
      <c r="E32">
        <f t="shared" si="2"/>
        <v>302.55250000000001</v>
      </c>
      <c r="G32">
        <f t="shared" si="5"/>
        <v>59.505394625000001</v>
      </c>
      <c r="H32">
        <f t="shared" si="6"/>
        <v>6.3662816250000004E-2</v>
      </c>
      <c r="I32">
        <f t="shared" si="3"/>
        <v>2.6514353580293765E-2</v>
      </c>
      <c r="J32">
        <f t="shared" si="4"/>
        <v>41.103596854978136</v>
      </c>
      <c r="K32">
        <f t="shared" si="7"/>
        <v>978.04609999999991</v>
      </c>
    </row>
    <row r="33" spans="1:11" x14ac:dyDescent="0.35">
      <c r="A33">
        <v>27.4</v>
      </c>
      <c r="B33" s="2">
        <f t="shared" si="0"/>
        <v>0.14488086153008048</v>
      </c>
      <c r="C33" s="2">
        <f t="shared" si="1"/>
        <v>10.629254923699891</v>
      </c>
      <c r="D33">
        <v>29.54</v>
      </c>
      <c r="E33">
        <f t="shared" si="2"/>
        <v>302.54000000000002</v>
      </c>
      <c r="G33">
        <f t="shared" si="5"/>
        <v>59.506509000000001</v>
      </c>
      <c r="H33">
        <f t="shared" si="6"/>
        <v>6.3656610000000002E-2</v>
      </c>
      <c r="I33">
        <f t="shared" si="3"/>
        <v>2.6519171459310386E-2</v>
      </c>
      <c r="J33">
        <f t="shared" si="4"/>
        <v>41.073999964400571</v>
      </c>
      <c r="K33">
        <f t="shared" si="7"/>
        <v>978.04609999999991</v>
      </c>
    </row>
    <row r="34" spans="1:11" x14ac:dyDescent="0.35">
      <c r="A34">
        <v>27.53</v>
      </c>
      <c r="B34" s="2">
        <f t="shared" si="0"/>
        <v>0.14372783409894843</v>
      </c>
      <c r="C34" s="2">
        <f t="shared" si="1"/>
        <v>10.544662505004364</v>
      </c>
      <c r="D34">
        <v>29.54</v>
      </c>
      <c r="E34">
        <f t="shared" si="2"/>
        <v>302.54000000000002</v>
      </c>
      <c r="G34">
        <f t="shared" si="5"/>
        <v>59.506509000000001</v>
      </c>
      <c r="H34">
        <f t="shared" si="6"/>
        <v>6.3656610000000002E-2</v>
      </c>
      <c r="I34">
        <f t="shared" si="3"/>
        <v>2.6519171459310386E-2</v>
      </c>
      <c r="J34">
        <f t="shared" si="4"/>
        <v>41.073999964400571</v>
      </c>
      <c r="K34">
        <f t="shared" si="7"/>
        <v>978.04609999999991</v>
      </c>
    </row>
    <row r="35" spans="1:11" x14ac:dyDescent="0.35">
      <c r="A35">
        <v>27.37</v>
      </c>
      <c r="B35" s="2">
        <f t="shared" si="0"/>
        <v>0.14514837927866392</v>
      </c>
      <c r="C35" s="2">
        <f t="shared" si="1"/>
        <v>10.648881493533045</v>
      </c>
      <c r="D35">
        <v>29.54</v>
      </c>
      <c r="E35">
        <f t="shared" si="2"/>
        <v>302.54000000000002</v>
      </c>
      <c r="G35">
        <f t="shared" si="5"/>
        <v>59.506509000000001</v>
      </c>
      <c r="H35">
        <f t="shared" si="6"/>
        <v>6.3656610000000002E-2</v>
      </c>
      <c r="I35">
        <f t="shared" si="3"/>
        <v>2.6519171459310386E-2</v>
      </c>
      <c r="J35">
        <f t="shared" si="4"/>
        <v>41.073999964400571</v>
      </c>
      <c r="K35">
        <f t="shared" si="7"/>
        <v>978.04609999999991</v>
      </c>
    </row>
    <row r="36" spans="1:11" x14ac:dyDescent="0.35">
      <c r="A36">
        <v>27.41</v>
      </c>
      <c r="B36" s="2">
        <f t="shared" si="0"/>
        <v>0.14479180901457658</v>
      </c>
      <c r="C36" s="2">
        <f t="shared" si="1"/>
        <v>10.622721542555611</v>
      </c>
      <c r="D36">
        <v>29.54</v>
      </c>
      <c r="E36">
        <f t="shared" si="2"/>
        <v>302.54000000000002</v>
      </c>
      <c r="G36">
        <f t="shared" si="5"/>
        <v>59.506509000000001</v>
      </c>
      <c r="H36">
        <f t="shared" si="6"/>
        <v>6.3656610000000002E-2</v>
      </c>
      <c r="I36">
        <f t="shared" si="3"/>
        <v>2.6519171459310386E-2</v>
      </c>
      <c r="J36">
        <f t="shared" si="4"/>
        <v>41.073999964400571</v>
      </c>
      <c r="K36">
        <f t="shared" si="7"/>
        <v>978.04609999999991</v>
      </c>
    </row>
    <row r="37" spans="1:11" x14ac:dyDescent="0.35">
      <c r="A37">
        <v>27.5</v>
      </c>
      <c r="B37" s="2">
        <f t="shared" si="0"/>
        <v>0.14400262718106691</v>
      </c>
      <c r="C37" s="2">
        <f t="shared" si="1"/>
        <v>10.560317610589962</v>
      </c>
      <c r="D37">
        <v>29.564999999999998</v>
      </c>
      <c r="E37">
        <f t="shared" si="2"/>
        <v>302.565</v>
      </c>
      <c r="G37">
        <f t="shared" si="5"/>
        <v>59.504280250000001</v>
      </c>
      <c r="H37">
        <f t="shared" si="6"/>
        <v>6.3669022499999992E-2</v>
      </c>
      <c r="I37">
        <f t="shared" si="3"/>
        <v>2.6509538006266986E-2</v>
      </c>
      <c r="J37">
        <f t="shared" si="4"/>
        <v>41.133212295539053</v>
      </c>
      <c r="K37">
        <f t="shared" si="7"/>
        <v>978.04609999999991</v>
      </c>
    </row>
    <row r="38" spans="1:11" x14ac:dyDescent="0.35">
      <c r="A38">
        <v>27.44</v>
      </c>
      <c r="B38" s="2">
        <f t="shared" si="0"/>
        <v>0.14453466927442299</v>
      </c>
      <c r="C38" s="2">
        <f t="shared" si="1"/>
        <v>10.599334492420729</v>
      </c>
      <c r="D38">
        <v>29.564999999999998</v>
      </c>
      <c r="E38">
        <f t="shared" si="2"/>
        <v>302.565</v>
      </c>
      <c r="G38">
        <f t="shared" si="5"/>
        <v>59.504280250000001</v>
      </c>
      <c r="H38">
        <f t="shared" si="6"/>
        <v>6.3669022499999992E-2</v>
      </c>
      <c r="I38">
        <f t="shared" si="3"/>
        <v>2.6509538006266986E-2</v>
      </c>
      <c r="J38">
        <f t="shared" si="4"/>
        <v>41.133212295539053</v>
      </c>
      <c r="K38">
        <f t="shared" si="7"/>
        <v>978.04609999999991</v>
      </c>
    </row>
    <row r="39" spans="1:11" x14ac:dyDescent="0.35">
      <c r="A39">
        <v>27.51</v>
      </c>
      <c r="B39" s="2">
        <f t="shared" si="0"/>
        <v>0.1439045688209922</v>
      </c>
      <c r="C39" s="2">
        <f t="shared" si="1"/>
        <v>10.557628733908809</v>
      </c>
      <c r="D39">
        <v>29.54</v>
      </c>
      <c r="E39">
        <f t="shared" si="2"/>
        <v>302.54000000000002</v>
      </c>
      <c r="G39">
        <f t="shared" si="5"/>
        <v>59.506509000000001</v>
      </c>
      <c r="H39">
        <f t="shared" si="6"/>
        <v>6.3656610000000002E-2</v>
      </c>
      <c r="I39">
        <f t="shared" si="3"/>
        <v>2.6519171459310386E-2</v>
      </c>
      <c r="J39">
        <f t="shared" si="4"/>
        <v>41.073999964400571</v>
      </c>
      <c r="K39">
        <f t="shared" si="7"/>
        <v>978.04609999999991</v>
      </c>
    </row>
    <row r="40" spans="1:11" x14ac:dyDescent="0.35">
      <c r="A40">
        <v>27.44</v>
      </c>
      <c r="B40" s="2">
        <f t="shared" si="0"/>
        <v>0.14452501074646998</v>
      </c>
      <c r="C40" s="2">
        <f t="shared" si="1"/>
        <v>10.603147757757831</v>
      </c>
      <c r="D40">
        <v>29.54</v>
      </c>
      <c r="E40">
        <f t="shared" si="2"/>
        <v>302.54000000000002</v>
      </c>
      <c r="G40">
        <f t="shared" si="5"/>
        <v>59.506509000000001</v>
      </c>
      <c r="H40">
        <f t="shared" si="6"/>
        <v>6.3656610000000002E-2</v>
      </c>
      <c r="I40">
        <f t="shared" si="3"/>
        <v>2.6519171459310386E-2</v>
      </c>
      <c r="J40">
        <f t="shared" si="4"/>
        <v>41.073999964400571</v>
      </c>
      <c r="K40">
        <f t="shared" si="7"/>
        <v>978.04609999999991</v>
      </c>
    </row>
    <row r="41" spans="1:11" x14ac:dyDescent="0.35">
      <c r="A41">
        <v>27.39</v>
      </c>
      <c r="B41" s="2">
        <f t="shared" si="0"/>
        <v>0.14529881601480366</v>
      </c>
      <c r="C41" s="2">
        <f t="shared" si="1"/>
        <v>10.506497069960938</v>
      </c>
      <c r="D41">
        <v>30.393999999999998</v>
      </c>
      <c r="E41">
        <f t="shared" si="2"/>
        <v>303.39400000000001</v>
      </c>
      <c r="G41">
        <f t="shared" si="5"/>
        <v>59.430374900000004</v>
      </c>
      <c r="H41">
        <f t="shared" si="6"/>
        <v>6.4080621000000004E-2</v>
      </c>
      <c r="I41">
        <f t="shared" si="3"/>
        <v>2.6195236143653114E-2</v>
      </c>
      <c r="J41">
        <f t="shared" si="4"/>
        <v>43.139215633789952</v>
      </c>
      <c r="K41">
        <f t="shared" si="7"/>
        <v>978.04609999999991</v>
      </c>
    </row>
    <row r="42" spans="1:11" x14ac:dyDescent="0.35">
      <c r="A42">
        <v>27.48</v>
      </c>
      <c r="B42" s="2">
        <f t="shared" si="0"/>
        <v>0.14449607118390073</v>
      </c>
      <c r="C42" s="2">
        <f t="shared" si="1"/>
        <v>10.448450924471713</v>
      </c>
      <c r="D42">
        <v>30.393999999999998</v>
      </c>
      <c r="E42">
        <f t="shared" si="2"/>
        <v>303.39400000000001</v>
      </c>
      <c r="G42">
        <f t="shared" si="5"/>
        <v>59.430374900000004</v>
      </c>
      <c r="H42">
        <f t="shared" si="6"/>
        <v>6.4080621000000004E-2</v>
      </c>
      <c r="I42">
        <f t="shared" si="3"/>
        <v>2.6195236143653114E-2</v>
      </c>
      <c r="J42">
        <f t="shared" si="4"/>
        <v>43.139215633789952</v>
      </c>
      <c r="K42">
        <f t="shared" si="7"/>
        <v>978.04609999999991</v>
      </c>
    </row>
    <row r="43" spans="1:11" x14ac:dyDescent="0.35">
      <c r="A43">
        <v>27.57</v>
      </c>
      <c r="B43" s="2">
        <f t="shared" si="0"/>
        <v>0.14424742015694378</v>
      </c>
      <c r="C43" s="2">
        <f t="shared" si="1"/>
        <v>10.173971135465585</v>
      </c>
      <c r="D43">
        <v>31.880499999999998</v>
      </c>
      <c r="E43">
        <f t="shared" si="2"/>
        <v>304.88049999999998</v>
      </c>
      <c r="G43">
        <f t="shared" si="5"/>
        <v>59.297853425</v>
      </c>
      <c r="H43">
        <f t="shared" si="6"/>
        <v>6.4818668249999989E-2</v>
      </c>
      <c r="I43">
        <f t="shared" si="3"/>
        <v>2.5655628791464737E-2</v>
      </c>
      <c r="J43">
        <f t="shared" si="4"/>
        <v>46.949821788514896</v>
      </c>
      <c r="K43">
        <f t="shared" si="7"/>
        <v>978.04609999999991</v>
      </c>
    </row>
    <row r="44" spans="1:11" x14ac:dyDescent="0.35">
      <c r="A44">
        <v>27.43</v>
      </c>
      <c r="B44" s="2">
        <f t="shared" si="0"/>
        <v>0.14549840324722693</v>
      </c>
      <c r="C44" s="2">
        <f t="shared" si="1"/>
        <v>10.262204712451908</v>
      </c>
      <c r="D44">
        <v>31.880499999999998</v>
      </c>
      <c r="E44">
        <f t="shared" si="2"/>
        <v>304.88049999999998</v>
      </c>
      <c r="G44">
        <f t="shared" si="5"/>
        <v>59.297853425</v>
      </c>
      <c r="H44">
        <f t="shared" si="6"/>
        <v>6.4818668249999989E-2</v>
      </c>
      <c r="I44">
        <f t="shared" si="3"/>
        <v>2.5655628791464737E-2</v>
      </c>
      <c r="J44">
        <f t="shared" si="4"/>
        <v>46.949821788514896</v>
      </c>
      <c r="K44">
        <f t="shared" si="7"/>
        <v>978.04609999999991</v>
      </c>
    </row>
    <row r="45" spans="1:11" x14ac:dyDescent="0.35">
      <c r="A45">
        <v>27.58</v>
      </c>
      <c r="B45" s="2">
        <f t="shared" si="0"/>
        <v>0.1442515203887671</v>
      </c>
      <c r="C45" s="2">
        <f t="shared" si="1"/>
        <v>10.13104109796642</v>
      </c>
      <c r="D45">
        <v>32.137</v>
      </c>
      <c r="E45">
        <f t="shared" si="2"/>
        <v>305.137</v>
      </c>
      <c r="G45">
        <f t="shared" si="5"/>
        <v>59.27498645</v>
      </c>
      <c r="H45">
        <f t="shared" si="6"/>
        <v>6.4946020500000007E-2</v>
      </c>
      <c r="I45">
        <f t="shared" si="3"/>
        <v>2.5565489581980218E-2</v>
      </c>
      <c r="J45">
        <f t="shared" si="4"/>
        <v>47.636096207536582</v>
      </c>
      <c r="K45">
        <f t="shared" si="7"/>
        <v>978.04609999999991</v>
      </c>
    </row>
    <row r="46" spans="1:11" x14ac:dyDescent="0.35">
      <c r="A46">
        <v>27.48</v>
      </c>
      <c r="B46" s="2">
        <f t="shared" si="0"/>
        <v>0.14514422287261194</v>
      </c>
      <c r="C46" s="2">
        <f t="shared" si="1"/>
        <v>10.193737182747466</v>
      </c>
      <c r="D46">
        <v>32.137</v>
      </c>
      <c r="E46">
        <f t="shared" si="2"/>
        <v>305.137</v>
      </c>
      <c r="G46">
        <f t="shared" si="5"/>
        <v>59.27498645</v>
      </c>
      <c r="H46">
        <f t="shared" si="6"/>
        <v>6.4946020500000007E-2</v>
      </c>
      <c r="I46">
        <f t="shared" si="3"/>
        <v>2.5565489581980218E-2</v>
      </c>
      <c r="J46">
        <f t="shared" si="4"/>
        <v>47.636096207536582</v>
      </c>
      <c r="K46">
        <f t="shared" si="7"/>
        <v>978.04609999999991</v>
      </c>
    </row>
    <row r="47" spans="1:11" x14ac:dyDescent="0.35">
      <c r="A47">
        <v>27.5</v>
      </c>
      <c r="B47" s="2">
        <f t="shared" si="0"/>
        <v>0.14487620753101721</v>
      </c>
      <c r="C47" s="2">
        <f t="shared" si="1"/>
        <v>10.216113302434923</v>
      </c>
      <c r="D47">
        <v>31.8935</v>
      </c>
      <c r="E47">
        <f t="shared" si="2"/>
        <v>304.89350000000002</v>
      </c>
      <c r="G47">
        <f t="shared" si="5"/>
        <v>59.296694475000002</v>
      </c>
      <c r="H47">
        <f t="shared" si="6"/>
        <v>6.4825122749999992E-2</v>
      </c>
      <c r="I47">
        <f t="shared" si="3"/>
        <v>2.5651039862458837E-2</v>
      </c>
      <c r="J47">
        <f t="shared" si="4"/>
        <v>46.984396013358342</v>
      </c>
      <c r="K47">
        <f t="shared" si="7"/>
        <v>978.04609999999991</v>
      </c>
    </row>
    <row r="48" spans="1:11" x14ac:dyDescent="0.35">
      <c r="A48">
        <v>27.49</v>
      </c>
      <c r="B48" s="2">
        <f t="shared" si="0"/>
        <v>0.1449655976810259</v>
      </c>
      <c r="C48" s="2">
        <f t="shared" si="1"/>
        <v>10.22241675222957</v>
      </c>
      <c r="D48">
        <v>31.8935</v>
      </c>
      <c r="E48">
        <f t="shared" si="2"/>
        <v>304.89350000000002</v>
      </c>
      <c r="G48">
        <f t="shared" si="5"/>
        <v>59.296694475000002</v>
      </c>
      <c r="H48">
        <f t="shared" si="6"/>
        <v>6.4825122749999992E-2</v>
      </c>
      <c r="I48">
        <f t="shared" si="3"/>
        <v>2.5651039862458837E-2</v>
      </c>
      <c r="J48">
        <f t="shared" si="4"/>
        <v>46.984396013358342</v>
      </c>
      <c r="K48">
        <f t="shared" si="7"/>
        <v>978.04609999999991</v>
      </c>
    </row>
    <row r="49" spans="1:11" x14ac:dyDescent="0.35">
      <c r="A49">
        <v>27.56</v>
      </c>
      <c r="B49" s="2">
        <f t="shared" si="0"/>
        <v>0.14399435600178448</v>
      </c>
      <c r="C49" s="2">
        <f t="shared" si="1"/>
        <v>10.315076890142631</v>
      </c>
      <c r="D49">
        <v>30.950499999999998</v>
      </c>
      <c r="E49">
        <f t="shared" si="2"/>
        <v>303.95049999999998</v>
      </c>
      <c r="G49">
        <f t="shared" si="5"/>
        <v>59.380762924999999</v>
      </c>
      <c r="H49">
        <f t="shared" si="6"/>
        <v>6.4356923250000003E-2</v>
      </c>
      <c r="I49">
        <f t="shared" si="3"/>
        <v>2.5989708974437902E-2</v>
      </c>
      <c r="J49">
        <f t="shared" si="4"/>
        <v>44.533056077595504</v>
      </c>
      <c r="K49">
        <f t="shared" si="7"/>
        <v>978.04609999999991</v>
      </c>
    </row>
    <row r="50" spans="1:11" x14ac:dyDescent="0.35">
      <c r="A50">
        <v>27.41</v>
      </c>
      <c r="B50" s="2">
        <f t="shared" si="0"/>
        <v>0.14533088941320879</v>
      </c>
      <c r="C50" s="2">
        <f t="shared" si="1"/>
        <v>10.410819843463077</v>
      </c>
      <c r="D50">
        <v>30.950499999999998</v>
      </c>
      <c r="E50">
        <f t="shared" si="2"/>
        <v>303.95049999999998</v>
      </c>
      <c r="G50">
        <f t="shared" si="5"/>
        <v>59.380762924999999</v>
      </c>
      <c r="H50">
        <f t="shared" si="6"/>
        <v>6.4356923250000003E-2</v>
      </c>
      <c r="I50">
        <f t="shared" si="3"/>
        <v>2.5989708974437902E-2</v>
      </c>
      <c r="J50">
        <f t="shared" si="4"/>
        <v>44.533056077595504</v>
      </c>
      <c r="K50">
        <f t="shared" si="7"/>
        <v>978.04609999999991</v>
      </c>
    </row>
    <row r="51" spans="1:11" x14ac:dyDescent="0.35">
      <c r="A51">
        <v>27.33</v>
      </c>
      <c r="B51" s="2">
        <f t="shared" si="0"/>
        <v>0.14581728371525657</v>
      </c>
      <c r="C51" s="2">
        <f t="shared" si="1"/>
        <v>10.552986728722402</v>
      </c>
      <c r="D51">
        <v>30.343499999999999</v>
      </c>
      <c r="E51">
        <f t="shared" si="2"/>
        <v>303.34350000000001</v>
      </c>
      <c r="G51">
        <f t="shared" si="5"/>
        <v>59.434876975000002</v>
      </c>
      <c r="H51">
        <f t="shared" si="6"/>
        <v>6.4055547749999997E-2</v>
      </c>
      <c r="I51">
        <f t="shared" si="3"/>
        <v>2.6214100897382624E-2</v>
      </c>
      <c r="J51">
        <f t="shared" si="4"/>
        <v>43.014628515384032</v>
      </c>
      <c r="K51">
        <f t="shared" si="7"/>
        <v>978.04609999999991</v>
      </c>
    </row>
    <row r="52" spans="1:11" x14ac:dyDescent="0.35">
      <c r="A52">
        <v>27.02</v>
      </c>
      <c r="B52" s="2">
        <f t="shared" si="0"/>
        <v>0.14863081477132684</v>
      </c>
      <c r="C52" s="2">
        <f t="shared" si="1"/>
        <v>10.756605635473793</v>
      </c>
      <c r="D52">
        <v>30.343499999999999</v>
      </c>
      <c r="E52">
        <f t="shared" si="2"/>
        <v>303.34350000000001</v>
      </c>
      <c r="G52">
        <f t="shared" si="5"/>
        <v>59.434876975000002</v>
      </c>
      <c r="H52">
        <f t="shared" si="6"/>
        <v>6.4055547749999997E-2</v>
      </c>
      <c r="I52">
        <f t="shared" si="3"/>
        <v>2.6214100897382624E-2</v>
      </c>
      <c r="J52">
        <f t="shared" si="4"/>
        <v>43.014628515384032</v>
      </c>
      <c r="K52">
        <f t="shared" si="7"/>
        <v>978.04609999999991</v>
      </c>
    </row>
    <row r="53" spans="1:11" x14ac:dyDescent="0.35">
      <c r="A53">
        <v>27.15</v>
      </c>
      <c r="B53" s="2">
        <f t="shared" si="0"/>
        <v>0.14735489925242079</v>
      </c>
      <c r="C53" s="2">
        <f t="shared" si="1"/>
        <v>10.705217835618202</v>
      </c>
      <c r="D53">
        <v>30.117000000000001</v>
      </c>
      <c r="E53">
        <f t="shared" si="2"/>
        <v>303.11700000000002</v>
      </c>
      <c r="G53">
        <f t="shared" si="5"/>
        <v>59.455069450000003</v>
      </c>
      <c r="H53">
        <f t="shared" si="6"/>
        <v>6.3943090499999994E-2</v>
      </c>
      <c r="I53">
        <f t="shared" si="3"/>
        <v>2.6299156869554165E-2</v>
      </c>
      <c r="J53">
        <f t="shared" si="4"/>
        <v>42.459676786682621</v>
      </c>
      <c r="K53">
        <f t="shared" si="7"/>
        <v>978.04609999999991</v>
      </c>
    </row>
    <row r="54" spans="1:11" x14ac:dyDescent="0.35">
      <c r="A54">
        <v>27.01</v>
      </c>
      <c r="B54" s="2">
        <f t="shared" si="0"/>
        <v>0.14863252940570523</v>
      </c>
      <c r="C54" s="2">
        <f t="shared" si="1"/>
        <v>10.798036663995493</v>
      </c>
      <c r="D54">
        <v>30.117000000000001</v>
      </c>
      <c r="E54">
        <f t="shared" si="2"/>
        <v>303.11700000000002</v>
      </c>
      <c r="G54">
        <f t="shared" si="5"/>
        <v>59.455069450000003</v>
      </c>
      <c r="H54">
        <f t="shared" si="6"/>
        <v>6.3943090499999994E-2</v>
      </c>
      <c r="I54">
        <f t="shared" si="3"/>
        <v>2.6299156869554165E-2</v>
      </c>
      <c r="J54">
        <f t="shared" si="4"/>
        <v>42.459676786682621</v>
      </c>
      <c r="K54">
        <f t="shared" si="7"/>
        <v>978.04609999999991</v>
      </c>
    </row>
    <row r="55" spans="1:11" x14ac:dyDescent="0.35">
      <c r="A55">
        <v>27.04</v>
      </c>
      <c r="B55" s="2">
        <f t="shared" si="0"/>
        <v>0.14833745272659088</v>
      </c>
      <c r="C55" s="2">
        <f t="shared" si="1"/>
        <v>10.785919133589999</v>
      </c>
      <c r="D55">
        <v>30.066000000000003</v>
      </c>
      <c r="E55">
        <f t="shared" si="2"/>
        <v>303.06600000000003</v>
      </c>
      <c r="G55">
        <f t="shared" si="5"/>
        <v>59.459616099999998</v>
      </c>
      <c r="H55">
        <f t="shared" si="6"/>
        <v>6.3917768999999999E-2</v>
      </c>
      <c r="I55">
        <f t="shared" si="3"/>
        <v>2.6318409466302036E-2</v>
      </c>
      <c r="J55">
        <f t="shared" si="4"/>
        <v>42.335583028422562</v>
      </c>
      <c r="K55">
        <f t="shared" si="7"/>
        <v>978.04609999999991</v>
      </c>
    </row>
    <row r="56" spans="1:11" x14ac:dyDescent="0.35">
      <c r="A56">
        <v>27.06</v>
      </c>
      <c r="B56" s="2">
        <f t="shared" si="0"/>
        <v>0.14815460006701822</v>
      </c>
      <c r="C56" s="2">
        <f t="shared" si="1"/>
        <v>10.772623543277094</v>
      </c>
      <c r="D56">
        <v>30.066000000000003</v>
      </c>
      <c r="E56">
        <f t="shared" si="2"/>
        <v>303.06600000000003</v>
      </c>
      <c r="G56">
        <f t="shared" si="5"/>
        <v>59.459616099999998</v>
      </c>
      <c r="H56">
        <f t="shared" si="6"/>
        <v>6.3917768999999999E-2</v>
      </c>
      <c r="I56">
        <f t="shared" si="3"/>
        <v>2.6318409466302036E-2</v>
      </c>
      <c r="J56">
        <f t="shared" si="4"/>
        <v>42.335583028422562</v>
      </c>
      <c r="K56">
        <f t="shared" si="7"/>
        <v>978.04609999999991</v>
      </c>
    </row>
    <row r="57" spans="1:11" x14ac:dyDescent="0.35">
      <c r="A57">
        <v>27.11</v>
      </c>
      <c r="B57" s="2">
        <f t="shared" si="0"/>
        <v>0.14785239250140289</v>
      </c>
      <c r="C57" s="2">
        <f t="shared" si="1"/>
        <v>10.679779776915876</v>
      </c>
      <c r="D57">
        <v>30.457000000000001</v>
      </c>
      <c r="E57">
        <f t="shared" si="2"/>
        <v>303.45699999999999</v>
      </c>
      <c r="G57">
        <f t="shared" si="5"/>
        <v>59.424758449999999</v>
      </c>
      <c r="H57">
        <f t="shared" si="6"/>
        <v>6.4111900499999999E-2</v>
      </c>
      <c r="I57">
        <f t="shared" si="3"/>
        <v>2.6171752272796559E-2</v>
      </c>
      <c r="J57">
        <f t="shared" si="4"/>
        <v>43.295080858709596</v>
      </c>
      <c r="K57">
        <f t="shared" si="7"/>
        <v>978.04609999999991</v>
      </c>
    </row>
    <row r="58" spans="1:11" x14ac:dyDescent="0.35">
      <c r="A58">
        <v>27.16</v>
      </c>
      <c r="B58" s="2">
        <f t="shared" si="0"/>
        <v>0.14739715692791983</v>
      </c>
      <c r="C58" s="2">
        <f t="shared" si="1"/>
        <v>10.646896875332994</v>
      </c>
      <c r="D58">
        <v>30.457000000000001</v>
      </c>
      <c r="E58">
        <f t="shared" si="2"/>
        <v>303.45699999999999</v>
      </c>
      <c r="G58">
        <f t="shared" si="5"/>
        <v>59.424758449999999</v>
      </c>
      <c r="H58">
        <f t="shared" si="6"/>
        <v>6.4111900499999999E-2</v>
      </c>
      <c r="I58">
        <f t="shared" si="3"/>
        <v>2.6171752272796559E-2</v>
      </c>
      <c r="J58">
        <f t="shared" si="4"/>
        <v>43.295080858709596</v>
      </c>
      <c r="K58">
        <f t="shared" si="7"/>
        <v>978.04609999999991</v>
      </c>
    </row>
    <row r="59" spans="1:11" x14ac:dyDescent="0.35">
      <c r="A59">
        <v>27.33</v>
      </c>
      <c r="B59" s="2">
        <f t="shared" si="0"/>
        <v>0.14602985794520468</v>
      </c>
      <c r="C59" s="2">
        <f t="shared" si="1"/>
        <v>10.46985067108427</v>
      </c>
      <c r="D59">
        <v>30.8995</v>
      </c>
      <c r="E59">
        <f t="shared" si="2"/>
        <v>303.89949999999999</v>
      </c>
      <c r="G59">
        <f t="shared" si="5"/>
        <v>59.385309575000001</v>
      </c>
      <c r="H59">
        <f t="shared" si="6"/>
        <v>6.4331601749999995E-2</v>
      </c>
      <c r="I59">
        <f t="shared" si="3"/>
        <v>2.6008366141833356E-2</v>
      </c>
      <c r="J59">
        <f t="shared" si="4"/>
        <v>44.40371012392027</v>
      </c>
      <c r="K59">
        <f t="shared" si="7"/>
        <v>978.04609999999991</v>
      </c>
    </row>
    <row r="60" spans="1:11" x14ac:dyDescent="0.35">
      <c r="A60">
        <v>27.36</v>
      </c>
      <c r="B60" s="2">
        <f t="shared" si="0"/>
        <v>0.1457600799635069</v>
      </c>
      <c r="C60" s="2">
        <f t="shared" si="1"/>
        <v>10.450508495295933</v>
      </c>
      <c r="D60">
        <v>30.8995</v>
      </c>
      <c r="E60">
        <f t="shared" si="2"/>
        <v>303.89949999999999</v>
      </c>
      <c r="G60">
        <f t="shared" si="5"/>
        <v>59.385309575000001</v>
      </c>
      <c r="H60">
        <f t="shared" si="6"/>
        <v>6.4331601749999995E-2</v>
      </c>
      <c r="I60">
        <f t="shared" si="3"/>
        <v>2.6008366141833356E-2</v>
      </c>
      <c r="J60">
        <f t="shared" si="4"/>
        <v>44.40371012392027</v>
      </c>
      <c r="K60">
        <f t="shared" si="7"/>
        <v>978.04609999999991</v>
      </c>
    </row>
    <row r="61" spans="1:11" x14ac:dyDescent="0.35">
      <c r="A61">
        <v>27.4</v>
      </c>
      <c r="B61" s="2">
        <f t="shared" si="0"/>
        <v>0.14547771921207464</v>
      </c>
      <c r="C61" s="2">
        <f t="shared" si="1"/>
        <v>10.394809678593164</v>
      </c>
      <c r="D61">
        <v>31.102499999999999</v>
      </c>
      <c r="E61">
        <f t="shared" si="2"/>
        <v>304.10250000000002</v>
      </c>
      <c r="G61">
        <f t="shared" si="5"/>
        <v>59.367212125000002</v>
      </c>
      <c r="H61">
        <f t="shared" si="6"/>
        <v>6.4432391249999998E-2</v>
      </c>
      <c r="I61">
        <f t="shared" si="3"/>
        <v>2.5934313859512562E-2</v>
      </c>
      <c r="J61">
        <f t="shared" si="4"/>
        <v>44.920501884088225</v>
      </c>
      <c r="K61">
        <f t="shared" si="7"/>
        <v>978.04609999999991</v>
      </c>
    </row>
    <row r="62" spans="1:11" x14ac:dyDescent="0.35">
      <c r="A62">
        <v>27.45</v>
      </c>
      <c r="B62" s="2">
        <f t="shared" si="0"/>
        <v>0.14503012833759063</v>
      </c>
      <c r="C62" s="2">
        <f t="shared" si="1"/>
        <v>10.362827997966502</v>
      </c>
      <c r="D62">
        <v>31.102499999999999</v>
      </c>
      <c r="E62">
        <f t="shared" si="2"/>
        <v>304.10250000000002</v>
      </c>
      <c r="G62">
        <f t="shared" si="5"/>
        <v>59.367212125000002</v>
      </c>
      <c r="H62">
        <f t="shared" si="6"/>
        <v>6.4432391249999998E-2</v>
      </c>
      <c r="I62">
        <f t="shared" si="3"/>
        <v>2.5934313859512562E-2</v>
      </c>
      <c r="J62">
        <f t="shared" si="4"/>
        <v>44.920501884088225</v>
      </c>
      <c r="K62">
        <f t="shared" si="7"/>
        <v>978.04609999999991</v>
      </c>
    </row>
    <row r="63" spans="1:11" x14ac:dyDescent="0.35">
      <c r="A63">
        <v>27.44</v>
      </c>
      <c r="B63" s="2">
        <f t="shared" si="0"/>
        <v>0.14515769259640426</v>
      </c>
      <c r="C63" s="2">
        <f t="shared" si="1"/>
        <v>10.354242490285486</v>
      </c>
      <c r="D63">
        <v>31.204500000000003</v>
      </c>
      <c r="E63">
        <f t="shared" si="2"/>
        <v>304.2045</v>
      </c>
      <c r="G63">
        <f t="shared" si="5"/>
        <v>59.358118824999998</v>
      </c>
      <c r="H63">
        <f t="shared" si="6"/>
        <v>6.4483034250000001E-2</v>
      </c>
      <c r="I63">
        <f t="shared" si="3"/>
        <v>2.5897316640649114E-2</v>
      </c>
      <c r="J63">
        <f t="shared" si="4"/>
        <v>45.182137672171763</v>
      </c>
      <c r="K63">
        <f t="shared" si="7"/>
        <v>978.04609999999991</v>
      </c>
    </row>
    <row r="64" spans="1:11" x14ac:dyDescent="0.35">
      <c r="A64">
        <v>27.32</v>
      </c>
      <c r="B64" s="2">
        <f t="shared" si="0"/>
        <v>0.14623563117909158</v>
      </c>
      <c r="C64" s="2">
        <f t="shared" si="1"/>
        <v>10.431132920789999</v>
      </c>
      <c r="D64">
        <v>31.204500000000003</v>
      </c>
      <c r="E64">
        <f t="shared" si="2"/>
        <v>304.2045</v>
      </c>
      <c r="G64">
        <f t="shared" si="5"/>
        <v>59.358118824999998</v>
      </c>
      <c r="H64">
        <f t="shared" si="6"/>
        <v>6.4483034250000001E-2</v>
      </c>
      <c r="I64">
        <f t="shared" si="3"/>
        <v>2.5897316640649114E-2</v>
      </c>
      <c r="J64">
        <f t="shared" si="4"/>
        <v>45.182137672171763</v>
      </c>
      <c r="K64">
        <f t="shared" si="7"/>
        <v>978.04609999999991</v>
      </c>
    </row>
    <row r="65" spans="1:11" x14ac:dyDescent="0.35">
      <c r="A65">
        <v>27.5</v>
      </c>
      <c r="B65" s="2">
        <f t="shared" si="0"/>
        <v>0.14463609261464352</v>
      </c>
      <c r="C65" s="2">
        <f t="shared" si="1"/>
        <v>10.310478376333997</v>
      </c>
      <c r="D65">
        <v>31.2425</v>
      </c>
      <c r="E65">
        <f t="shared" si="2"/>
        <v>304.24250000000001</v>
      </c>
      <c r="G65">
        <f t="shared" si="5"/>
        <v>59.354731125000001</v>
      </c>
      <c r="H65">
        <f t="shared" si="6"/>
        <v>6.4501901249999993E-2</v>
      </c>
      <c r="I65">
        <f t="shared" si="3"/>
        <v>2.588356927486115E-2</v>
      </c>
      <c r="J65">
        <f t="shared" si="4"/>
        <v>45.279947793178323</v>
      </c>
      <c r="K65">
        <f t="shared" si="7"/>
        <v>978.04609999999991</v>
      </c>
    </row>
    <row r="66" spans="1:11" x14ac:dyDescent="0.35">
      <c r="A66">
        <v>27.43</v>
      </c>
      <c r="B66" s="2">
        <f t="shared" ref="B66:B129" si="8">(TAN((PI()/180)*G66)-TAN((PI()/180)*A66))/TAN((PI()/180)*A66)*H66</f>
        <v>0.14526140134412291</v>
      </c>
      <c r="C66" s="2">
        <f t="shared" ref="C66:C129" si="9">(K66-J66)/1013*B66*0.2095*I66*1000*(32/22.414)*10</f>
        <v>10.355053917730899</v>
      </c>
      <c r="D66">
        <v>31.2425</v>
      </c>
      <c r="E66">
        <f t="shared" ref="E66:E129" si="10">273+D66</f>
        <v>304.24250000000001</v>
      </c>
      <c r="G66">
        <f t="shared" si="5"/>
        <v>59.354731125000001</v>
      </c>
      <c r="H66">
        <f t="shared" si="6"/>
        <v>6.4501901249999993E-2</v>
      </c>
      <c r="I66">
        <f t="shared" ref="I66:I129" si="11">(48.998-1.335*D66+2.755*10^(-2)*D66^2-3.22*10^(-4)*D66^3+1.598*10^(-6)*D66^4)*10^(-3)</f>
        <v>2.588356927486115E-2</v>
      </c>
      <c r="J66">
        <f t="shared" ref="J66:J129" si="12">EXP(52.57-(6690.9/E66)-4.681*LN(E66))</f>
        <v>45.279947793178323</v>
      </c>
      <c r="K66">
        <f t="shared" si="7"/>
        <v>978.04609999999991</v>
      </c>
    </row>
    <row r="67" spans="1:11" x14ac:dyDescent="0.35">
      <c r="A67">
        <v>27.38</v>
      </c>
      <c r="B67" s="2">
        <f t="shared" si="8"/>
        <v>0.14571455191373472</v>
      </c>
      <c r="C67" s="2">
        <f t="shared" si="9"/>
        <v>10.385185284410962</v>
      </c>
      <c r="D67">
        <v>31.255000000000003</v>
      </c>
      <c r="E67">
        <f t="shared" si="10"/>
        <v>304.255</v>
      </c>
      <c r="G67">
        <f t="shared" ref="G67:G130" si="13">62.14-0.08915*D67</f>
        <v>59.35361675</v>
      </c>
      <c r="H67">
        <f t="shared" ref="H67:H130" si="14">0.04899+4.965*10^(-4)*D67</f>
        <v>6.4508107499999995E-2</v>
      </c>
      <c r="I67">
        <f t="shared" si="11"/>
        <v>2.5879051364418315E-2</v>
      </c>
      <c r="J67">
        <f t="shared" si="12"/>
        <v>45.312162360848568</v>
      </c>
      <c r="K67">
        <f t="shared" ref="K67:K130" si="15">(28.9+28.87)/2*33.86</f>
        <v>978.04609999999991</v>
      </c>
    </row>
    <row r="68" spans="1:11" x14ac:dyDescent="0.35">
      <c r="A68">
        <v>27.27</v>
      </c>
      <c r="B68" s="2">
        <f t="shared" si="8"/>
        <v>0.14670654347339879</v>
      </c>
      <c r="C68" s="2">
        <f t="shared" si="9"/>
        <v>10.455885266069501</v>
      </c>
      <c r="D68">
        <v>31.255000000000003</v>
      </c>
      <c r="E68">
        <f t="shared" si="10"/>
        <v>304.255</v>
      </c>
      <c r="G68">
        <f t="shared" si="13"/>
        <v>59.35361675</v>
      </c>
      <c r="H68">
        <f t="shared" si="14"/>
        <v>6.4508107499999995E-2</v>
      </c>
      <c r="I68">
        <f t="shared" si="11"/>
        <v>2.5879051364418315E-2</v>
      </c>
      <c r="J68">
        <f t="shared" si="12"/>
        <v>45.312162360848568</v>
      </c>
      <c r="K68">
        <f t="shared" si="15"/>
        <v>978.04609999999991</v>
      </c>
    </row>
    <row r="69" spans="1:11" x14ac:dyDescent="0.35">
      <c r="A69">
        <v>27.32</v>
      </c>
      <c r="B69" s="2">
        <f t="shared" si="8"/>
        <v>0.1462596360844593</v>
      </c>
      <c r="C69" s="2">
        <f t="shared" si="9"/>
        <v>10.421767549220446</v>
      </c>
      <c r="D69">
        <v>31.268000000000001</v>
      </c>
      <c r="E69">
        <f t="shared" si="10"/>
        <v>304.26800000000003</v>
      </c>
      <c r="G69">
        <f t="shared" si="13"/>
        <v>59.352457800000003</v>
      </c>
      <c r="H69">
        <f t="shared" si="14"/>
        <v>6.4514561999999998E-2</v>
      </c>
      <c r="I69">
        <f t="shared" si="11"/>
        <v>2.5874354966526267E-2</v>
      </c>
      <c r="J69">
        <f t="shared" si="12"/>
        <v>45.345686633158515</v>
      </c>
      <c r="K69">
        <f t="shared" si="15"/>
        <v>978.04609999999991</v>
      </c>
    </row>
    <row r="70" spans="1:11" x14ac:dyDescent="0.35">
      <c r="A70">
        <v>27.32</v>
      </c>
      <c r="B70" s="2">
        <f t="shared" si="8"/>
        <v>0.1462596360844593</v>
      </c>
      <c r="C70" s="2">
        <f t="shared" si="9"/>
        <v>10.421767549220446</v>
      </c>
      <c r="D70">
        <v>31.268000000000001</v>
      </c>
      <c r="E70">
        <f t="shared" si="10"/>
        <v>304.26800000000003</v>
      </c>
      <c r="G70">
        <f t="shared" si="13"/>
        <v>59.352457800000003</v>
      </c>
      <c r="H70">
        <f t="shared" si="14"/>
        <v>6.4514561999999998E-2</v>
      </c>
      <c r="I70">
        <f t="shared" si="11"/>
        <v>2.5874354966526267E-2</v>
      </c>
      <c r="J70">
        <f t="shared" si="12"/>
        <v>45.345686633158515</v>
      </c>
      <c r="K70">
        <f t="shared" si="15"/>
        <v>978.04609999999991</v>
      </c>
    </row>
    <row r="71" spans="1:11" x14ac:dyDescent="0.35">
      <c r="A71">
        <v>27.12</v>
      </c>
      <c r="B71" s="2">
        <f t="shared" si="8"/>
        <v>0.1480762396362601</v>
      </c>
      <c r="C71" s="2">
        <f t="shared" si="9"/>
        <v>10.551210097094856</v>
      </c>
      <c r="D71">
        <v>31.268000000000001</v>
      </c>
      <c r="E71">
        <f t="shared" si="10"/>
        <v>304.26800000000003</v>
      </c>
      <c r="G71">
        <f t="shared" si="13"/>
        <v>59.352457800000003</v>
      </c>
      <c r="H71">
        <f t="shared" si="14"/>
        <v>6.4514561999999998E-2</v>
      </c>
      <c r="I71">
        <f t="shared" si="11"/>
        <v>2.5874354966526267E-2</v>
      </c>
      <c r="J71">
        <f t="shared" si="12"/>
        <v>45.345686633158515</v>
      </c>
      <c r="K71">
        <f t="shared" si="15"/>
        <v>978.04609999999991</v>
      </c>
    </row>
    <row r="72" spans="1:11" x14ac:dyDescent="0.35">
      <c r="A72">
        <v>27.09</v>
      </c>
      <c r="B72" s="2">
        <f t="shared" si="8"/>
        <v>0.14835086699790656</v>
      </c>
      <c r="C72" s="2">
        <f t="shared" si="9"/>
        <v>10.570778739560794</v>
      </c>
      <c r="D72">
        <v>31.268000000000001</v>
      </c>
      <c r="E72">
        <f t="shared" si="10"/>
        <v>304.26800000000003</v>
      </c>
      <c r="G72">
        <f t="shared" si="13"/>
        <v>59.352457800000003</v>
      </c>
      <c r="H72">
        <f t="shared" si="14"/>
        <v>6.4514561999999998E-2</v>
      </c>
      <c r="I72">
        <f t="shared" si="11"/>
        <v>2.5874354966526267E-2</v>
      </c>
      <c r="J72">
        <f t="shared" si="12"/>
        <v>45.345686633158515</v>
      </c>
      <c r="K72">
        <f t="shared" si="15"/>
        <v>978.04609999999991</v>
      </c>
    </row>
    <row r="73" spans="1:11" x14ac:dyDescent="0.35">
      <c r="A73">
        <v>27.21</v>
      </c>
      <c r="B73" s="2">
        <f t="shared" si="8"/>
        <v>0.14741582999797406</v>
      </c>
      <c r="C73" s="2">
        <f t="shared" si="9"/>
        <v>10.430616344508849</v>
      </c>
      <c r="D73">
        <v>31.689</v>
      </c>
      <c r="E73">
        <f t="shared" si="10"/>
        <v>304.68900000000002</v>
      </c>
      <c r="G73">
        <f t="shared" si="13"/>
        <v>59.314925649999999</v>
      </c>
      <c r="H73">
        <f t="shared" si="14"/>
        <v>6.4723588499999998E-2</v>
      </c>
      <c r="I73">
        <f t="shared" si="11"/>
        <v>2.5723482561245577E-2</v>
      </c>
      <c r="J73">
        <f t="shared" si="12"/>
        <v>46.443070891617324</v>
      </c>
      <c r="K73">
        <f t="shared" si="15"/>
        <v>978.04609999999991</v>
      </c>
    </row>
    <row r="74" spans="1:11" x14ac:dyDescent="0.35">
      <c r="A74">
        <v>27.18</v>
      </c>
      <c r="B74" s="2">
        <f t="shared" si="8"/>
        <v>0.14768925591132526</v>
      </c>
      <c r="C74" s="2">
        <f t="shared" si="9"/>
        <v>10.449962983203298</v>
      </c>
      <c r="D74">
        <v>31.689</v>
      </c>
      <c r="E74">
        <f t="shared" si="10"/>
        <v>304.68900000000002</v>
      </c>
      <c r="G74">
        <f t="shared" si="13"/>
        <v>59.314925649999999</v>
      </c>
      <c r="H74">
        <f t="shared" si="14"/>
        <v>6.4723588499999998E-2</v>
      </c>
      <c r="I74">
        <f t="shared" si="11"/>
        <v>2.5723482561245577E-2</v>
      </c>
      <c r="J74">
        <f t="shared" si="12"/>
        <v>46.443070891617324</v>
      </c>
      <c r="K74">
        <f t="shared" si="15"/>
        <v>978.04609999999991</v>
      </c>
    </row>
    <row r="75" spans="1:11" x14ac:dyDescent="0.35">
      <c r="A75">
        <v>27.2</v>
      </c>
      <c r="B75" s="2">
        <f t="shared" si="8"/>
        <v>0.14763743402462046</v>
      </c>
      <c r="C75" s="2">
        <f t="shared" si="9"/>
        <v>10.38647987668649</v>
      </c>
      <c r="D75">
        <v>32.034499999999994</v>
      </c>
      <c r="E75">
        <f t="shared" si="10"/>
        <v>305.03449999999998</v>
      </c>
      <c r="G75">
        <f t="shared" si="13"/>
        <v>59.284124325000001</v>
      </c>
      <c r="H75">
        <f t="shared" si="14"/>
        <v>6.4895129249999989E-2</v>
      </c>
      <c r="I75">
        <f t="shared" si="11"/>
        <v>2.5601408309998405E-2</v>
      </c>
      <c r="J75">
        <f t="shared" si="12"/>
        <v>47.360816213045425</v>
      </c>
      <c r="K75">
        <f t="shared" si="15"/>
        <v>978.04609999999991</v>
      </c>
    </row>
    <row r="76" spans="1:11" x14ac:dyDescent="0.35">
      <c r="A76">
        <v>27.16</v>
      </c>
      <c r="B76" s="2">
        <f t="shared" si="8"/>
        <v>0.14800289321858087</v>
      </c>
      <c r="C76" s="2">
        <f t="shared" si="9"/>
        <v>10.412190392375802</v>
      </c>
      <c r="D76">
        <v>32.034499999999994</v>
      </c>
      <c r="E76">
        <f t="shared" si="10"/>
        <v>305.03449999999998</v>
      </c>
      <c r="G76">
        <f t="shared" si="13"/>
        <v>59.284124325000001</v>
      </c>
      <c r="H76">
        <f t="shared" si="14"/>
        <v>6.4895129249999989E-2</v>
      </c>
      <c r="I76">
        <f t="shared" si="11"/>
        <v>2.5601408309998405E-2</v>
      </c>
      <c r="J76">
        <f t="shared" si="12"/>
        <v>47.360816213045425</v>
      </c>
      <c r="K76">
        <f t="shared" si="15"/>
        <v>978.04609999999991</v>
      </c>
    </row>
    <row r="77" spans="1:11" x14ac:dyDescent="0.35">
      <c r="A77">
        <v>27.14</v>
      </c>
      <c r="B77" s="2">
        <f t="shared" si="8"/>
        <v>0.14821986154346128</v>
      </c>
      <c r="C77" s="2">
        <f t="shared" si="9"/>
        <v>10.411988198538999</v>
      </c>
      <c r="D77">
        <v>32.124000000000002</v>
      </c>
      <c r="E77">
        <f t="shared" si="10"/>
        <v>305.12400000000002</v>
      </c>
      <c r="G77">
        <f t="shared" si="13"/>
        <v>59.276145400000004</v>
      </c>
      <c r="H77">
        <f t="shared" si="14"/>
        <v>6.4939566000000004E-2</v>
      </c>
      <c r="I77">
        <f t="shared" si="11"/>
        <v>2.557003765655548E-2</v>
      </c>
      <c r="J77">
        <f t="shared" si="12"/>
        <v>47.601105898695408</v>
      </c>
      <c r="K77">
        <f t="shared" si="15"/>
        <v>978.04609999999991</v>
      </c>
    </row>
    <row r="78" spans="1:11" x14ac:dyDescent="0.35">
      <c r="A78">
        <v>27.03</v>
      </c>
      <c r="B78" s="2">
        <f t="shared" si="8"/>
        <v>0.14923177416873523</v>
      </c>
      <c r="C78" s="2">
        <f t="shared" si="9"/>
        <v>10.483071939966024</v>
      </c>
      <c r="D78">
        <v>32.124000000000002</v>
      </c>
      <c r="E78">
        <f t="shared" si="10"/>
        <v>305.12400000000002</v>
      </c>
      <c r="G78">
        <f t="shared" si="13"/>
        <v>59.276145400000004</v>
      </c>
      <c r="H78">
        <f t="shared" si="14"/>
        <v>6.4939566000000004E-2</v>
      </c>
      <c r="I78">
        <f t="shared" si="11"/>
        <v>2.557003765655548E-2</v>
      </c>
      <c r="J78">
        <f t="shared" si="12"/>
        <v>47.601105898695408</v>
      </c>
      <c r="K78">
        <f t="shared" si="15"/>
        <v>978.04609999999991</v>
      </c>
    </row>
    <row r="79" spans="1:11" x14ac:dyDescent="0.35">
      <c r="A79">
        <v>27.19</v>
      </c>
      <c r="B79" s="2">
        <f t="shared" si="8"/>
        <v>0.14777706800060475</v>
      </c>
      <c r="C79" s="2">
        <f t="shared" si="9"/>
        <v>10.374175421799894</v>
      </c>
      <c r="D79">
        <v>32.162999999999997</v>
      </c>
      <c r="E79">
        <f t="shared" si="10"/>
        <v>305.16300000000001</v>
      </c>
      <c r="G79">
        <f t="shared" si="13"/>
        <v>59.272668549999999</v>
      </c>
      <c r="H79">
        <f t="shared" si="14"/>
        <v>6.4958929499999998E-2</v>
      </c>
      <c r="I79">
        <f t="shared" si="11"/>
        <v>2.555639992902355E-2</v>
      </c>
      <c r="J79">
        <f t="shared" si="12"/>
        <v>47.706143829588747</v>
      </c>
      <c r="K79">
        <f t="shared" si="15"/>
        <v>978.04609999999991</v>
      </c>
    </row>
    <row r="80" spans="1:11" x14ac:dyDescent="0.35">
      <c r="A80">
        <v>27.17</v>
      </c>
      <c r="B80" s="2">
        <f t="shared" si="8"/>
        <v>0.14795989392150671</v>
      </c>
      <c r="C80" s="2">
        <f t="shared" si="9"/>
        <v>10.38701008011834</v>
      </c>
      <c r="D80">
        <v>32.162999999999997</v>
      </c>
      <c r="E80">
        <f t="shared" si="10"/>
        <v>305.16300000000001</v>
      </c>
      <c r="G80">
        <f t="shared" si="13"/>
        <v>59.272668549999999</v>
      </c>
      <c r="H80">
        <f t="shared" si="14"/>
        <v>6.4958929499999998E-2</v>
      </c>
      <c r="I80">
        <f t="shared" si="11"/>
        <v>2.555639992902355E-2</v>
      </c>
      <c r="J80">
        <f t="shared" si="12"/>
        <v>47.706143829588747</v>
      </c>
      <c r="K80">
        <f t="shared" si="15"/>
        <v>978.04609999999991</v>
      </c>
    </row>
    <row r="81" spans="1:11" x14ac:dyDescent="0.35">
      <c r="A81">
        <v>27.25</v>
      </c>
      <c r="B81" s="2">
        <f t="shared" si="8"/>
        <v>0.14723941619187156</v>
      </c>
      <c r="C81" s="2">
        <f t="shared" si="9"/>
        <v>10.332150778091924</v>
      </c>
      <c r="D81">
        <v>32.188000000000002</v>
      </c>
      <c r="E81">
        <f t="shared" si="10"/>
        <v>305.18799999999999</v>
      </c>
      <c r="G81">
        <f t="shared" si="13"/>
        <v>59.270439799999998</v>
      </c>
      <c r="H81">
        <f t="shared" si="14"/>
        <v>6.4971342000000001E-2</v>
      </c>
      <c r="I81">
        <f t="shared" si="11"/>
        <v>2.5547668036890146E-2</v>
      </c>
      <c r="J81">
        <f t="shared" si="12"/>
        <v>47.773581636968203</v>
      </c>
      <c r="K81">
        <f t="shared" si="15"/>
        <v>978.04609999999991</v>
      </c>
    </row>
    <row r="82" spans="1:11" x14ac:dyDescent="0.35">
      <c r="A82">
        <v>27.07</v>
      </c>
      <c r="B82" s="2">
        <f t="shared" si="8"/>
        <v>0.148887274563203</v>
      </c>
      <c r="C82" s="2">
        <f t="shared" si="9"/>
        <v>10.447785039581731</v>
      </c>
      <c r="D82">
        <v>32.188000000000002</v>
      </c>
      <c r="E82">
        <f t="shared" si="10"/>
        <v>305.18799999999999</v>
      </c>
      <c r="G82">
        <f t="shared" si="13"/>
        <v>59.270439799999998</v>
      </c>
      <c r="H82">
        <f t="shared" si="14"/>
        <v>6.4971342000000001E-2</v>
      </c>
      <c r="I82">
        <f t="shared" si="11"/>
        <v>2.5547668036890146E-2</v>
      </c>
      <c r="J82">
        <f t="shared" si="12"/>
        <v>47.773581636968203</v>
      </c>
      <c r="K82">
        <f t="shared" si="15"/>
        <v>978.04609999999991</v>
      </c>
    </row>
    <row r="83" spans="1:11" x14ac:dyDescent="0.35">
      <c r="A83">
        <v>27.13</v>
      </c>
      <c r="B83" s="2">
        <f t="shared" si="8"/>
        <v>0.14833574361699758</v>
      </c>
      <c r="C83" s="2">
        <f t="shared" si="9"/>
        <v>10.409082761059027</v>
      </c>
      <c r="D83">
        <v>32.188000000000002</v>
      </c>
      <c r="E83">
        <f t="shared" si="10"/>
        <v>305.18799999999999</v>
      </c>
      <c r="G83">
        <f t="shared" si="13"/>
        <v>59.270439799999998</v>
      </c>
      <c r="H83">
        <f t="shared" si="14"/>
        <v>6.4971342000000001E-2</v>
      </c>
      <c r="I83">
        <f t="shared" si="11"/>
        <v>2.5547668036890146E-2</v>
      </c>
      <c r="J83">
        <f t="shared" si="12"/>
        <v>47.773581636968203</v>
      </c>
      <c r="K83">
        <f t="shared" si="15"/>
        <v>978.04609999999991</v>
      </c>
    </row>
    <row r="84" spans="1:11" x14ac:dyDescent="0.35">
      <c r="A84">
        <v>26.94</v>
      </c>
      <c r="B84" s="2">
        <f t="shared" si="8"/>
        <v>0.1500900483266758</v>
      </c>
      <c r="C84" s="2">
        <f t="shared" si="9"/>
        <v>10.532186623054052</v>
      </c>
      <c r="D84">
        <v>32.188000000000002</v>
      </c>
      <c r="E84">
        <f t="shared" si="10"/>
        <v>305.18799999999999</v>
      </c>
      <c r="G84">
        <f t="shared" si="13"/>
        <v>59.270439799999998</v>
      </c>
      <c r="H84">
        <f t="shared" si="14"/>
        <v>6.4971342000000001E-2</v>
      </c>
      <c r="I84">
        <f t="shared" si="11"/>
        <v>2.5547668036890146E-2</v>
      </c>
      <c r="J84">
        <f t="shared" si="12"/>
        <v>47.773581636968203</v>
      </c>
      <c r="K84">
        <f t="shared" si="15"/>
        <v>978.04609999999991</v>
      </c>
    </row>
    <row r="85" spans="1:11" x14ac:dyDescent="0.35">
      <c r="A85">
        <v>26.89</v>
      </c>
      <c r="B85" s="2">
        <f t="shared" si="8"/>
        <v>0.15055551755769073</v>
      </c>
      <c r="C85" s="2">
        <f t="shared" si="9"/>
        <v>10.564849740049446</v>
      </c>
      <c r="D85">
        <v>32.188000000000002</v>
      </c>
      <c r="E85">
        <f t="shared" si="10"/>
        <v>305.18799999999999</v>
      </c>
      <c r="G85">
        <f t="shared" si="13"/>
        <v>59.270439799999998</v>
      </c>
      <c r="H85">
        <f t="shared" si="14"/>
        <v>6.4971342000000001E-2</v>
      </c>
      <c r="I85">
        <f t="shared" si="11"/>
        <v>2.5547668036890146E-2</v>
      </c>
      <c r="J85">
        <f t="shared" si="12"/>
        <v>47.773581636968203</v>
      </c>
      <c r="K85">
        <f t="shared" si="15"/>
        <v>978.04609999999991</v>
      </c>
    </row>
    <row r="86" spans="1:11" x14ac:dyDescent="0.35">
      <c r="A86">
        <v>27.03</v>
      </c>
      <c r="B86" s="2">
        <f t="shared" si="8"/>
        <v>0.14925621918550461</v>
      </c>
      <c r="C86" s="2">
        <f t="shared" si="9"/>
        <v>10.473674788162498</v>
      </c>
      <c r="D86">
        <v>32.188000000000002</v>
      </c>
      <c r="E86">
        <f t="shared" si="10"/>
        <v>305.18799999999999</v>
      </c>
      <c r="G86">
        <f t="shared" si="13"/>
        <v>59.270439799999998</v>
      </c>
      <c r="H86">
        <f t="shared" si="14"/>
        <v>6.4971342000000001E-2</v>
      </c>
      <c r="I86">
        <f t="shared" si="11"/>
        <v>2.5547668036890146E-2</v>
      </c>
      <c r="J86">
        <f t="shared" si="12"/>
        <v>47.773581636968203</v>
      </c>
      <c r="K86">
        <f t="shared" si="15"/>
        <v>978.04609999999991</v>
      </c>
    </row>
    <row r="87" spans="1:11" x14ac:dyDescent="0.35">
      <c r="A87">
        <v>27.11</v>
      </c>
      <c r="B87" s="2">
        <f t="shared" si="8"/>
        <v>0.14853901807672701</v>
      </c>
      <c r="C87" s="2">
        <f t="shared" si="9"/>
        <v>10.414373769295018</v>
      </c>
      <c r="D87">
        <v>32.239999999999995</v>
      </c>
      <c r="E87">
        <f t="shared" si="10"/>
        <v>305.24</v>
      </c>
      <c r="G87">
        <f t="shared" si="13"/>
        <v>59.265804000000003</v>
      </c>
      <c r="H87">
        <f t="shared" si="14"/>
        <v>6.4997159999999998E-2</v>
      </c>
      <c r="I87">
        <f t="shared" si="11"/>
        <v>2.5529531275081237E-2</v>
      </c>
      <c r="J87">
        <f t="shared" si="12"/>
        <v>47.9141174609749</v>
      </c>
      <c r="K87">
        <f t="shared" si="15"/>
        <v>978.04609999999991</v>
      </c>
    </row>
    <row r="88" spans="1:11" x14ac:dyDescent="0.35">
      <c r="A88">
        <v>27.06</v>
      </c>
      <c r="B88" s="2">
        <f t="shared" si="8"/>
        <v>0.14899919575752077</v>
      </c>
      <c r="C88" s="2">
        <f t="shared" si="9"/>
        <v>10.446637765853808</v>
      </c>
      <c r="D88">
        <v>32.239999999999995</v>
      </c>
      <c r="E88">
        <f t="shared" si="10"/>
        <v>305.24</v>
      </c>
      <c r="G88">
        <f t="shared" si="13"/>
        <v>59.265804000000003</v>
      </c>
      <c r="H88">
        <f t="shared" si="14"/>
        <v>6.4997159999999998E-2</v>
      </c>
      <c r="I88">
        <f t="shared" si="11"/>
        <v>2.5529531275081237E-2</v>
      </c>
      <c r="J88">
        <f t="shared" si="12"/>
        <v>47.9141174609749</v>
      </c>
      <c r="K88">
        <f t="shared" si="15"/>
        <v>978.04609999999991</v>
      </c>
    </row>
    <row r="89" spans="1:11" x14ac:dyDescent="0.35">
      <c r="A89">
        <v>27.04</v>
      </c>
      <c r="B89" s="2">
        <f t="shared" si="8"/>
        <v>0.14935473472484365</v>
      </c>
      <c r="C89" s="2">
        <f t="shared" si="9"/>
        <v>10.393825016775304</v>
      </c>
      <c r="D89">
        <v>32.691000000000003</v>
      </c>
      <c r="E89">
        <f t="shared" si="10"/>
        <v>305.69100000000003</v>
      </c>
      <c r="G89">
        <f t="shared" si="13"/>
        <v>59.225597350000001</v>
      </c>
      <c r="H89">
        <f t="shared" si="14"/>
        <v>6.52210815E-2</v>
      </c>
      <c r="I89">
        <f t="shared" si="11"/>
        <v>2.5373664847476097E-2</v>
      </c>
      <c r="J89">
        <f t="shared" si="12"/>
        <v>49.148128513100701</v>
      </c>
      <c r="K89">
        <f t="shared" si="15"/>
        <v>978.04609999999991</v>
      </c>
    </row>
    <row r="90" spans="1:11" x14ac:dyDescent="0.35">
      <c r="A90">
        <v>27.14</v>
      </c>
      <c r="B90" s="2">
        <f t="shared" si="8"/>
        <v>0.14843299464069248</v>
      </c>
      <c r="C90" s="2">
        <f t="shared" si="9"/>
        <v>10.329679710881489</v>
      </c>
      <c r="D90">
        <v>32.691000000000003</v>
      </c>
      <c r="E90">
        <f t="shared" si="10"/>
        <v>305.69100000000003</v>
      </c>
      <c r="G90">
        <f t="shared" si="13"/>
        <v>59.225597350000001</v>
      </c>
      <c r="H90">
        <f t="shared" si="14"/>
        <v>6.52210815E-2</v>
      </c>
      <c r="I90">
        <f t="shared" si="11"/>
        <v>2.5373664847476097E-2</v>
      </c>
      <c r="J90">
        <f t="shared" si="12"/>
        <v>49.148128513100701</v>
      </c>
      <c r="K90">
        <f t="shared" si="15"/>
        <v>978.04609999999991</v>
      </c>
    </row>
    <row r="91" spans="1:11" x14ac:dyDescent="0.35">
      <c r="A91">
        <v>27.1</v>
      </c>
      <c r="B91" s="2">
        <f t="shared" si="8"/>
        <v>0.14889283140147294</v>
      </c>
      <c r="C91" s="2">
        <f t="shared" si="9"/>
        <v>10.319872127358295</v>
      </c>
      <c r="D91">
        <v>32.936499999999995</v>
      </c>
      <c r="E91">
        <f t="shared" si="10"/>
        <v>305.93650000000002</v>
      </c>
      <c r="G91">
        <f t="shared" si="13"/>
        <v>59.203711025000004</v>
      </c>
      <c r="H91">
        <f t="shared" si="14"/>
        <v>6.5342972249999992E-2</v>
      </c>
      <c r="I91">
        <f t="shared" si="11"/>
        <v>2.5289886695142639E-2</v>
      </c>
      <c r="J91">
        <f t="shared" si="12"/>
        <v>49.831380647231519</v>
      </c>
      <c r="K91">
        <f t="shared" si="15"/>
        <v>978.04609999999991</v>
      </c>
    </row>
    <row r="92" spans="1:11" x14ac:dyDescent="0.35">
      <c r="A92">
        <v>27.07</v>
      </c>
      <c r="B92" s="2">
        <f t="shared" si="8"/>
        <v>0.14916972332023273</v>
      </c>
      <c r="C92" s="2">
        <f t="shared" si="9"/>
        <v>10.339063710779762</v>
      </c>
      <c r="D92">
        <v>32.936499999999995</v>
      </c>
      <c r="E92">
        <f t="shared" si="10"/>
        <v>305.93650000000002</v>
      </c>
      <c r="G92">
        <f t="shared" si="13"/>
        <v>59.203711025000004</v>
      </c>
      <c r="H92">
        <f t="shared" si="14"/>
        <v>6.5342972249999992E-2</v>
      </c>
      <c r="I92">
        <f t="shared" si="11"/>
        <v>2.5289886695142639E-2</v>
      </c>
      <c r="J92">
        <f t="shared" si="12"/>
        <v>49.831380647231519</v>
      </c>
      <c r="K92">
        <f t="shared" si="15"/>
        <v>978.04609999999991</v>
      </c>
    </row>
    <row r="93" spans="1:11" x14ac:dyDescent="0.35">
      <c r="A93">
        <v>27.01</v>
      </c>
      <c r="B93" s="2">
        <f t="shared" si="8"/>
        <v>0.14975946754692751</v>
      </c>
      <c r="C93" s="2">
        <f t="shared" si="9"/>
        <v>10.364418796261187</v>
      </c>
      <c r="D93">
        <v>33.027500000000003</v>
      </c>
      <c r="E93">
        <f t="shared" si="10"/>
        <v>306.02750000000003</v>
      </c>
      <c r="G93">
        <f t="shared" si="13"/>
        <v>59.195598375000003</v>
      </c>
      <c r="H93">
        <f t="shared" si="14"/>
        <v>6.5388153749999997E-2</v>
      </c>
      <c r="I93">
        <f t="shared" si="11"/>
        <v>2.5259020849758458E-2</v>
      </c>
      <c r="J93">
        <f t="shared" si="12"/>
        <v>50.086728909330617</v>
      </c>
      <c r="K93">
        <f t="shared" si="15"/>
        <v>978.04609999999991</v>
      </c>
    </row>
    <row r="94" spans="1:11" x14ac:dyDescent="0.35">
      <c r="A94">
        <v>27.08</v>
      </c>
      <c r="B94" s="2">
        <f t="shared" si="8"/>
        <v>0.14911137836373389</v>
      </c>
      <c r="C94" s="2">
        <f t="shared" si="9"/>
        <v>10.319566421837244</v>
      </c>
      <c r="D94">
        <v>33.027500000000003</v>
      </c>
      <c r="E94">
        <f t="shared" si="10"/>
        <v>306.02750000000003</v>
      </c>
      <c r="G94">
        <f t="shared" si="13"/>
        <v>59.195598375000003</v>
      </c>
      <c r="H94">
        <f t="shared" si="14"/>
        <v>6.5388153749999997E-2</v>
      </c>
      <c r="I94">
        <f t="shared" si="11"/>
        <v>2.5259020849758458E-2</v>
      </c>
      <c r="J94">
        <f t="shared" si="12"/>
        <v>50.086728909330617</v>
      </c>
      <c r="K94">
        <f t="shared" si="15"/>
        <v>978.04609999999991</v>
      </c>
    </row>
    <row r="95" spans="1:11" x14ac:dyDescent="0.35">
      <c r="A95">
        <v>26.97</v>
      </c>
      <c r="B95" s="2">
        <f t="shared" si="8"/>
        <v>0.15014101551417058</v>
      </c>
      <c r="C95" s="2">
        <f t="shared" si="9"/>
        <v>10.386385492564195</v>
      </c>
      <c r="D95">
        <v>33.0535</v>
      </c>
      <c r="E95">
        <f t="shared" si="10"/>
        <v>306.05349999999999</v>
      </c>
      <c r="G95">
        <f t="shared" si="13"/>
        <v>59.193280475000002</v>
      </c>
      <c r="H95">
        <f t="shared" si="14"/>
        <v>6.5401062750000002E-2</v>
      </c>
      <c r="I95">
        <f t="shared" si="11"/>
        <v>2.5250220627654332E-2</v>
      </c>
      <c r="J95">
        <f t="shared" si="12"/>
        <v>50.159893778035681</v>
      </c>
      <c r="K95">
        <f t="shared" si="15"/>
        <v>978.04609999999991</v>
      </c>
    </row>
    <row r="96" spans="1:11" x14ac:dyDescent="0.35">
      <c r="A96">
        <v>27.04</v>
      </c>
      <c r="B96" s="2">
        <f t="shared" si="8"/>
        <v>0.14949108131874633</v>
      </c>
      <c r="C96" s="2">
        <f t="shared" si="9"/>
        <v>10.341424646419934</v>
      </c>
      <c r="D96">
        <v>33.0535</v>
      </c>
      <c r="E96">
        <f t="shared" si="10"/>
        <v>306.05349999999999</v>
      </c>
      <c r="G96">
        <f t="shared" si="13"/>
        <v>59.193280475000002</v>
      </c>
      <c r="H96">
        <f t="shared" si="14"/>
        <v>6.5401062750000002E-2</v>
      </c>
      <c r="I96">
        <f t="shared" si="11"/>
        <v>2.5250220627654332E-2</v>
      </c>
      <c r="J96">
        <f t="shared" si="12"/>
        <v>50.159893778035681</v>
      </c>
      <c r="K96">
        <f t="shared" si="15"/>
        <v>978.04609999999991</v>
      </c>
    </row>
    <row r="97" spans="1:11" x14ac:dyDescent="0.35">
      <c r="A97">
        <v>26.97</v>
      </c>
      <c r="B97" s="2">
        <f t="shared" si="8"/>
        <v>0.15014592093682655</v>
      </c>
      <c r="C97" s="2">
        <f t="shared" si="9"/>
        <v>10.384506295140671</v>
      </c>
      <c r="D97">
        <v>33.066500000000005</v>
      </c>
      <c r="E97">
        <f t="shared" si="10"/>
        <v>306.06650000000002</v>
      </c>
      <c r="G97">
        <f t="shared" si="13"/>
        <v>59.192121524999997</v>
      </c>
      <c r="H97">
        <f t="shared" si="14"/>
        <v>6.5407517250000005E-2</v>
      </c>
      <c r="I97">
        <f t="shared" si="11"/>
        <v>2.5245823607768021E-2</v>
      </c>
      <c r="J97">
        <f t="shared" si="12"/>
        <v>50.19651097719678</v>
      </c>
      <c r="K97">
        <f t="shared" si="15"/>
        <v>978.04609999999991</v>
      </c>
    </row>
    <row r="98" spans="1:11" x14ac:dyDescent="0.35">
      <c r="A98">
        <v>26.93</v>
      </c>
      <c r="B98" s="2">
        <f t="shared" si="8"/>
        <v>0.15051873454670167</v>
      </c>
      <c r="C98" s="2">
        <f t="shared" si="9"/>
        <v>10.41029111336621</v>
      </c>
      <c r="D98">
        <v>33.066500000000005</v>
      </c>
      <c r="E98">
        <f t="shared" si="10"/>
        <v>306.06650000000002</v>
      </c>
      <c r="G98">
        <f t="shared" si="13"/>
        <v>59.192121524999997</v>
      </c>
      <c r="H98">
        <f t="shared" si="14"/>
        <v>6.5407517250000005E-2</v>
      </c>
      <c r="I98">
        <f t="shared" si="11"/>
        <v>2.5245823607768021E-2</v>
      </c>
      <c r="J98">
        <f t="shared" si="12"/>
        <v>50.19651097719678</v>
      </c>
      <c r="K98">
        <f t="shared" si="15"/>
        <v>978.04609999999991</v>
      </c>
    </row>
    <row r="99" spans="1:11" x14ac:dyDescent="0.35">
      <c r="A99">
        <v>26.94</v>
      </c>
      <c r="B99" s="2">
        <f t="shared" si="8"/>
        <v>0.15043035399166685</v>
      </c>
      <c r="C99" s="2">
        <f t="shared" si="9"/>
        <v>10.401956456463148</v>
      </c>
      <c r="D99">
        <v>33.079500000000003</v>
      </c>
      <c r="E99">
        <f t="shared" si="10"/>
        <v>306.0795</v>
      </c>
      <c r="G99">
        <f t="shared" si="13"/>
        <v>59.190962575</v>
      </c>
      <c r="H99">
        <f t="shared" si="14"/>
        <v>6.5413971749999994E-2</v>
      </c>
      <c r="I99">
        <f t="shared" si="11"/>
        <v>2.5241428646713197E-2</v>
      </c>
      <c r="J99">
        <f t="shared" si="12"/>
        <v>50.233151369202446</v>
      </c>
      <c r="K99">
        <f t="shared" si="15"/>
        <v>978.04609999999991</v>
      </c>
    </row>
    <row r="100" spans="1:11" x14ac:dyDescent="0.35">
      <c r="A100">
        <v>26.94</v>
      </c>
      <c r="B100" s="2">
        <f t="shared" si="8"/>
        <v>0.15043035399166685</v>
      </c>
      <c r="C100" s="2">
        <f t="shared" si="9"/>
        <v>10.401956456463148</v>
      </c>
      <c r="D100">
        <v>33.079500000000003</v>
      </c>
      <c r="E100">
        <f t="shared" si="10"/>
        <v>306.0795</v>
      </c>
      <c r="G100">
        <f t="shared" si="13"/>
        <v>59.190962575</v>
      </c>
      <c r="H100">
        <f t="shared" si="14"/>
        <v>6.5413971749999994E-2</v>
      </c>
      <c r="I100">
        <f t="shared" si="11"/>
        <v>2.5241428646713197E-2</v>
      </c>
      <c r="J100">
        <f t="shared" si="12"/>
        <v>50.233151369202446</v>
      </c>
      <c r="K100">
        <f t="shared" si="15"/>
        <v>978.04609999999991</v>
      </c>
    </row>
    <row r="101" spans="1:11" x14ac:dyDescent="0.35">
      <c r="A101">
        <v>26.8</v>
      </c>
      <c r="B101" s="2">
        <f t="shared" si="8"/>
        <v>0.15173748941987555</v>
      </c>
      <c r="C101" s="2">
        <f t="shared" si="9"/>
        <v>10.494583564161676</v>
      </c>
      <c r="D101">
        <v>33.066500000000005</v>
      </c>
      <c r="E101">
        <f t="shared" si="10"/>
        <v>306.06650000000002</v>
      </c>
      <c r="G101">
        <f t="shared" si="13"/>
        <v>59.192121524999997</v>
      </c>
      <c r="H101">
        <f t="shared" si="14"/>
        <v>6.5407517250000005E-2</v>
      </c>
      <c r="I101">
        <f t="shared" si="11"/>
        <v>2.5245823607768021E-2</v>
      </c>
      <c r="J101">
        <f t="shared" si="12"/>
        <v>50.19651097719678</v>
      </c>
      <c r="K101">
        <f t="shared" si="15"/>
        <v>978.04609999999991</v>
      </c>
    </row>
    <row r="102" spans="1:11" x14ac:dyDescent="0.35">
      <c r="A102">
        <v>26.82</v>
      </c>
      <c r="B102" s="2">
        <f t="shared" si="8"/>
        <v>0.15154927684560188</v>
      </c>
      <c r="C102" s="2">
        <f t="shared" si="9"/>
        <v>10.481566263057696</v>
      </c>
      <c r="D102">
        <v>33.066500000000005</v>
      </c>
      <c r="E102">
        <f t="shared" si="10"/>
        <v>306.06650000000002</v>
      </c>
      <c r="G102">
        <f t="shared" si="13"/>
        <v>59.192121524999997</v>
      </c>
      <c r="H102">
        <f t="shared" si="14"/>
        <v>6.5407517250000005E-2</v>
      </c>
      <c r="I102">
        <f t="shared" si="11"/>
        <v>2.5245823607768021E-2</v>
      </c>
      <c r="J102">
        <f t="shared" si="12"/>
        <v>50.19651097719678</v>
      </c>
      <c r="K102">
        <f t="shared" si="15"/>
        <v>978.04609999999991</v>
      </c>
    </row>
    <row r="103" spans="1:11" x14ac:dyDescent="0.35">
      <c r="A103">
        <v>26.83</v>
      </c>
      <c r="B103" s="2">
        <f t="shared" si="8"/>
        <v>0.15151466969843802</v>
      </c>
      <c r="C103" s="2">
        <f t="shared" si="9"/>
        <v>10.452450550146095</v>
      </c>
      <c r="D103">
        <v>33.222000000000001</v>
      </c>
      <c r="E103">
        <f t="shared" si="10"/>
        <v>306.22199999999998</v>
      </c>
      <c r="G103">
        <f t="shared" si="13"/>
        <v>59.178258700000001</v>
      </c>
      <c r="H103">
        <f t="shared" si="14"/>
        <v>6.5484722999999995E-2</v>
      </c>
      <c r="I103">
        <f t="shared" si="11"/>
        <v>2.519338767366712E-2</v>
      </c>
      <c r="J103">
        <f t="shared" si="12"/>
        <v>50.636310391040432</v>
      </c>
      <c r="K103">
        <f t="shared" si="15"/>
        <v>978.04609999999991</v>
      </c>
    </row>
    <row r="104" spans="1:11" x14ac:dyDescent="0.35">
      <c r="A104">
        <v>26.94</v>
      </c>
      <c r="B104" s="2">
        <f t="shared" si="8"/>
        <v>0.15048418811492498</v>
      </c>
      <c r="C104" s="2">
        <f t="shared" si="9"/>
        <v>10.381361342639362</v>
      </c>
      <c r="D104">
        <v>33.222000000000001</v>
      </c>
      <c r="E104">
        <f t="shared" si="10"/>
        <v>306.22199999999998</v>
      </c>
      <c r="G104">
        <f t="shared" si="13"/>
        <v>59.178258700000001</v>
      </c>
      <c r="H104">
        <f t="shared" si="14"/>
        <v>6.5484722999999995E-2</v>
      </c>
      <c r="I104">
        <f t="shared" si="11"/>
        <v>2.519338767366712E-2</v>
      </c>
      <c r="J104">
        <f t="shared" si="12"/>
        <v>50.636310391040432</v>
      </c>
      <c r="K104">
        <f t="shared" si="15"/>
        <v>978.04609999999991</v>
      </c>
    </row>
    <row r="105" spans="1:11" x14ac:dyDescent="0.35">
      <c r="A105">
        <v>26.99</v>
      </c>
      <c r="B105" s="2">
        <f t="shared" si="8"/>
        <v>0.15019858566337077</v>
      </c>
      <c r="C105" s="2">
        <f t="shared" si="9"/>
        <v>10.280115019633039</v>
      </c>
      <c r="D105">
        <v>33.704499999999996</v>
      </c>
      <c r="E105">
        <f t="shared" si="10"/>
        <v>306.7045</v>
      </c>
      <c r="G105">
        <f t="shared" si="13"/>
        <v>59.135243825000003</v>
      </c>
      <c r="H105">
        <f t="shared" si="14"/>
        <v>6.5724284250000001E-2</v>
      </c>
      <c r="I105">
        <f t="shared" si="11"/>
        <v>2.5032532859402486E-2</v>
      </c>
      <c r="J105">
        <f t="shared" si="12"/>
        <v>52.02231215572003</v>
      </c>
      <c r="K105">
        <f t="shared" si="15"/>
        <v>978.04609999999991</v>
      </c>
    </row>
    <row r="106" spans="1:11" x14ac:dyDescent="0.35">
      <c r="A106">
        <v>26.92</v>
      </c>
      <c r="B106" s="2">
        <f t="shared" si="8"/>
        <v>0.15085246836105484</v>
      </c>
      <c r="C106" s="2">
        <f t="shared" si="9"/>
        <v>10.324869031875242</v>
      </c>
      <c r="D106">
        <v>33.704499999999996</v>
      </c>
      <c r="E106">
        <f t="shared" si="10"/>
        <v>306.7045</v>
      </c>
      <c r="G106">
        <f t="shared" si="13"/>
        <v>59.135243825000003</v>
      </c>
      <c r="H106">
        <f t="shared" si="14"/>
        <v>6.5724284250000001E-2</v>
      </c>
      <c r="I106">
        <f t="shared" si="11"/>
        <v>2.5032532859402486E-2</v>
      </c>
      <c r="J106">
        <f t="shared" si="12"/>
        <v>52.02231215572003</v>
      </c>
      <c r="K106">
        <f t="shared" si="15"/>
        <v>978.04609999999991</v>
      </c>
    </row>
    <row r="107" spans="1:11" x14ac:dyDescent="0.35">
      <c r="A107">
        <v>26.86</v>
      </c>
      <c r="B107" s="2">
        <f t="shared" si="8"/>
        <v>0.15149417956777322</v>
      </c>
      <c r="C107" s="2">
        <f t="shared" si="9"/>
        <v>10.333381943988851</v>
      </c>
      <c r="D107">
        <v>33.914000000000001</v>
      </c>
      <c r="E107">
        <f t="shared" si="10"/>
        <v>306.91399999999999</v>
      </c>
      <c r="G107">
        <f t="shared" si="13"/>
        <v>59.116566900000002</v>
      </c>
      <c r="H107">
        <f t="shared" si="14"/>
        <v>6.5828301000000006E-2</v>
      </c>
      <c r="I107">
        <f t="shared" si="11"/>
        <v>2.4963547391044949E-2</v>
      </c>
      <c r="J107">
        <f t="shared" si="12"/>
        <v>52.634280420809922</v>
      </c>
      <c r="K107">
        <f t="shared" si="15"/>
        <v>978.04609999999991</v>
      </c>
    </row>
    <row r="108" spans="1:11" x14ac:dyDescent="0.35">
      <c r="A108">
        <v>26.89</v>
      </c>
      <c r="B108" s="2">
        <f t="shared" si="8"/>
        <v>0.15121216156728653</v>
      </c>
      <c r="C108" s="2">
        <f t="shared" si="9"/>
        <v>10.314145563274932</v>
      </c>
      <c r="D108">
        <v>33.914000000000001</v>
      </c>
      <c r="E108">
        <f t="shared" si="10"/>
        <v>306.91399999999999</v>
      </c>
      <c r="G108">
        <f t="shared" si="13"/>
        <v>59.116566900000002</v>
      </c>
      <c r="H108">
        <f t="shared" si="14"/>
        <v>6.5828301000000006E-2</v>
      </c>
      <c r="I108">
        <f t="shared" si="11"/>
        <v>2.4963547391044949E-2</v>
      </c>
      <c r="J108">
        <f t="shared" si="12"/>
        <v>52.634280420809922</v>
      </c>
      <c r="K108">
        <f t="shared" si="15"/>
        <v>978.04609999999991</v>
      </c>
    </row>
    <row r="109" spans="1:11" x14ac:dyDescent="0.35">
      <c r="A109">
        <v>27.01</v>
      </c>
      <c r="B109" s="2">
        <f t="shared" si="8"/>
        <v>0.15011886070934977</v>
      </c>
      <c r="C109" s="2">
        <f t="shared" si="9"/>
        <v>10.22647074786348</v>
      </c>
      <c r="D109">
        <v>33.9925</v>
      </c>
      <c r="E109">
        <f t="shared" si="10"/>
        <v>306.99250000000001</v>
      </c>
      <c r="G109">
        <f t="shared" si="13"/>
        <v>59.109568625000001</v>
      </c>
      <c r="H109">
        <f t="shared" si="14"/>
        <v>6.5867276249999995E-2</v>
      </c>
      <c r="I109">
        <f t="shared" si="11"/>
        <v>2.4937830239956361E-2</v>
      </c>
      <c r="J109">
        <f t="shared" si="12"/>
        <v>52.865188501062782</v>
      </c>
      <c r="K109">
        <f t="shared" si="15"/>
        <v>978.04609999999991</v>
      </c>
    </row>
    <row r="110" spans="1:11" x14ac:dyDescent="0.35">
      <c r="A110">
        <v>26.89</v>
      </c>
      <c r="B110" s="2">
        <f t="shared" si="8"/>
        <v>0.15124148760613695</v>
      </c>
      <c r="C110" s="2">
        <f t="shared" si="9"/>
        <v>10.302946888612954</v>
      </c>
      <c r="D110">
        <v>33.9925</v>
      </c>
      <c r="E110">
        <f t="shared" si="10"/>
        <v>306.99250000000001</v>
      </c>
      <c r="G110">
        <f t="shared" si="13"/>
        <v>59.109568625000001</v>
      </c>
      <c r="H110">
        <f t="shared" si="14"/>
        <v>6.5867276249999995E-2</v>
      </c>
      <c r="I110">
        <f t="shared" si="11"/>
        <v>2.4937830239956361E-2</v>
      </c>
      <c r="J110">
        <f t="shared" si="12"/>
        <v>52.865188501062782</v>
      </c>
      <c r="K110">
        <f t="shared" si="15"/>
        <v>978.04609999999991</v>
      </c>
    </row>
    <row r="111" spans="1:11" x14ac:dyDescent="0.35">
      <c r="A111">
        <v>26.86</v>
      </c>
      <c r="B111" s="2">
        <f t="shared" si="8"/>
        <v>0.1515284610852688</v>
      </c>
      <c r="C111" s="2">
        <f t="shared" si="9"/>
        <v>10.320308691827602</v>
      </c>
      <c r="D111">
        <v>34.005499999999998</v>
      </c>
      <c r="E111">
        <f t="shared" si="10"/>
        <v>307.00549999999998</v>
      </c>
      <c r="G111">
        <f t="shared" si="13"/>
        <v>59.108409675000004</v>
      </c>
      <c r="H111">
        <f t="shared" si="14"/>
        <v>6.5873730749999998E-2</v>
      </c>
      <c r="I111">
        <f t="shared" si="11"/>
        <v>2.4933578246545861E-2</v>
      </c>
      <c r="J111">
        <f t="shared" si="12"/>
        <v>52.903512713481859</v>
      </c>
      <c r="K111">
        <f t="shared" si="15"/>
        <v>978.04609999999991</v>
      </c>
    </row>
    <row r="112" spans="1:11" x14ac:dyDescent="0.35">
      <c r="A112">
        <v>26.96</v>
      </c>
      <c r="B112" s="2">
        <f t="shared" si="8"/>
        <v>0.15059031619749269</v>
      </c>
      <c r="C112" s="2">
        <f t="shared" si="9"/>
        <v>10.256413468645329</v>
      </c>
      <c r="D112">
        <v>34.005499999999998</v>
      </c>
      <c r="E112">
        <f t="shared" si="10"/>
        <v>307.00549999999998</v>
      </c>
      <c r="G112">
        <f t="shared" si="13"/>
        <v>59.108409675000004</v>
      </c>
      <c r="H112">
        <f t="shared" si="14"/>
        <v>6.5873730749999998E-2</v>
      </c>
      <c r="I112">
        <f t="shared" si="11"/>
        <v>2.4933578246545861E-2</v>
      </c>
      <c r="J112">
        <f t="shared" si="12"/>
        <v>52.903512713481859</v>
      </c>
      <c r="K112">
        <f t="shared" si="15"/>
        <v>978.04609999999991</v>
      </c>
    </row>
    <row r="113" spans="1:11" x14ac:dyDescent="0.35">
      <c r="A113">
        <v>26.94</v>
      </c>
      <c r="B113" s="2">
        <f t="shared" si="8"/>
        <v>0.15077742958603105</v>
      </c>
      <c r="C113" s="2">
        <f t="shared" si="9"/>
        <v>10.269157397516901</v>
      </c>
      <c r="D113">
        <v>34.005499999999998</v>
      </c>
      <c r="E113">
        <f t="shared" si="10"/>
        <v>307.00549999999998</v>
      </c>
      <c r="G113">
        <f t="shared" si="13"/>
        <v>59.108409675000004</v>
      </c>
      <c r="H113">
        <f t="shared" si="14"/>
        <v>6.5873730749999998E-2</v>
      </c>
      <c r="I113">
        <f t="shared" si="11"/>
        <v>2.4933578246545861E-2</v>
      </c>
      <c r="J113">
        <f t="shared" si="12"/>
        <v>52.903512713481859</v>
      </c>
      <c r="K113">
        <f t="shared" si="15"/>
        <v>978.04609999999991</v>
      </c>
    </row>
    <row r="114" spans="1:11" x14ac:dyDescent="0.35">
      <c r="A114">
        <v>26.83</v>
      </c>
      <c r="B114" s="2">
        <f t="shared" si="8"/>
        <v>0.15181116647723669</v>
      </c>
      <c r="C114" s="2">
        <f t="shared" si="9"/>
        <v>10.339563206082259</v>
      </c>
      <c r="D114">
        <v>34.005499999999998</v>
      </c>
      <c r="E114">
        <f t="shared" si="10"/>
        <v>307.00549999999998</v>
      </c>
      <c r="G114">
        <f t="shared" si="13"/>
        <v>59.108409675000004</v>
      </c>
      <c r="H114">
        <f t="shared" si="14"/>
        <v>6.5873730749999998E-2</v>
      </c>
      <c r="I114">
        <f t="shared" si="11"/>
        <v>2.4933578246545861E-2</v>
      </c>
      <c r="J114">
        <f t="shared" si="12"/>
        <v>52.903512713481859</v>
      </c>
      <c r="K114">
        <f t="shared" si="15"/>
        <v>978.04609999999991</v>
      </c>
    </row>
    <row r="115" spans="1:11" x14ac:dyDescent="0.35">
      <c r="A115">
        <v>26.81</v>
      </c>
      <c r="B115" s="2">
        <f t="shared" si="8"/>
        <v>0.15199996212827127</v>
      </c>
      <c r="C115" s="2">
        <f t="shared" si="9"/>
        <v>10.352421710579673</v>
      </c>
      <c r="D115">
        <v>34.005499999999998</v>
      </c>
      <c r="E115">
        <f t="shared" si="10"/>
        <v>307.00549999999998</v>
      </c>
      <c r="G115">
        <f t="shared" si="13"/>
        <v>59.108409675000004</v>
      </c>
      <c r="H115">
        <f t="shared" si="14"/>
        <v>6.5873730749999998E-2</v>
      </c>
      <c r="I115">
        <f t="shared" si="11"/>
        <v>2.4933578246545861E-2</v>
      </c>
      <c r="J115">
        <f t="shared" si="12"/>
        <v>52.903512713481859</v>
      </c>
      <c r="K115">
        <f t="shared" si="15"/>
        <v>978.04609999999991</v>
      </c>
    </row>
    <row r="116" spans="1:11" x14ac:dyDescent="0.35">
      <c r="A116">
        <v>26.77</v>
      </c>
      <c r="B116" s="2">
        <f t="shared" si="8"/>
        <v>0.15237833700366729</v>
      </c>
      <c r="C116" s="2">
        <f t="shared" si="9"/>
        <v>10.378192087229387</v>
      </c>
      <c r="D116">
        <v>34.005499999999998</v>
      </c>
      <c r="E116">
        <f t="shared" si="10"/>
        <v>307.00549999999998</v>
      </c>
      <c r="G116">
        <f t="shared" si="13"/>
        <v>59.108409675000004</v>
      </c>
      <c r="H116">
        <f t="shared" si="14"/>
        <v>6.5873730749999998E-2</v>
      </c>
      <c r="I116">
        <f t="shared" si="11"/>
        <v>2.4933578246545861E-2</v>
      </c>
      <c r="J116">
        <f t="shared" si="12"/>
        <v>52.903512713481859</v>
      </c>
      <c r="K116">
        <f t="shared" si="15"/>
        <v>978.04609999999991</v>
      </c>
    </row>
    <row r="117" spans="1:11" x14ac:dyDescent="0.35">
      <c r="A117">
        <v>26.84</v>
      </c>
      <c r="B117" s="2">
        <f t="shared" si="8"/>
        <v>0.15171686634172291</v>
      </c>
      <c r="C117" s="2">
        <f t="shared" si="9"/>
        <v>10.333140607309637</v>
      </c>
      <c r="D117">
        <v>34.005499999999998</v>
      </c>
      <c r="E117">
        <f t="shared" si="10"/>
        <v>307.00549999999998</v>
      </c>
      <c r="G117">
        <f t="shared" si="13"/>
        <v>59.108409675000004</v>
      </c>
      <c r="H117">
        <f t="shared" si="14"/>
        <v>6.5873730749999998E-2</v>
      </c>
      <c r="I117">
        <f t="shared" si="11"/>
        <v>2.4933578246545861E-2</v>
      </c>
      <c r="J117">
        <f t="shared" si="12"/>
        <v>52.903512713481859</v>
      </c>
      <c r="K117">
        <f t="shared" si="15"/>
        <v>978.04609999999991</v>
      </c>
    </row>
    <row r="118" spans="1:11" x14ac:dyDescent="0.35">
      <c r="A118">
        <v>26.72</v>
      </c>
      <c r="B118" s="2">
        <f t="shared" si="8"/>
        <v>0.15285278087492896</v>
      </c>
      <c r="C118" s="2">
        <f t="shared" si="9"/>
        <v>10.410505536289037</v>
      </c>
      <c r="D118">
        <v>34.005499999999998</v>
      </c>
      <c r="E118">
        <f t="shared" si="10"/>
        <v>307.00549999999998</v>
      </c>
      <c r="G118">
        <f t="shared" si="13"/>
        <v>59.108409675000004</v>
      </c>
      <c r="H118">
        <f t="shared" si="14"/>
        <v>6.5873730749999998E-2</v>
      </c>
      <c r="I118">
        <f t="shared" si="11"/>
        <v>2.4933578246545861E-2</v>
      </c>
      <c r="J118">
        <f t="shared" si="12"/>
        <v>52.903512713481859</v>
      </c>
      <c r="K118">
        <f t="shared" si="15"/>
        <v>978.04609999999991</v>
      </c>
    </row>
    <row r="119" spans="1:11" x14ac:dyDescent="0.35">
      <c r="A119">
        <v>26.83</v>
      </c>
      <c r="B119" s="2">
        <f t="shared" si="8"/>
        <v>0.1519145009285908</v>
      </c>
      <c r="C119" s="2">
        <f t="shared" si="9"/>
        <v>10.300200959170933</v>
      </c>
      <c r="D119">
        <v>34.281499999999994</v>
      </c>
      <c r="E119">
        <f t="shared" si="10"/>
        <v>307.28149999999999</v>
      </c>
      <c r="G119">
        <f t="shared" si="13"/>
        <v>59.083804274999999</v>
      </c>
      <c r="H119">
        <f t="shared" si="14"/>
        <v>6.6010764749999992E-2</v>
      </c>
      <c r="I119">
        <f t="shared" si="11"/>
        <v>2.4843764644013774E-2</v>
      </c>
      <c r="J119">
        <f t="shared" si="12"/>
        <v>53.722870140342174</v>
      </c>
      <c r="K119">
        <f t="shared" si="15"/>
        <v>978.04609999999991</v>
      </c>
    </row>
    <row r="120" spans="1:11" x14ac:dyDescent="0.35">
      <c r="A120">
        <v>26.75</v>
      </c>
      <c r="B120" s="2">
        <f t="shared" si="8"/>
        <v>0.15267208746375183</v>
      </c>
      <c r="C120" s="2">
        <f t="shared" si="9"/>
        <v>10.351567310035549</v>
      </c>
      <c r="D120">
        <v>34.281499999999994</v>
      </c>
      <c r="E120">
        <f t="shared" si="10"/>
        <v>307.28149999999999</v>
      </c>
      <c r="G120">
        <f t="shared" si="13"/>
        <v>59.083804274999999</v>
      </c>
      <c r="H120">
        <f t="shared" si="14"/>
        <v>6.6010764749999992E-2</v>
      </c>
      <c r="I120">
        <f t="shared" si="11"/>
        <v>2.4843764644013774E-2</v>
      </c>
      <c r="J120">
        <f t="shared" si="12"/>
        <v>53.722870140342174</v>
      </c>
      <c r="K120">
        <f t="shared" si="15"/>
        <v>978.04609999999991</v>
      </c>
    </row>
    <row r="121" spans="1:11" x14ac:dyDescent="0.35">
      <c r="A121">
        <v>26.73</v>
      </c>
      <c r="B121" s="2">
        <f t="shared" si="8"/>
        <v>0.15302080219185238</v>
      </c>
      <c r="C121" s="2">
        <f t="shared" si="9"/>
        <v>10.304255498048047</v>
      </c>
      <c r="D121">
        <v>34.703999999999994</v>
      </c>
      <c r="E121">
        <f t="shared" si="10"/>
        <v>307.70400000000001</v>
      </c>
      <c r="G121">
        <f t="shared" si="13"/>
        <v>59.046138400000004</v>
      </c>
      <c r="H121">
        <f t="shared" si="14"/>
        <v>6.6220535999999997E-2</v>
      </c>
      <c r="I121">
        <f t="shared" si="11"/>
        <v>2.4707956639138492E-2</v>
      </c>
      <c r="J121">
        <f t="shared" si="12"/>
        <v>54.998449674029033</v>
      </c>
      <c r="K121">
        <f t="shared" si="15"/>
        <v>978.04609999999991</v>
      </c>
    </row>
    <row r="122" spans="1:11" x14ac:dyDescent="0.35">
      <c r="A122">
        <v>26.87</v>
      </c>
      <c r="B122" s="2">
        <f t="shared" si="8"/>
        <v>0.15169370595756831</v>
      </c>
      <c r="C122" s="2">
        <f t="shared" si="9"/>
        <v>10.214890271407718</v>
      </c>
      <c r="D122">
        <v>34.703999999999994</v>
      </c>
      <c r="E122">
        <f t="shared" si="10"/>
        <v>307.70400000000001</v>
      </c>
      <c r="G122">
        <f t="shared" si="13"/>
        <v>59.046138400000004</v>
      </c>
      <c r="H122">
        <f t="shared" si="14"/>
        <v>6.6220535999999997E-2</v>
      </c>
      <c r="I122">
        <f t="shared" si="11"/>
        <v>2.4707956639138492E-2</v>
      </c>
      <c r="J122">
        <f t="shared" si="12"/>
        <v>54.998449674029033</v>
      </c>
      <c r="K122">
        <f t="shared" si="15"/>
        <v>978.04609999999991</v>
      </c>
    </row>
    <row r="123" spans="1:11" x14ac:dyDescent="0.35">
      <c r="A123">
        <v>26.69</v>
      </c>
      <c r="B123" s="2">
        <f t="shared" si="8"/>
        <v>0.1534520198991593</v>
      </c>
      <c r="C123" s="2">
        <f t="shared" si="9"/>
        <v>10.311122746637588</v>
      </c>
      <c r="D123">
        <v>34.836500000000001</v>
      </c>
      <c r="E123">
        <f t="shared" si="10"/>
        <v>307.8365</v>
      </c>
      <c r="G123">
        <f t="shared" si="13"/>
        <v>59.034326024999999</v>
      </c>
      <c r="H123">
        <f t="shared" si="14"/>
        <v>6.6286322250000002E-2</v>
      </c>
      <c r="I123">
        <f t="shared" si="11"/>
        <v>2.4665777970607518E-2</v>
      </c>
      <c r="J123">
        <f t="shared" si="12"/>
        <v>55.403852646899047</v>
      </c>
      <c r="K123">
        <f t="shared" si="15"/>
        <v>978.04609999999991</v>
      </c>
    </row>
    <row r="124" spans="1:11" x14ac:dyDescent="0.35">
      <c r="A124">
        <v>26.82</v>
      </c>
      <c r="B124" s="2">
        <f t="shared" si="8"/>
        <v>0.15221522566271256</v>
      </c>
      <c r="C124" s="2">
        <f t="shared" si="9"/>
        <v>10.228017048891045</v>
      </c>
      <c r="D124">
        <v>34.836500000000001</v>
      </c>
      <c r="E124">
        <f t="shared" si="10"/>
        <v>307.8365</v>
      </c>
      <c r="G124">
        <f t="shared" si="13"/>
        <v>59.034326024999999</v>
      </c>
      <c r="H124">
        <f t="shared" si="14"/>
        <v>6.6286322250000002E-2</v>
      </c>
      <c r="I124">
        <f t="shared" si="11"/>
        <v>2.4665777970607518E-2</v>
      </c>
      <c r="J124">
        <f t="shared" si="12"/>
        <v>55.403852646899047</v>
      </c>
      <c r="K124">
        <f t="shared" si="15"/>
        <v>978.04609999999991</v>
      </c>
    </row>
    <row r="125" spans="1:11" x14ac:dyDescent="0.35">
      <c r="A125">
        <v>26.76</v>
      </c>
      <c r="B125" s="2">
        <f t="shared" si="8"/>
        <v>0.15280937808642361</v>
      </c>
      <c r="C125" s="2">
        <f t="shared" si="9"/>
        <v>10.256885810947887</v>
      </c>
      <c r="D125">
        <v>34.902999999999999</v>
      </c>
      <c r="E125">
        <f t="shared" si="10"/>
        <v>307.90300000000002</v>
      </c>
      <c r="G125">
        <f t="shared" si="13"/>
        <v>59.028397550000001</v>
      </c>
      <c r="H125">
        <f t="shared" si="14"/>
        <v>6.6319339499999991E-2</v>
      </c>
      <c r="I125">
        <f t="shared" si="11"/>
        <v>2.4644682372026664E-2</v>
      </c>
      <c r="J125">
        <f t="shared" si="12"/>
        <v>55.608293278795777</v>
      </c>
      <c r="K125">
        <f t="shared" si="15"/>
        <v>978.04609999999991</v>
      </c>
    </row>
    <row r="126" spans="1:11" x14ac:dyDescent="0.35">
      <c r="A126">
        <v>26.75</v>
      </c>
      <c r="B126" s="2">
        <f t="shared" si="8"/>
        <v>0.15290454065362244</v>
      </c>
      <c r="C126" s="2">
        <f t="shared" si="9"/>
        <v>10.263273321959698</v>
      </c>
      <c r="D126">
        <v>34.902999999999999</v>
      </c>
      <c r="E126">
        <f t="shared" si="10"/>
        <v>307.90300000000002</v>
      </c>
      <c r="G126">
        <f t="shared" si="13"/>
        <v>59.028397550000001</v>
      </c>
      <c r="H126">
        <f t="shared" si="14"/>
        <v>6.6319339499999991E-2</v>
      </c>
      <c r="I126">
        <f t="shared" si="11"/>
        <v>2.4644682372026664E-2</v>
      </c>
      <c r="J126">
        <f t="shared" si="12"/>
        <v>55.608293278795777</v>
      </c>
      <c r="K126">
        <f t="shared" si="15"/>
        <v>978.04609999999991</v>
      </c>
    </row>
    <row r="127" spans="1:11" x14ac:dyDescent="0.35">
      <c r="A127">
        <v>26.86</v>
      </c>
      <c r="B127" s="2">
        <f t="shared" si="8"/>
        <v>0.15188064720973332</v>
      </c>
      <c r="C127" s="2">
        <f t="shared" si="9"/>
        <v>10.185884763904639</v>
      </c>
      <c r="D127">
        <v>34.955500000000001</v>
      </c>
      <c r="E127">
        <f t="shared" si="10"/>
        <v>307.95550000000003</v>
      </c>
      <c r="G127">
        <f t="shared" si="13"/>
        <v>59.023717175000002</v>
      </c>
      <c r="H127">
        <f t="shared" si="14"/>
        <v>6.6345405750000003E-2</v>
      </c>
      <c r="I127">
        <f t="shared" si="11"/>
        <v>2.462806240943213E-2</v>
      </c>
      <c r="J127">
        <f t="shared" si="12"/>
        <v>55.770155251803097</v>
      </c>
      <c r="K127">
        <f t="shared" si="15"/>
        <v>978.04609999999991</v>
      </c>
    </row>
    <row r="128" spans="1:11" x14ac:dyDescent="0.35">
      <c r="A128">
        <v>26.66</v>
      </c>
      <c r="B128" s="2">
        <f t="shared" si="8"/>
        <v>0.15378365999305244</v>
      </c>
      <c r="C128" s="2">
        <f t="shared" si="9"/>
        <v>10.313510430974375</v>
      </c>
      <c r="D128">
        <v>34.955500000000001</v>
      </c>
      <c r="E128">
        <f t="shared" si="10"/>
        <v>307.95550000000003</v>
      </c>
      <c r="G128">
        <f t="shared" si="13"/>
        <v>59.023717175000002</v>
      </c>
      <c r="H128">
        <f t="shared" si="14"/>
        <v>6.6345405750000003E-2</v>
      </c>
      <c r="I128">
        <f t="shared" si="11"/>
        <v>2.462806240943213E-2</v>
      </c>
      <c r="J128">
        <f t="shared" si="12"/>
        <v>55.770155251803097</v>
      </c>
      <c r="K128">
        <f t="shared" si="15"/>
        <v>978.04609999999991</v>
      </c>
    </row>
    <row r="129" spans="1:11" x14ac:dyDescent="0.35">
      <c r="A129">
        <v>26.76</v>
      </c>
      <c r="B129" s="2">
        <f t="shared" si="8"/>
        <v>0.15284368986126004</v>
      </c>
      <c r="C129" s="2">
        <f t="shared" si="9"/>
        <v>10.243836343000368</v>
      </c>
      <c r="D129">
        <v>34.9955</v>
      </c>
      <c r="E129">
        <f t="shared" si="10"/>
        <v>307.99549999999999</v>
      </c>
      <c r="G129">
        <f t="shared" si="13"/>
        <v>59.020151175000002</v>
      </c>
      <c r="H129">
        <f t="shared" si="14"/>
        <v>6.6365265749999999E-2</v>
      </c>
      <c r="I129">
        <f t="shared" si="11"/>
        <v>2.4615419929586276E-2</v>
      </c>
      <c r="J129">
        <f t="shared" si="12"/>
        <v>55.893752540001508</v>
      </c>
      <c r="K129">
        <f t="shared" si="15"/>
        <v>978.04609999999991</v>
      </c>
    </row>
    <row r="130" spans="1:11" x14ac:dyDescent="0.35">
      <c r="A130">
        <v>26.73</v>
      </c>
      <c r="B130" s="2">
        <f t="shared" ref="B130:B193" si="16">(TAN((PI()/180)*G130)-TAN((PI()/180)*A130))/TAN((PI()/180)*A130)*H130</f>
        <v>0.1531294800246486</v>
      </c>
      <c r="C130" s="2">
        <f t="shared" ref="C130:C193" si="17">(K130-J130)/1013*B130*0.2095*I130*1000*(32/22.414)*10</f>
        <v>10.262990471409918</v>
      </c>
      <c r="D130">
        <v>34.9955</v>
      </c>
      <c r="E130">
        <f t="shared" ref="E130:E193" si="18">273+D130</f>
        <v>307.99549999999999</v>
      </c>
      <c r="G130">
        <f t="shared" si="13"/>
        <v>59.020151175000002</v>
      </c>
      <c r="H130">
        <f t="shared" si="14"/>
        <v>6.6365265749999999E-2</v>
      </c>
      <c r="I130">
        <f t="shared" ref="I130:I193" si="19">(48.998-1.335*D130+2.755*10^(-2)*D130^2-3.22*10^(-4)*D130^3+1.598*10^(-6)*D130^4)*10^(-3)</f>
        <v>2.4615419929586276E-2</v>
      </c>
      <c r="J130">
        <f t="shared" ref="J130:J193" si="20">EXP(52.57-(6690.9/E130)-4.681*LN(E130))</f>
        <v>55.893752540001508</v>
      </c>
      <c r="K130">
        <f t="shared" si="15"/>
        <v>978.04609999999991</v>
      </c>
    </row>
    <row r="131" spans="1:11" x14ac:dyDescent="0.35">
      <c r="A131">
        <v>26.66</v>
      </c>
      <c r="B131" s="2">
        <f t="shared" si="16"/>
        <v>0.15380369394493135</v>
      </c>
      <c r="C131" s="2">
        <f t="shared" si="17"/>
        <v>10.305925427944754</v>
      </c>
      <c r="D131">
        <v>35.009</v>
      </c>
      <c r="E131">
        <f t="shared" si="18"/>
        <v>308.00900000000001</v>
      </c>
      <c r="G131">
        <f t="shared" ref="G131:G194" si="21">62.14-0.08915*D131</f>
        <v>59.018947650000001</v>
      </c>
      <c r="H131">
        <f t="shared" ref="H131:H194" si="22">0.04899+4.965*10^(-4)*D131</f>
        <v>6.6371968500000003E-2</v>
      </c>
      <c r="I131">
        <f t="shared" si="19"/>
        <v>2.4611157057237657E-2</v>
      </c>
      <c r="J131">
        <f t="shared" si="20"/>
        <v>55.935520162263607</v>
      </c>
      <c r="K131">
        <f t="shared" ref="K131:K194" si="23">(28.9+28.87)/2*33.86</f>
        <v>978.04609999999991</v>
      </c>
    </row>
    <row r="132" spans="1:11" x14ac:dyDescent="0.35">
      <c r="A132">
        <v>26.77</v>
      </c>
      <c r="B132" s="2">
        <f t="shared" si="16"/>
        <v>0.15275355550025124</v>
      </c>
      <c r="C132" s="2">
        <f t="shared" si="17"/>
        <v>10.235558792252855</v>
      </c>
      <c r="D132">
        <v>35.009</v>
      </c>
      <c r="E132">
        <f t="shared" si="18"/>
        <v>308.00900000000001</v>
      </c>
      <c r="G132">
        <f t="shared" si="21"/>
        <v>59.018947650000001</v>
      </c>
      <c r="H132">
        <f t="shared" si="22"/>
        <v>6.6371968500000003E-2</v>
      </c>
      <c r="I132">
        <f t="shared" si="19"/>
        <v>2.4611157057237657E-2</v>
      </c>
      <c r="J132">
        <f t="shared" si="20"/>
        <v>55.935520162263607</v>
      </c>
      <c r="K132">
        <f t="shared" si="23"/>
        <v>978.04609999999991</v>
      </c>
    </row>
    <row r="133" spans="1:11" x14ac:dyDescent="0.35">
      <c r="A133">
        <v>26.62</v>
      </c>
      <c r="B133" s="2">
        <f t="shared" si="16"/>
        <v>0.15419244055436607</v>
      </c>
      <c r="C133" s="2">
        <f t="shared" si="17"/>
        <v>10.329800787241822</v>
      </c>
      <c r="D133">
        <v>35.021999999999998</v>
      </c>
      <c r="E133">
        <f t="shared" si="18"/>
        <v>308.02199999999999</v>
      </c>
      <c r="G133">
        <f t="shared" si="21"/>
        <v>59.017788700000004</v>
      </c>
      <c r="H133">
        <f t="shared" si="22"/>
        <v>6.6378422999999992E-2</v>
      </c>
      <c r="I133">
        <f t="shared" si="19"/>
        <v>2.460705395783909E-2</v>
      </c>
      <c r="J133">
        <f t="shared" si="20"/>
        <v>55.975766394521052</v>
      </c>
      <c r="K133">
        <f t="shared" si="23"/>
        <v>978.04609999999991</v>
      </c>
    </row>
    <row r="134" spans="1:11" x14ac:dyDescent="0.35">
      <c r="A134">
        <v>26.68</v>
      </c>
      <c r="B134" s="2">
        <f t="shared" si="16"/>
        <v>0.15361701789822557</v>
      </c>
      <c r="C134" s="2">
        <f t="shared" si="17"/>
        <v>10.291251547181632</v>
      </c>
      <c r="D134">
        <v>35.021999999999998</v>
      </c>
      <c r="E134">
        <f t="shared" si="18"/>
        <v>308.02199999999999</v>
      </c>
      <c r="G134">
        <f t="shared" si="21"/>
        <v>59.017788700000004</v>
      </c>
      <c r="H134">
        <f t="shared" si="22"/>
        <v>6.6378422999999992E-2</v>
      </c>
      <c r="I134">
        <f t="shared" si="19"/>
        <v>2.460705395783909E-2</v>
      </c>
      <c r="J134">
        <f t="shared" si="20"/>
        <v>55.975766394521052</v>
      </c>
      <c r="K134">
        <f t="shared" si="23"/>
        <v>978.04609999999991</v>
      </c>
    </row>
    <row r="135" spans="1:11" x14ac:dyDescent="0.35">
      <c r="A135">
        <v>26.66</v>
      </c>
      <c r="B135" s="2">
        <f t="shared" si="16"/>
        <v>0.15394276660773284</v>
      </c>
      <c r="C135" s="2">
        <f t="shared" si="17"/>
        <v>10.253239940701622</v>
      </c>
      <c r="D135">
        <v>35.382000000000005</v>
      </c>
      <c r="E135">
        <f t="shared" si="18"/>
        <v>308.38200000000001</v>
      </c>
      <c r="G135">
        <f t="shared" si="21"/>
        <v>58.985694700000003</v>
      </c>
      <c r="H135">
        <f t="shared" si="22"/>
        <v>6.6557163000000003E-2</v>
      </c>
      <c r="I135">
        <f t="shared" si="19"/>
        <v>2.4494160816525817E-2</v>
      </c>
      <c r="J135">
        <f t="shared" si="20"/>
        <v>57.100291161956712</v>
      </c>
      <c r="K135">
        <f t="shared" si="23"/>
        <v>978.04609999999991</v>
      </c>
    </row>
    <row r="136" spans="1:11" x14ac:dyDescent="0.35">
      <c r="A136">
        <v>26.65</v>
      </c>
      <c r="B136" s="2">
        <f t="shared" si="16"/>
        <v>0.15403877318899192</v>
      </c>
      <c r="C136" s="2">
        <f t="shared" si="17"/>
        <v>10.259634385437336</v>
      </c>
      <c r="D136">
        <v>35.382000000000005</v>
      </c>
      <c r="E136">
        <f t="shared" si="18"/>
        <v>308.38200000000001</v>
      </c>
      <c r="G136">
        <f t="shared" si="21"/>
        <v>58.985694700000003</v>
      </c>
      <c r="H136">
        <f t="shared" si="22"/>
        <v>6.6557163000000003E-2</v>
      </c>
      <c r="I136">
        <f t="shared" si="19"/>
        <v>2.4494160816525817E-2</v>
      </c>
      <c r="J136">
        <f t="shared" si="20"/>
        <v>57.100291161956712</v>
      </c>
      <c r="K136">
        <f t="shared" si="23"/>
        <v>978.04609999999991</v>
      </c>
    </row>
    <row r="137" spans="1:11" x14ac:dyDescent="0.35">
      <c r="A137">
        <v>26.66</v>
      </c>
      <c r="B137" s="2">
        <f t="shared" si="16"/>
        <v>0.15405644095845475</v>
      </c>
      <c r="C137" s="2">
        <f t="shared" si="17"/>
        <v>10.210129140967886</v>
      </c>
      <c r="D137">
        <v>35.689</v>
      </c>
      <c r="E137">
        <f t="shared" si="18"/>
        <v>308.68900000000002</v>
      </c>
      <c r="G137">
        <f t="shared" si="21"/>
        <v>58.958325649999999</v>
      </c>
      <c r="H137">
        <f t="shared" si="22"/>
        <v>6.67095885E-2</v>
      </c>
      <c r="I137">
        <f t="shared" si="19"/>
        <v>2.4398989574532081E-2</v>
      </c>
      <c r="J137">
        <f t="shared" si="20"/>
        <v>58.074669551071949</v>
      </c>
      <c r="K137">
        <f t="shared" si="23"/>
        <v>978.04609999999991</v>
      </c>
    </row>
    <row r="138" spans="1:11" x14ac:dyDescent="0.35">
      <c r="A138">
        <v>26.51</v>
      </c>
      <c r="B138" s="2">
        <f t="shared" si="16"/>
        <v>0.15550533473384773</v>
      </c>
      <c r="C138" s="2">
        <f t="shared" si="17"/>
        <v>10.306154938177469</v>
      </c>
      <c r="D138">
        <v>35.689</v>
      </c>
      <c r="E138">
        <f t="shared" si="18"/>
        <v>308.68900000000002</v>
      </c>
      <c r="G138">
        <f t="shared" si="21"/>
        <v>58.958325649999999</v>
      </c>
      <c r="H138">
        <f t="shared" si="22"/>
        <v>6.67095885E-2</v>
      </c>
      <c r="I138">
        <f t="shared" si="19"/>
        <v>2.4398989574532081E-2</v>
      </c>
      <c r="J138">
        <f t="shared" si="20"/>
        <v>58.074669551071949</v>
      </c>
      <c r="K138">
        <f t="shared" si="23"/>
        <v>978.04609999999991</v>
      </c>
    </row>
    <row r="139" spans="1:11" x14ac:dyDescent="0.35">
      <c r="A139">
        <v>26.62</v>
      </c>
      <c r="B139" s="2">
        <f t="shared" si="16"/>
        <v>0.15447632247558224</v>
      </c>
      <c r="C139" s="2">
        <f t="shared" si="17"/>
        <v>10.222382995120853</v>
      </c>
      <c r="D139">
        <v>35.783500000000004</v>
      </c>
      <c r="E139">
        <f t="shared" si="18"/>
        <v>308.7835</v>
      </c>
      <c r="G139">
        <f t="shared" si="21"/>
        <v>58.949900974999998</v>
      </c>
      <c r="H139">
        <f t="shared" si="22"/>
        <v>6.6756507749999999E-2</v>
      </c>
      <c r="I139">
        <f t="shared" si="19"/>
        <v>2.4369895540517602E-2</v>
      </c>
      <c r="J139">
        <f t="shared" si="20"/>
        <v>58.377484308629299</v>
      </c>
      <c r="K139">
        <f t="shared" si="23"/>
        <v>978.04609999999991</v>
      </c>
    </row>
    <row r="140" spans="1:11" x14ac:dyDescent="0.35">
      <c r="A140">
        <v>26.74</v>
      </c>
      <c r="B140" s="2">
        <f t="shared" si="16"/>
        <v>0.1533244237816192</v>
      </c>
      <c r="C140" s="2">
        <f t="shared" si="17"/>
        <v>10.146156752596658</v>
      </c>
      <c r="D140">
        <v>35.783500000000004</v>
      </c>
      <c r="E140">
        <f t="shared" si="18"/>
        <v>308.7835</v>
      </c>
      <c r="G140">
        <f t="shared" si="21"/>
        <v>58.949900974999998</v>
      </c>
      <c r="H140">
        <f t="shared" si="22"/>
        <v>6.6756507749999999E-2</v>
      </c>
      <c r="I140">
        <f t="shared" si="19"/>
        <v>2.4369895540517602E-2</v>
      </c>
      <c r="J140">
        <f t="shared" si="20"/>
        <v>58.377484308629299</v>
      </c>
      <c r="K140">
        <f t="shared" si="23"/>
        <v>978.04609999999991</v>
      </c>
    </row>
    <row r="141" spans="1:11" x14ac:dyDescent="0.35">
      <c r="A141">
        <v>26.59</v>
      </c>
      <c r="B141" s="2">
        <f t="shared" si="16"/>
        <v>0.15477563252019402</v>
      </c>
      <c r="C141" s="2">
        <f t="shared" si="17"/>
        <v>10.237819735396798</v>
      </c>
      <c r="D141">
        <v>35.81</v>
      </c>
      <c r="E141">
        <f t="shared" si="18"/>
        <v>308.81</v>
      </c>
      <c r="G141">
        <f t="shared" si="21"/>
        <v>58.9475385</v>
      </c>
      <c r="H141">
        <f t="shared" si="22"/>
        <v>6.6769665000000006E-2</v>
      </c>
      <c r="I141">
        <f t="shared" si="19"/>
        <v>2.4361753783195116E-2</v>
      </c>
      <c r="J141">
        <f t="shared" si="20"/>
        <v>58.462645721862962</v>
      </c>
      <c r="K141">
        <f t="shared" si="23"/>
        <v>978.04609999999991</v>
      </c>
    </row>
    <row r="142" spans="1:11" x14ac:dyDescent="0.35">
      <c r="A142">
        <v>26.67</v>
      </c>
      <c r="B142" s="2">
        <f t="shared" si="16"/>
        <v>0.15400494735115175</v>
      </c>
      <c r="C142" s="2">
        <f t="shared" si="17"/>
        <v>10.186841841106048</v>
      </c>
      <c r="D142">
        <v>35.81</v>
      </c>
      <c r="E142">
        <f t="shared" si="18"/>
        <v>308.81</v>
      </c>
      <c r="G142">
        <f t="shared" si="21"/>
        <v>58.9475385</v>
      </c>
      <c r="H142">
        <f t="shared" si="22"/>
        <v>6.6769665000000006E-2</v>
      </c>
      <c r="I142">
        <f t="shared" si="19"/>
        <v>2.4361753783195116E-2</v>
      </c>
      <c r="J142">
        <f t="shared" si="20"/>
        <v>58.462645721862962</v>
      </c>
      <c r="K142">
        <f t="shared" si="23"/>
        <v>978.04609999999991</v>
      </c>
    </row>
    <row r="143" spans="1:11" x14ac:dyDescent="0.35">
      <c r="A143">
        <v>26.71</v>
      </c>
      <c r="B143" s="2">
        <f t="shared" si="16"/>
        <v>0.15362120947907307</v>
      </c>
      <c r="C143" s="2">
        <f t="shared" si="17"/>
        <v>10.161459039588669</v>
      </c>
      <c r="D143">
        <v>35.81</v>
      </c>
      <c r="E143">
        <f t="shared" si="18"/>
        <v>308.81</v>
      </c>
      <c r="G143">
        <f t="shared" si="21"/>
        <v>58.9475385</v>
      </c>
      <c r="H143">
        <f t="shared" si="22"/>
        <v>6.6769665000000006E-2</v>
      </c>
      <c r="I143">
        <f t="shared" si="19"/>
        <v>2.4361753783195116E-2</v>
      </c>
      <c r="J143">
        <f t="shared" si="20"/>
        <v>58.462645721862962</v>
      </c>
      <c r="K143">
        <f t="shared" si="23"/>
        <v>978.04609999999991</v>
      </c>
    </row>
    <row r="144" spans="1:11" x14ac:dyDescent="0.35">
      <c r="A144">
        <v>26.5</v>
      </c>
      <c r="B144" s="2">
        <f t="shared" si="16"/>
        <v>0.15564780907801615</v>
      </c>
      <c r="C144" s="2">
        <f t="shared" si="17"/>
        <v>10.295510899251399</v>
      </c>
      <c r="D144">
        <v>35.81</v>
      </c>
      <c r="E144">
        <f t="shared" si="18"/>
        <v>308.81</v>
      </c>
      <c r="G144">
        <f t="shared" si="21"/>
        <v>58.9475385</v>
      </c>
      <c r="H144">
        <f t="shared" si="22"/>
        <v>6.6769665000000006E-2</v>
      </c>
      <c r="I144">
        <f t="shared" si="19"/>
        <v>2.4361753783195116E-2</v>
      </c>
      <c r="J144">
        <f t="shared" si="20"/>
        <v>58.462645721862962</v>
      </c>
      <c r="K144">
        <f t="shared" si="23"/>
        <v>978.04609999999991</v>
      </c>
    </row>
    <row r="145" spans="1:11" x14ac:dyDescent="0.35">
      <c r="A145">
        <v>26.68</v>
      </c>
      <c r="B145" s="2">
        <f t="shared" si="16"/>
        <v>0.15391387279975846</v>
      </c>
      <c r="C145" s="2">
        <f t="shared" si="17"/>
        <v>10.178604779064992</v>
      </c>
      <c r="D145">
        <v>35.823499999999996</v>
      </c>
      <c r="E145">
        <f t="shared" si="18"/>
        <v>308.82349999999997</v>
      </c>
      <c r="G145">
        <f t="shared" si="21"/>
        <v>58.946334974999999</v>
      </c>
      <c r="H145">
        <f t="shared" si="22"/>
        <v>6.6776367749999996E-2</v>
      </c>
      <c r="I145">
        <f t="shared" si="19"/>
        <v>2.4357608932652517E-2</v>
      </c>
      <c r="J145">
        <f t="shared" si="20"/>
        <v>58.506071189015628</v>
      </c>
      <c r="K145">
        <f t="shared" si="23"/>
        <v>978.04609999999991</v>
      </c>
    </row>
    <row r="146" spans="1:11" x14ac:dyDescent="0.35">
      <c r="A146">
        <v>26.43</v>
      </c>
      <c r="B146" s="2">
        <f t="shared" si="16"/>
        <v>0.15633506501153108</v>
      </c>
      <c r="C146" s="2">
        <f t="shared" si="17"/>
        <v>10.338722630493798</v>
      </c>
      <c r="D146">
        <v>35.823499999999996</v>
      </c>
      <c r="E146">
        <f t="shared" si="18"/>
        <v>308.82349999999997</v>
      </c>
      <c r="G146">
        <f t="shared" si="21"/>
        <v>58.946334974999999</v>
      </c>
      <c r="H146">
        <f t="shared" si="22"/>
        <v>6.6776367749999996E-2</v>
      </c>
      <c r="I146">
        <f t="shared" si="19"/>
        <v>2.4357608932652517E-2</v>
      </c>
      <c r="J146">
        <f t="shared" si="20"/>
        <v>58.506071189015628</v>
      </c>
      <c r="K146">
        <f t="shared" si="23"/>
        <v>978.04609999999991</v>
      </c>
    </row>
    <row r="147" spans="1:11" x14ac:dyDescent="0.35">
      <c r="A147">
        <v>26.63</v>
      </c>
      <c r="B147" s="2">
        <f t="shared" si="16"/>
        <v>0.15440470513572119</v>
      </c>
      <c r="C147" s="2">
        <f t="shared" si="17"/>
        <v>10.206626616157454</v>
      </c>
      <c r="D147">
        <v>35.850499999999997</v>
      </c>
      <c r="E147">
        <f t="shared" si="18"/>
        <v>308.85050000000001</v>
      </c>
      <c r="G147">
        <f t="shared" si="21"/>
        <v>58.943927925000004</v>
      </c>
      <c r="H147">
        <f t="shared" si="22"/>
        <v>6.678977324999999E-2</v>
      </c>
      <c r="I147">
        <f t="shared" si="19"/>
        <v>2.4349324969978162E-2</v>
      </c>
      <c r="J147">
        <f t="shared" si="20"/>
        <v>58.593005933039684</v>
      </c>
      <c r="K147">
        <f t="shared" si="23"/>
        <v>978.04609999999991</v>
      </c>
    </row>
    <row r="148" spans="1:11" x14ac:dyDescent="0.35">
      <c r="A148">
        <v>26.56</v>
      </c>
      <c r="B148" s="2">
        <f t="shared" si="16"/>
        <v>0.1550808078407063</v>
      </c>
      <c r="C148" s="2">
        <f t="shared" si="17"/>
        <v>10.251319087529303</v>
      </c>
      <c r="D148">
        <v>35.850499999999997</v>
      </c>
      <c r="E148">
        <f t="shared" si="18"/>
        <v>308.85050000000001</v>
      </c>
      <c r="G148">
        <f t="shared" si="21"/>
        <v>58.943927925000004</v>
      </c>
      <c r="H148">
        <f t="shared" si="22"/>
        <v>6.678977324999999E-2</v>
      </c>
      <c r="I148">
        <f t="shared" si="19"/>
        <v>2.4349324969978162E-2</v>
      </c>
      <c r="J148">
        <f t="shared" si="20"/>
        <v>58.593005933039684</v>
      </c>
      <c r="K148">
        <f t="shared" si="23"/>
        <v>978.04609999999991</v>
      </c>
    </row>
    <row r="149" spans="1:11" x14ac:dyDescent="0.35">
      <c r="A149">
        <v>26.49</v>
      </c>
      <c r="B149" s="2">
        <f t="shared" si="16"/>
        <v>0.15577537753906495</v>
      </c>
      <c r="C149" s="2">
        <f t="shared" si="17"/>
        <v>10.290521444118008</v>
      </c>
      <c r="D149">
        <v>35.891000000000005</v>
      </c>
      <c r="E149">
        <f t="shared" si="18"/>
        <v>308.89100000000002</v>
      </c>
      <c r="G149">
        <f t="shared" si="21"/>
        <v>58.940317350000001</v>
      </c>
      <c r="H149">
        <f t="shared" si="22"/>
        <v>6.6809881500000001E-2</v>
      </c>
      <c r="I149">
        <f t="shared" si="19"/>
        <v>2.4336913351425474E-2</v>
      </c>
      <c r="J149">
        <f t="shared" si="20"/>
        <v>58.723617797179443</v>
      </c>
      <c r="K149">
        <f t="shared" si="23"/>
        <v>978.04609999999991</v>
      </c>
    </row>
    <row r="150" spans="1:11" x14ac:dyDescent="0.35">
      <c r="A150">
        <v>26.62</v>
      </c>
      <c r="B150" s="2">
        <f t="shared" si="16"/>
        <v>0.15451604400131586</v>
      </c>
      <c r="C150" s="2">
        <f t="shared" si="17"/>
        <v>10.207329870582875</v>
      </c>
      <c r="D150">
        <v>35.891000000000005</v>
      </c>
      <c r="E150">
        <f t="shared" si="18"/>
        <v>308.89100000000002</v>
      </c>
      <c r="G150">
        <f t="shared" si="21"/>
        <v>58.940317350000001</v>
      </c>
      <c r="H150">
        <f t="shared" si="22"/>
        <v>6.6809881500000001E-2</v>
      </c>
      <c r="I150">
        <f t="shared" si="19"/>
        <v>2.4336913351425474E-2</v>
      </c>
      <c r="J150">
        <f t="shared" si="20"/>
        <v>58.723617797179443</v>
      </c>
      <c r="K150">
        <f t="shared" si="23"/>
        <v>978.04609999999991</v>
      </c>
    </row>
    <row r="151" spans="1:11" x14ac:dyDescent="0.35">
      <c r="A151">
        <v>26.67</v>
      </c>
      <c r="B151" s="2">
        <f t="shared" si="16"/>
        <v>0.1542021105800748</v>
      </c>
      <c r="C151" s="2">
        <f t="shared" si="17"/>
        <v>10.111871166182397</v>
      </c>
      <c r="D151">
        <v>36.349000000000004</v>
      </c>
      <c r="E151">
        <f t="shared" si="18"/>
        <v>309.34899999999999</v>
      </c>
      <c r="G151">
        <f t="shared" si="21"/>
        <v>58.89948665</v>
      </c>
      <c r="H151">
        <f t="shared" si="22"/>
        <v>6.7037278499999992E-2</v>
      </c>
      <c r="I151">
        <f t="shared" si="19"/>
        <v>2.4197740170775993E-2</v>
      </c>
      <c r="J151">
        <f t="shared" si="20"/>
        <v>60.218299776160222</v>
      </c>
      <c r="K151">
        <f t="shared" si="23"/>
        <v>978.04609999999991</v>
      </c>
    </row>
    <row r="152" spans="1:11" x14ac:dyDescent="0.35">
      <c r="A152">
        <v>26.41</v>
      </c>
      <c r="B152" s="2">
        <f t="shared" si="16"/>
        <v>0.15672796816265885</v>
      </c>
      <c r="C152" s="2">
        <f t="shared" si="17"/>
        <v>10.277505387161181</v>
      </c>
      <c r="D152">
        <v>36.349000000000004</v>
      </c>
      <c r="E152">
        <f t="shared" si="18"/>
        <v>309.34899999999999</v>
      </c>
      <c r="G152">
        <f t="shared" si="21"/>
        <v>58.89948665</v>
      </c>
      <c r="H152">
        <f t="shared" si="22"/>
        <v>6.7037278499999992E-2</v>
      </c>
      <c r="I152">
        <f t="shared" si="19"/>
        <v>2.4197740170775993E-2</v>
      </c>
      <c r="J152">
        <f t="shared" si="20"/>
        <v>60.218299776160222</v>
      </c>
      <c r="K152">
        <f t="shared" si="23"/>
        <v>978.04609999999991</v>
      </c>
    </row>
    <row r="153" spans="1:11" x14ac:dyDescent="0.35">
      <c r="A153">
        <v>26.55</v>
      </c>
      <c r="B153" s="2">
        <f t="shared" si="16"/>
        <v>0.15546684245019687</v>
      </c>
      <c r="C153" s="2">
        <f t="shared" si="17"/>
        <v>10.148298759028094</v>
      </c>
      <c r="D153">
        <v>36.634</v>
      </c>
      <c r="E153">
        <f t="shared" si="18"/>
        <v>309.63400000000001</v>
      </c>
      <c r="G153">
        <f t="shared" si="21"/>
        <v>58.874078900000001</v>
      </c>
      <c r="H153">
        <f t="shared" si="22"/>
        <v>6.7178780999999993E-2</v>
      </c>
      <c r="I153">
        <f t="shared" si="19"/>
        <v>2.4112221122301065E-2</v>
      </c>
      <c r="J153">
        <f t="shared" si="20"/>
        <v>61.164925966992485</v>
      </c>
      <c r="K153">
        <f t="shared" si="23"/>
        <v>978.04609999999991</v>
      </c>
    </row>
    <row r="154" spans="1:11" x14ac:dyDescent="0.35">
      <c r="A154">
        <v>26.51</v>
      </c>
      <c r="B154" s="2">
        <f t="shared" si="16"/>
        <v>0.1558561295709569</v>
      </c>
      <c r="C154" s="2">
        <f t="shared" si="17"/>
        <v>10.173709978181016</v>
      </c>
      <c r="D154">
        <v>36.634</v>
      </c>
      <c r="E154">
        <f t="shared" si="18"/>
        <v>309.63400000000001</v>
      </c>
      <c r="G154">
        <f t="shared" si="21"/>
        <v>58.874078900000001</v>
      </c>
      <c r="H154">
        <f t="shared" si="22"/>
        <v>6.7178780999999993E-2</v>
      </c>
      <c r="I154">
        <f t="shared" si="19"/>
        <v>2.4112221122301065E-2</v>
      </c>
      <c r="J154">
        <f t="shared" si="20"/>
        <v>61.164925966992485</v>
      </c>
      <c r="K154">
        <f t="shared" si="23"/>
        <v>978.04609999999991</v>
      </c>
    </row>
    <row r="155" spans="1:11" x14ac:dyDescent="0.35">
      <c r="A155">
        <v>26.43</v>
      </c>
      <c r="B155" s="2">
        <f t="shared" si="16"/>
        <v>0.15666798150127972</v>
      </c>
      <c r="C155" s="2">
        <f t="shared" si="17"/>
        <v>10.21343559025757</v>
      </c>
      <c r="D155">
        <v>36.715000000000003</v>
      </c>
      <c r="E155">
        <f t="shared" si="18"/>
        <v>309.71500000000003</v>
      </c>
      <c r="G155">
        <f t="shared" si="21"/>
        <v>58.866857750000001</v>
      </c>
      <c r="H155">
        <f t="shared" si="22"/>
        <v>6.7218997500000002E-2</v>
      </c>
      <c r="I155">
        <f t="shared" si="19"/>
        <v>2.4088065336416092E-2</v>
      </c>
      <c r="J155">
        <f t="shared" si="20"/>
        <v>61.436306329819175</v>
      </c>
      <c r="K155">
        <f t="shared" si="23"/>
        <v>978.04609999999991</v>
      </c>
    </row>
    <row r="156" spans="1:11" x14ac:dyDescent="0.35">
      <c r="A156">
        <v>26.54</v>
      </c>
      <c r="B156" s="2">
        <f t="shared" si="16"/>
        <v>0.1555937242852703</v>
      </c>
      <c r="C156" s="2">
        <f t="shared" si="17"/>
        <v>10.143403048969024</v>
      </c>
      <c r="D156">
        <v>36.715000000000003</v>
      </c>
      <c r="E156">
        <f t="shared" si="18"/>
        <v>309.71500000000003</v>
      </c>
      <c r="G156">
        <f t="shared" si="21"/>
        <v>58.866857750000001</v>
      </c>
      <c r="H156">
        <f t="shared" si="22"/>
        <v>6.7218997500000002E-2</v>
      </c>
      <c r="I156">
        <f t="shared" si="19"/>
        <v>2.4088065336416092E-2</v>
      </c>
      <c r="J156">
        <f t="shared" si="20"/>
        <v>61.436306329819175</v>
      </c>
      <c r="K156">
        <f t="shared" si="23"/>
        <v>978.04609999999991</v>
      </c>
    </row>
    <row r="157" spans="1:11" x14ac:dyDescent="0.35">
      <c r="A157">
        <v>26.52</v>
      </c>
      <c r="B157" s="2">
        <f t="shared" si="16"/>
        <v>0.15579337787775638</v>
      </c>
      <c r="C157" s="2">
        <f t="shared" si="17"/>
        <v>10.154221781573462</v>
      </c>
      <c r="D157">
        <v>36.728499999999997</v>
      </c>
      <c r="E157">
        <f t="shared" si="18"/>
        <v>309.7285</v>
      </c>
      <c r="G157">
        <f t="shared" si="21"/>
        <v>58.865654225</v>
      </c>
      <c r="H157">
        <f t="shared" si="22"/>
        <v>6.7225700249999992E-2</v>
      </c>
      <c r="I157">
        <f t="shared" si="19"/>
        <v>2.4084045768397119E-2</v>
      </c>
      <c r="J157">
        <f t="shared" si="20"/>
        <v>61.481637554797025</v>
      </c>
      <c r="K157">
        <f t="shared" si="23"/>
        <v>978.04609999999991</v>
      </c>
    </row>
    <row r="158" spans="1:11" x14ac:dyDescent="0.35">
      <c r="A158">
        <v>26.59</v>
      </c>
      <c r="B158" s="2">
        <f t="shared" si="16"/>
        <v>0.15511306492549692</v>
      </c>
      <c r="C158" s="2">
        <f t="shared" si="17"/>
        <v>10.109880688953083</v>
      </c>
      <c r="D158">
        <v>36.728499999999997</v>
      </c>
      <c r="E158">
        <f t="shared" si="18"/>
        <v>309.7285</v>
      </c>
      <c r="G158">
        <f t="shared" si="21"/>
        <v>58.865654225</v>
      </c>
      <c r="H158">
        <f t="shared" si="22"/>
        <v>6.7225700249999992E-2</v>
      </c>
      <c r="I158">
        <f t="shared" si="19"/>
        <v>2.4084045768397119E-2</v>
      </c>
      <c r="J158">
        <f t="shared" si="20"/>
        <v>61.481637554797025</v>
      </c>
      <c r="K158">
        <f t="shared" si="23"/>
        <v>978.04609999999991</v>
      </c>
    </row>
    <row r="159" spans="1:11" x14ac:dyDescent="0.35">
      <c r="A159">
        <v>26.59</v>
      </c>
      <c r="B159" s="2">
        <f t="shared" si="16"/>
        <v>0.15514269881842901</v>
      </c>
      <c r="C159" s="2">
        <f t="shared" si="17"/>
        <v>10.098617162636977</v>
      </c>
      <c r="D159">
        <v>36.81</v>
      </c>
      <c r="E159">
        <f t="shared" si="18"/>
        <v>309.81</v>
      </c>
      <c r="G159">
        <f t="shared" si="21"/>
        <v>58.858388500000004</v>
      </c>
      <c r="H159">
        <f t="shared" si="22"/>
        <v>6.7266165000000003E-2</v>
      </c>
      <c r="I159">
        <f t="shared" si="19"/>
        <v>2.4059818187448789E-2</v>
      </c>
      <c r="J159">
        <f t="shared" si="20"/>
        <v>61.755919218359317</v>
      </c>
      <c r="K159">
        <f t="shared" si="23"/>
        <v>978.04609999999991</v>
      </c>
    </row>
    <row r="160" spans="1:11" x14ac:dyDescent="0.35">
      <c r="A160">
        <v>26.43</v>
      </c>
      <c r="B160" s="2">
        <f t="shared" si="16"/>
        <v>0.15670310220225644</v>
      </c>
      <c r="C160" s="2">
        <f t="shared" si="17"/>
        <v>10.200187629778322</v>
      </c>
      <c r="D160">
        <v>36.81</v>
      </c>
      <c r="E160">
        <f t="shared" si="18"/>
        <v>309.81</v>
      </c>
      <c r="G160">
        <f t="shared" si="21"/>
        <v>58.858388500000004</v>
      </c>
      <c r="H160">
        <f t="shared" si="22"/>
        <v>6.7266165000000003E-2</v>
      </c>
      <c r="I160">
        <f t="shared" si="19"/>
        <v>2.4059818187448789E-2</v>
      </c>
      <c r="J160">
        <f t="shared" si="20"/>
        <v>61.755919218359317</v>
      </c>
      <c r="K160">
        <f t="shared" si="23"/>
        <v>978.04609999999991</v>
      </c>
    </row>
    <row r="161" spans="1:11" x14ac:dyDescent="0.35">
      <c r="A161">
        <v>26.34</v>
      </c>
      <c r="B161" s="2">
        <f t="shared" si="16"/>
        <v>0.15760886080575159</v>
      </c>
      <c r="C161" s="2">
        <f t="shared" si="17"/>
        <v>10.250194364414787</v>
      </c>
      <c r="D161">
        <v>36.8645</v>
      </c>
      <c r="E161">
        <f t="shared" si="18"/>
        <v>309.86450000000002</v>
      </c>
      <c r="G161">
        <f t="shared" si="21"/>
        <v>58.853529825000003</v>
      </c>
      <c r="H161">
        <f t="shared" si="22"/>
        <v>6.7293224250000006E-2</v>
      </c>
      <c r="I161">
        <f t="shared" si="19"/>
        <v>2.4043653873448229E-2</v>
      </c>
      <c r="J161">
        <f t="shared" si="20"/>
        <v>61.939924826941592</v>
      </c>
      <c r="K161">
        <f t="shared" si="23"/>
        <v>978.04609999999991</v>
      </c>
    </row>
    <row r="162" spans="1:11" x14ac:dyDescent="0.35">
      <c r="A162">
        <v>26.43</v>
      </c>
      <c r="B162" s="2">
        <f t="shared" si="16"/>
        <v>0.15672321956112184</v>
      </c>
      <c r="C162" s="2">
        <f t="shared" si="17"/>
        <v>10.192596112335639</v>
      </c>
      <c r="D162">
        <v>36.8645</v>
      </c>
      <c r="E162">
        <f t="shared" si="18"/>
        <v>309.86450000000002</v>
      </c>
      <c r="G162">
        <f t="shared" si="21"/>
        <v>58.853529825000003</v>
      </c>
      <c r="H162">
        <f t="shared" si="22"/>
        <v>6.7293224250000006E-2</v>
      </c>
      <c r="I162">
        <f t="shared" si="19"/>
        <v>2.4043653873448229E-2</v>
      </c>
      <c r="J162">
        <f t="shared" si="20"/>
        <v>61.939924826941592</v>
      </c>
      <c r="K162">
        <f t="shared" si="23"/>
        <v>978.04609999999991</v>
      </c>
    </row>
    <row r="163" spans="1:11" x14ac:dyDescent="0.35">
      <c r="A163">
        <v>26.42</v>
      </c>
      <c r="B163" s="2">
        <f t="shared" si="16"/>
        <v>0.15682633238621574</v>
      </c>
      <c r="C163" s="2">
        <f t="shared" si="17"/>
        <v>10.197097381413364</v>
      </c>
      <c r="D163">
        <v>36.878</v>
      </c>
      <c r="E163">
        <f t="shared" si="18"/>
        <v>309.87799999999999</v>
      </c>
      <c r="G163">
        <f t="shared" si="21"/>
        <v>58.852326300000001</v>
      </c>
      <c r="H163">
        <f t="shared" si="22"/>
        <v>6.7299926999999996E-2</v>
      </c>
      <c r="I163">
        <f t="shared" si="19"/>
        <v>2.4039654433768994E-2</v>
      </c>
      <c r="J163">
        <f t="shared" si="20"/>
        <v>61.985577446689973</v>
      </c>
      <c r="K163">
        <f t="shared" si="23"/>
        <v>978.04609999999991</v>
      </c>
    </row>
    <row r="164" spans="1:11" x14ac:dyDescent="0.35">
      <c r="A164">
        <v>26.29</v>
      </c>
      <c r="B164" s="2">
        <f t="shared" si="16"/>
        <v>0.15810836770192963</v>
      </c>
      <c r="C164" s="2">
        <f t="shared" si="17"/>
        <v>10.280457355225355</v>
      </c>
      <c r="D164">
        <v>36.878</v>
      </c>
      <c r="E164">
        <f t="shared" si="18"/>
        <v>309.87799999999999</v>
      </c>
      <c r="G164">
        <f t="shared" si="21"/>
        <v>58.852326300000001</v>
      </c>
      <c r="H164">
        <f t="shared" si="22"/>
        <v>6.7299926999999996E-2</v>
      </c>
      <c r="I164">
        <f t="shared" si="19"/>
        <v>2.4039654433768994E-2</v>
      </c>
      <c r="J164">
        <f t="shared" si="20"/>
        <v>61.985577446689973</v>
      </c>
      <c r="K164">
        <f t="shared" si="23"/>
        <v>978.04609999999991</v>
      </c>
    </row>
    <row r="165" spans="1:11" x14ac:dyDescent="0.35">
      <c r="A165">
        <v>26.43</v>
      </c>
      <c r="B165" s="2">
        <f t="shared" si="16"/>
        <v>0.15677847244191812</v>
      </c>
      <c r="C165" s="2">
        <f t="shared" si="17"/>
        <v>10.171734175865925</v>
      </c>
      <c r="D165">
        <v>37.014499999999998</v>
      </c>
      <c r="E165">
        <f t="shared" si="18"/>
        <v>310.0145</v>
      </c>
      <c r="G165">
        <f t="shared" si="21"/>
        <v>58.840157325</v>
      </c>
      <c r="H165">
        <f t="shared" si="22"/>
        <v>6.7367699249999996E-2</v>
      </c>
      <c r="I165">
        <f t="shared" si="19"/>
        <v>2.3999317104759037E-2</v>
      </c>
      <c r="J165">
        <f t="shared" si="20"/>
        <v>62.448814260796887</v>
      </c>
      <c r="K165">
        <f t="shared" si="23"/>
        <v>978.04609999999991</v>
      </c>
    </row>
    <row r="166" spans="1:11" x14ac:dyDescent="0.35">
      <c r="A166">
        <v>26.44</v>
      </c>
      <c r="B166" s="2">
        <f t="shared" si="16"/>
        <v>0.15668035656231982</v>
      </c>
      <c r="C166" s="2">
        <f t="shared" si="17"/>
        <v>10.165368450839011</v>
      </c>
      <c r="D166">
        <v>37.014499999999998</v>
      </c>
      <c r="E166">
        <f t="shared" si="18"/>
        <v>310.0145</v>
      </c>
      <c r="G166">
        <f t="shared" si="21"/>
        <v>58.840157325</v>
      </c>
      <c r="H166">
        <f t="shared" si="22"/>
        <v>6.7367699249999996E-2</v>
      </c>
      <c r="I166">
        <f t="shared" si="19"/>
        <v>2.3999317104759037E-2</v>
      </c>
      <c r="J166">
        <f t="shared" si="20"/>
        <v>62.448814260796887</v>
      </c>
      <c r="K166">
        <f t="shared" si="23"/>
        <v>978.04609999999991</v>
      </c>
    </row>
    <row r="167" spans="1:11" x14ac:dyDescent="0.35">
      <c r="A167">
        <v>26.42</v>
      </c>
      <c r="B167" s="2">
        <f t="shared" si="16"/>
        <v>0.15708237327179281</v>
      </c>
      <c r="C167" s="2">
        <f t="shared" si="17"/>
        <v>10.100306612862241</v>
      </c>
      <c r="D167">
        <v>37.576500000000003</v>
      </c>
      <c r="E167">
        <f t="shared" si="18"/>
        <v>310.57650000000001</v>
      </c>
      <c r="G167">
        <f t="shared" si="21"/>
        <v>58.790055025000001</v>
      </c>
      <c r="H167">
        <f t="shared" si="22"/>
        <v>6.7646732250000008E-2</v>
      </c>
      <c r="I167">
        <f t="shared" si="19"/>
        <v>2.383516090624628E-2</v>
      </c>
      <c r="J167">
        <f t="shared" si="20"/>
        <v>64.387760090721613</v>
      </c>
      <c r="K167">
        <f t="shared" si="23"/>
        <v>978.04609999999991</v>
      </c>
    </row>
    <row r="168" spans="1:11" x14ac:dyDescent="0.35">
      <c r="A168">
        <v>26.5</v>
      </c>
      <c r="B168" s="2">
        <f t="shared" si="16"/>
        <v>0.15629712659066466</v>
      </c>
      <c r="C168" s="2">
        <f t="shared" si="17"/>
        <v>10.049815701113637</v>
      </c>
      <c r="D168">
        <v>37.576500000000003</v>
      </c>
      <c r="E168">
        <f t="shared" si="18"/>
        <v>310.57650000000001</v>
      </c>
      <c r="G168">
        <f t="shared" si="21"/>
        <v>58.790055025000001</v>
      </c>
      <c r="H168">
        <f t="shared" si="22"/>
        <v>6.7646732250000008E-2</v>
      </c>
      <c r="I168">
        <f t="shared" si="19"/>
        <v>2.383516090624628E-2</v>
      </c>
      <c r="J168">
        <f t="shared" si="20"/>
        <v>64.387760090721613</v>
      </c>
      <c r="K168">
        <f t="shared" si="23"/>
        <v>978.04609999999991</v>
      </c>
    </row>
    <row r="169" spans="1:11" x14ac:dyDescent="0.35">
      <c r="A169">
        <v>26.33</v>
      </c>
      <c r="B169" s="2">
        <f t="shared" si="16"/>
        <v>0.15803669867710579</v>
      </c>
      <c r="C169" s="2">
        <f t="shared" si="17"/>
        <v>10.132677373751079</v>
      </c>
      <c r="D169">
        <v>37.755499999999998</v>
      </c>
      <c r="E169">
        <f t="shared" si="18"/>
        <v>310.75549999999998</v>
      </c>
      <c r="G169">
        <f t="shared" si="21"/>
        <v>58.774097175000001</v>
      </c>
      <c r="H169">
        <f t="shared" si="22"/>
        <v>6.7735605749999997E-2</v>
      </c>
      <c r="I169">
        <f t="shared" si="19"/>
        <v>2.3783515736284174E-2</v>
      </c>
      <c r="J169">
        <f t="shared" si="20"/>
        <v>65.016158462068717</v>
      </c>
      <c r="K169">
        <f t="shared" si="23"/>
        <v>978.04609999999991</v>
      </c>
    </row>
    <row r="170" spans="1:11" x14ac:dyDescent="0.35">
      <c r="A170">
        <v>26.4</v>
      </c>
      <c r="B170" s="2">
        <f t="shared" si="16"/>
        <v>0.15734453168560492</v>
      </c>
      <c r="C170" s="2">
        <f t="shared" si="17"/>
        <v>10.08829841068524</v>
      </c>
      <c r="D170">
        <v>37.755499999999998</v>
      </c>
      <c r="E170">
        <f t="shared" si="18"/>
        <v>310.75549999999998</v>
      </c>
      <c r="G170">
        <f t="shared" si="21"/>
        <v>58.774097175000001</v>
      </c>
      <c r="H170">
        <f t="shared" si="22"/>
        <v>6.7735605749999997E-2</v>
      </c>
      <c r="I170">
        <f t="shared" si="19"/>
        <v>2.3783515736284174E-2</v>
      </c>
      <c r="J170">
        <f t="shared" si="20"/>
        <v>65.016158462068717</v>
      </c>
      <c r="K170">
        <f t="shared" si="23"/>
        <v>978.04609999999991</v>
      </c>
    </row>
    <row r="171" spans="1:11" x14ac:dyDescent="0.35">
      <c r="A171">
        <v>26.43</v>
      </c>
      <c r="B171" s="2">
        <f t="shared" si="16"/>
        <v>0.15706884038695831</v>
      </c>
      <c r="C171" s="2">
        <f t="shared" si="17"/>
        <v>10.061788898684616</v>
      </c>
      <c r="D171">
        <v>37.810500000000005</v>
      </c>
      <c r="E171">
        <f t="shared" si="18"/>
        <v>310.81049999999999</v>
      </c>
      <c r="G171">
        <f t="shared" si="21"/>
        <v>58.769193925000003</v>
      </c>
      <c r="H171">
        <f t="shared" si="22"/>
        <v>6.7762913250000001E-2</v>
      </c>
      <c r="I171">
        <f t="shared" si="19"/>
        <v>2.3767708314642096E-2</v>
      </c>
      <c r="J171">
        <f t="shared" si="20"/>
        <v>65.210303858463035</v>
      </c>
      <c r="K171">
        <f t="shared" si="23"/>
        <v>978.04609999999991</v>
      </c>
    </row>
    <row r="172" spans="1:11" x14ac:dyDescent="0.35">
      <c r="A172">
        <v>26.39</v>
      </c>
      <c r="B172" s="2">
        <f t="shared" si="16"/>
        <v>0.15746319648241061</v>
      </c>
      <c r="C172" s="2">
        <f t="shared" si="17"/>
        <v>10.087051247178279</v>
      </c>
      <c r="D172">
        <v>37.810500000000005</v>
      </c>
      <c r="E172">
        <f t="shared" si="18"/>
        <v>310.81049999999999</v>
      </c>
      <c r="G172">
        <f t="shared" si="21"/>
        <v>58.769193925000003</v>
      </c>
      <c r="H172">
        <f t="shared" si="22"/>
        <v>6.7762913250000001E-2</v>
      </c>
      <c r="I172">
        <f t="shared" si="19"/>
        <v>2.3767708314642096E-2</v>
      </c>
      <c r="J172">
        <f t="shared" si="20"/>
        <v>65.210303858463035</v>
      </c>
      <c r="K172">
        <f t="shared" si="23"/>
        <v>978.04609999999991</v>
      </c>
    </row>
    <row r="173" spans="1:11" x14ac:dyDescent="0.35">
      <c r="A173">
        <v>26.37</v>
      </c>
      <c r="B173" s="2">
        <f t="shared" si="16"/>
        <v>0.15765587561257707</v>
      </c>
      <c r="C173" s="2">
        <f t="shared" si="17"/>
        <v>10.101569618278115</v>
      </c>
      <c r="D173">
        <v>37.796999999999997</v>
      </c>
      <c r="E173">
        <f t="shared" si="18"/>
        <v>310.79700000000003</v>
      </c>
      <c r="G173">
        <f t="shared" si="21"/>
        <v>58.770397450000004</v>
      </c>
      <c r="H173">
        <f t="shared" si="22"/>
        <v>6.7756210499999997E-2</v>
      </c>
      <c r="I173">
        <f t="shared" si="19"/>
        <v>2.3771585663730478E-2</v>
      </c>
      <c r="J173">
        <f t="shared" si="20"/>
        <v>65.16260362162997</v>
      </c>
      <c r="K173">
        <f t="shared" si="23"/>
        <v>978.04609999999991</v>
      </c>
    </row>
    <row r="174" spans="1:11" x14ac:dyDescent="0.35">
      <c r="A174">
        <v>26.32</v>
      </c>
      <c r="B174" s="2">
        <f t="shared" si="16"/>
        <v>0.15815105586953579</v>
      </c>
      <c r="C174" s="2">
        <f t="shared" si="17"/>
        <v>10.133297568916362</v>
      </c>
      <c r="D174">
        <v>37.796999999999997</v>
      </c>
      <c r="E174">
        <f t="shared" si="18"/>
        <v>310.79700000000003</v>
      </c>
      <c r="G174">
        <f t="shared" si="21"/>
        <v>58.770397450000004</v>
      </c>
      <c r="H174">
        <f t="shared" si="22"/>
        <v>6.7756210499999997E-2</v>
      </c>
      <c r="I174">
        <f t="shared" si="19"/>
        <v>2.3771585663730478E-2</v>
      </c>
      <c r="J174">
        <f t="shared" si="20"/>
        <v>65.16260362162997</v>
      </c>
      <c r="K174">
        <f t="shared" si="23"/>
        <v>978.04609999999991</v>
      </c>
    </row>
    <row r="175" spans="1:11" x14ac:dyDescent="0.35">
      <c r="A175">
        <v>26.35</v>
      </c>
      <c r="B175" s="2">
        <f t="shared" si="16"/>
        <v>0.1578588462552481</v>
      </c>
      <c r="C175" s="2">
        <f t="shared" si="17"/>
        <v>10.112315805330386</v>
      </c>
      <c r="D175">
        <v>37.811</v>
      </c>
      <c r="E175">
        <f t="shared" si="18"/>
        <v>310.81099999999998</v>
      </c>
      <c r="G175">
        <f t="shared" si="21"/>
        <v>58.769149349999999</v>
      </c>
      <c r="H175">
        <f t="shared" si="22"/>
        <v>6.7763161500000002E-2</v>
      </c>
      <c r="I175">
        <f t="shared" si="19"/>
        <v>2.3767564742254312E-2</v>
      </c>
      <c r="J175">
        <f t="shared" si="20"/>
        <v>65.212071113643944</v>
      </c>
      <c r="K175">
        <f t="shared" si="23"/>
        <v>978.04609999999991</v>
      </c>
    </row>
    <row r="176" spans="1:11" x14ac:dyDescent="0.35">
      <c r="A176">
        <v>26.34</v>
      </c>
      <c r="B176" s="2">
        <f t="shared" si="16"/>
        <v>0.15795788752030079</v>
      </c>
      <c r="C176" s="2">
        <f t="shared" si="17"/>
        <v>10.11866031229804</v>
      </c>
      <c r="D176">
        <v>37.811</v>
      </c>
      <c r="E176">
        <f t="shared" si="18"/>
        <v>310.81099999999998</v>
      </c>
      <c r="G176">
        <f t="shared" si="21"/>
        <v>58.769149349999999</v>
      </c>
      <c r="H176">
        <f t="shared" si="22"/>
        <v>6.7763161500000002E-2</v>
      </c>
      <c r="I176">
        <f t="shared" si="19"/>
        <v>2.3767564742254312E-2</v>
      </c>
      <c r="J176">
        <f t="shared" si="20"/>
        <v>65.212071113643944</v>
      </c>
      <c r="K176">
        <f t="shared" si="23"/>
        <v>978.04609999999991</v>
      </c>
    </row>
    <row r="177" spans="1:11" x14ac:dyDescent="0.35">
      <c r="A177">
        <v>26.32</v>
      </c>
      <c r="B177" s="2">
        <f t="shared" si="16"/>
        <v>0.15815105586953579</v>
      </c>
      <c r="C177" s="2">
        <f t="shared" si="17"/>
        <v>10.133297568916362</v>
      </c>
      <c r="D177">
        <v>37.796999999999997</v>
      </c>
      <c r="E177">
        <f t="shared" si="18"/>
        <v>310.79700000000003</v>
      </c>
      <c r="G177">
        <f t="shared" si="21"/>
        <v>58.770397450000004</v>
      </c>
      <c r="H177">
        <f t="shared" si="22"/>
        <v>6.7756210499999997E-2</v>
      </c>
      <c r="I177">
        <f t="shared" si="19"/>
        <v>2.3771585663730478E-2</v>
      </c>
      <c r="J177">
        <f t="shared" si="20"/>
        <v>65.16260362162997</v>
      </c>
      <c r="K177">
        <f t="shared" si="23"/>
        <v>978.04609999999991</v>
      </c>
    </row>
    <row r="178" spans="1:11" x14ac:dyDescent="0.35">
      <c r="A178">
        <v>26.22</v>
      </c>
      <c r="B178" s="2">
        <f t="shared" si="16"/>
        <v>0.15914667714427283</v>
      </c>
      <c r="C178" s="2">
        <f t="shared" si="17"/>
        <v>10.197090545747178</v>
      </c>
      <c r="D178">
        <v>37.796999999999997</v>
      </c>
      <c r="E178">
        <f t="shared" si="18"/>
        <v>310.79700000000003</v>
      </c>
      <c r="G178">
        <f t="shared" si="21"/>
        <v>58.770397450000004</v>
      </c>
      <c r="H178">
        <f t="shared" si="22"/>
        <v>6.7756210499999997E-2</v>
      </c>
      <c r="I178">
        <f t="shared" si="19"/>
        <v>2.3771585663730478E-2</v>
      </c>
      <c r="J178">
        <f t="shared" si="20"/>
        <v>65.16260362162997</v>
      </c>
      <c r="K178">
        <f t="shared" si="23"/>
        <v>978.04609999999991</v>
      </c>
    </row>
    <row r="179" spans="1:11" x14ac:dyDescent="0.35">
      <c r="A179">
        <v>26.32</v>
      </c>
      <c r="B179" s="2">
        <f t="shared" si="16"/>
        <v>0.15816624002607221</v>
      </c>
      <c r="C179" s="2">
        <f t="shared" si="17"/>
        <v>10.127563319671001</v>
      </c>
      <c r="D179">
        <v>37.838499999999996</v>
      </c>
      <c r="E179">
        <f t="shared" si="18"/>
        <v>310.83850000000001</v>
      </c>
      <c r="G179">
        <f t="shared" si="21"/>
        <v>58.766697725</v>
      </c>
      <c r="H179">
        <f t="shared" si="22"/>
        <v>6.7776815249999997E-2</v>
      </c>
      <c r="I179">
        <f t="shared" si="19"/>
        <v>2.3759671903103227E-2</v>
      </c>
      <c r="J179">
        <f t="shared" si="20"/>
        <v>65.309333954555584</v>
      </c>
      <c r="K179">
        <f t="shared" si="23"/>
        <v>978.04609999999991</v>
      </c>
    </row>
    <row r="180" spans="1:11" x14ac:dyDescent="0.35">
      <c r="A180">
        <v>26.3</v>
      </c>
      <c r="B180" s="2">
        <f t="shared" si="16"/>
        <v>0.15836483308982904</v>
      </c>
      <c r="C180" s="2">
        <f t="shared" si="17"/>
        <v>10.140279458258561</v>
      </c>
      <c r="D180">
        <v>37.838499999999996</v>
      </c>
      <c r="E180">
        <f t="shared" si="18"/>
        <v>310.83850000000001</v>
      </c>
      <c r="G180">
        <f t="shared" si="21"/>
        <v>58.766697725</v>
      </c>
      <c r="H180">
        <f t="shared" si="22"/>
        <v>6.7776815249999997E-2</v>
      </c>
      <c r="I180">
        <f t="shared" si="19"/>
        <v>2.3759671903103227E-2</v>
      </c>
      <c r="J180">
        <f t="shared" si="20"/>
        <v>65.309333954555584</v>
      </c>
      <c r="K180">
        <f t="shared" si="23"/>
        <v>978.04609999999991</v>
      </c>
    </row>
    <row r="181" spans="1:11" x14ac:dyDescent="0.35">
      <c r="A181">
        <v>26.27</v>
      </c>
      <c r="B181" s="2">
        <f t="shared" si="16"/>
        <v>0.15873936830425142</v>
      </c>
      <c r="C181" s="2">
        <f t="shared" si="17"/>
        <v>10.130685052236503</v>
      </c>
      <c r="D181">
        <v>38.045999999999999</v>
      </c>
      <c r="E181">
        <f t="shared" si="18"/>
        <v>311.04599999999999</v>
      </c>
      <c r="G181">
        <f t="shared" si="21"/>
        <v>58.748199100000001</v>
      </c>
      <c r="H181">
        <f t="shared" si="22"/>
        <v>6.7879838999999997E-2</v>
      </c>
      <c r="I181">
        <f t="shared" si="19"/>
        <v>2.370034657805584E-2</v>
      </c>
      <c r="J181">
        <f t="shared" si="20"/>
        <v>66.047279332012181</v>
      </c>
      <c r="K181">
        <f t="shared" si="23"/>
        <v>978.04609999999991</v>
      </c>
    </row>
    <row r="182" spans="1:11" x14ac:dyDescent="0.35">
      <c r="A182">
        <v>26.18</v>
      </c>
      <c r="B182" s="2">
        <f t="shared" si="16"/>
        <v>0.15963913961048593</v>
      </c>
      <c r="C182" s="2">
        <f t="shared" si="17"/>
        <v>10.188108108784329</v>
      </c>
      <c r="D182">
        <v>38.045999999999999</v>
      </c>
      <c r="E182">
        <f t="shared" si="18"/>
        <v>311.04599999999999</v>
      </c>
      <c r="G182">
        <f t="shared" si="21"/>
        <v>58.748199100000001</v>
      </c>
      <c r="H182">
        <f t="shared" si="22"/>
        <v>6.7879838999999997E-2</v>
      </c>
      <c r="I182">
        <f t="shared" si="19"/>
        <v>2.370034657805584E-2</v>
      </c>
      <c r="J182">
        <f t="shared" si="20"/>
        <v>66.047279332012181</v>
      </c>
      <c r="K182">
        <f t="shared" si="23"/>
        <v>978.04609999999991</v>
      </c>
    </row>
    <row r="183" spans="1:11" x14ac:dyDescent="0.35">
      <c r="A183">
        <v>26.32</v>
      </c>
      <c r="B183" s="2">
        <f t="shared" si="16"/>
        <v>0.15841805936417011</v>
      </c>
      <c r="C183" s="2">
        <f t="shared" si="17"/>
        <v>10.032213602531323</v>
      </c>
      <c r="D183">
        <v>38.531999999999996</v>
      </c>
      <c r="E183">
        <f t="shared" si="18"/>
        <v>311.53199999999998</v>
      </c>
      <c r="G183">
        <f t="shared" si="21"/>
        <v>58.704872200000004</v>
      </c>
      <c r="H183">
        <f t="shared" si="22"/>
        <v>6.8121137999999998E-2</v>
      </c>
      <c r="I183">
        <f t="shared" si="19"/>
        <v>2.3562965421645828E-2</v>
      </c>
      <c r="J183">
        <f t="shared" si="20"/>
        <v>67.803948379602801</v>
      </c>
      <c r="K183">
        <f t="shared" si="23"/>
        <v>978.04609999999991</v>
      </c>
    </row>
    <row r="184" spans="1:11" x14ac:dyDescent="0.35">
      <c r="A184">
        <v>26.19</v>
      </c>
      <c r="B184" s="2">
        <f t="shared" si="16"/>
        <v>0.15971736868375544</v>
      </c>
      <c r="C184" s="2">
        <f t="shared" si="17"/>
        <v>10.11449556383142</v>
      </c>
      <c r="D184">
        <v>38.531999999999996</v>
      </c>
      <c r="E184">
        <f t="shared" si="18"/>
        <v>311.53199999999998</v>
      </c>
      <c r="G184">
        <f t="shared" si="21"/>
        <v>58.704872200000004</v>
      </c>
      <c r="H184">
        <f t="shared" si="22"/>
        <v>6.8121137999999998E-2</v>
      </c>
      <c r="I184">
        <f t="shared" si="19"/>
        <v>2.3562965421645828E-2</v>
      </c>
      <c r="J184">
        <f t="shared" si="20"/>
        <v>67.803948379602801</v>
      </c>
      <c r="K184">
        <f t="shared" si="23"/>
        <v>978.04609999999991</v>
      </c>
    </row>
    <row r="185" spans="1:11" x14ac:dyDescent="0.35">
      <c r="A185">
        <v>26.29</v>
      </c>
      <c r="B185" s="2">
        <f t="shared" si="16"/>
        <v>0.15877244313565619</v>
      </c>
      <c r="C185" s="2">
        <f t="shared" si="17"/>
        <v>10.030043317207122</v>
      </c>
      <c r="D185">
        <v>38.686</v>
      </c>
      <c r="E185">
        <f t="shared" si="18"/>
        <v>311.68599999999998</v>
      </c>
      <c r="G185">
        <f t="shared" si="21"/>
        <v>58.691143099999998</v>
      </c>
      <c r="H185">
        <f t="shared" si="22"/>
        <v>6.8197598999999998E-2</v>
      </c>
      <c r="I185">
        <f t="shared" si="19"/>
        <v>2.3519885409439112E-2</v>
      </c>
      <c r="J185">
        <f t="shared" si="20"/>
        <v>68.368947962468056</v>
      </c>
      <c r="K185">
        <f t="shared" si="23"/>
        <v>978.04609999999991</v>
      </c>
    </row>
    <row r="186" spans="1:11" x14ac:dyDescent="0.35">
      <c r="A186">
        <v>26.3</v>
      </c>
      <c r="B186" s="2">
        <f t="shared" si="16"/>
        <v>0.15867272108121272</v>
      </c>
      <c r="C186" s="2">
        <f t="shared" si="17"/>
        <v>10.023743631279292</v>
      </c>
      <c r="D186">
        <v>38.686</v>
      </c>
      <c r="E186">
        <f t="shared" si="18"/>
        <v>311.68599999999998</v>
      </c>
      <c r="G186">
        <f t="shared" si="21"/>
        <v>58.691143099999998</v>
      </c>
      <c r="H186">
        <f t="shared" si="22"/>
        <v>6.8197598999999998E-2</v>
      </c>
      <c r="I186">
        <f t="shared" si="19"/>
        <v>2.3519885409439112E-2</v>
      </c>
      <c r="J186">
        <f t="shared" si="20"/>
        <v>68.368947962468056</v>
      </c>
      <c r="K186">
        <f t="shared" si="23"/>
        <v>978.04609999999991</v>
      </c>
    </row>
    <row r="187" spans="1:11" x14ac:dyDescent="0.35">
      <c r="A187">
        <v>26.31</v>
      </c>
      <c r="B187" s="2">
        <f t="shared" si="16"/>
        <v>0.15856803254762769</v>
      </c>
      <c r="C187" s="2">
        <f t="shared" si="17"/>
        <v>10.019361933674888</v>
      </c>
      <c r="D187">
        <v>38.671999999999997</v>
      </c>
      <c r="E187">
        <f t="shared" si="18"/>
        <v>311.67200000000003</v>
      </c>
      <c r="G187">
        <f t="shared" si="21"/>
        <v>58.692391200000003</v>
      </c>
      <c r="H187">
        <f t="shared" si="22"/>
        <v>6.8190647999999993E-2</v>
      </c>
      <c r="I187">
        <f t="shared" si="19"/>
        <v>2.3523792873075468E-2</v>
      </c>
      <c r="J187">
        <f t="shared" si="20"/>
        <v>68.317416780485033</v>
      </c>
      <c r="K187">
        <f t="shared" si="23"/>
        <v>978.04609999999991</v>
      </c>
    </row>
    <row r="188" spans="1:11" x14ac:dyDescent="0.35">
      <c r="A188">
        <v>26.23</v>
      </c>
      <c r="B188" s="2">
        <f t="shared" si="16"/>
        <v>0.15936717940322295</v>
      </c>
      <c r="C188" s="2">
        <f t="shared" si="17"/>
        <v>10.069857241308615</v>
      </c>
      <c r="D188">
        <v>38.671999999999997</v>
      </c>
      <c r="E188">
        <f t="shared" si="18"/>
        <v>311.67200000000003</v>
      </c>
      <c r="G188">
        <f t="shared" si="21"/>
        <v>58.692391200000003</v>
      </c>
      <c r="H188">
        <f t="shared" si="22"/>
        <v>6.8190647999999993E-2</v>
      </c>
      <c r="I188">
        <f t="shared" si="19"/>
        <v>2.3523792873075468E-2</v>
      </c>
      <c r="J188">
        <f t="shared" si="20"/>
        <v>68.317416780485033</v>
      </c>
      <c r="K188">
        <f t="shared" si="23"/>
        <v>978.04609999999991</v>
      </c>
    </row>
    <row r="189" spans="1:11" x14ac:dyDescent="0.35">
      <c r="A189">
        <v>26.26</v>
      </c>
      <c r="B189" s="2">
        <f t="shared" si="16"/>
        <v>0.1590720325484761</v>
      </c>
      <c r="C189" s="2">
        <f t="shared" si="17"/>
        <v>10.048969112695405</v>
      </c>
      <c r="D189">
        <v>38.686</v>
      </c>
      <c r="E189">
        <f t="shared" si="18"/>
        <v>311.68599999999998</v>
      </c>
      <c r="G189">
        <f t="shared" si="21"/>
        <v>58.691143099999998</v>
      </c>
      <c r="H189">
        <f t="shared" si="22"/>
        <v>6.8197598999999998E-2</v>
      </c>
      <c r="I189">
        <f t="shared" si="19"/>
        <v>2.3519885409439112E-2</v>
      </c>
      <c r="J189">
        <f t="shared" si="20"/>
        <v>68.368947962468056</v>
      </c>
      <c r="K189">
        <f t="shared" si="23"/>
        <v>978.04609999999991</v>
      </c>
    </row>
    <row r="190" spans="1:11" x14ac:dyDescent="0.35">
      <c r="A190">
        <v>26.1</v>
      </c>
      <c r="B190" s="2">
        <f t="shared" si="16"/>
        <v>0.16068064759216349</v>
      </c>
      <c r="C190" s="2">
        <f t="shared" si="17"/>
        <v>10.150589256910923</v>
      </c>
      <c r="D190">
        <v>38.686</v>
      </c>
      <c r="E190">
        <f t="shared" si="18"/>
        <v>311.68599999999998</v>
      </c>
      <c r="G190">
        <f t="shared" si="21"/>
        <v>58.691143099999998</v>
      </c>
      <c r="H190">
        <f t="shared" si="22"/>
        <v>6.8197598999999998E-2</v>
      </c>
      <c r="I190">
        <f t="shared" si="19"/>
        <v>2.3519885409439112E-2</v>
      </c>
      <c r="J190">
        <f t="shared" si="20"/>
        <v>68.368947962468056</v>
      </c>
      <c r="K190">
        <f t="shared" si="23"/>
        <v>978.04609999999991</v>
      </c>
    </row>
    <row r="191" spans="1:11" x14ac:dyDescent="0.35">
      <c r="A191">
        <v>26.21</v>
      </c>
      <c r="B191" s="2">
        <f t="shared" si="16"/>
        <v>0.15958293896798884</v>
      </c>
      <c r="C191" s="2">
        <f t="shared" si="17"/>
        <v>10.076754020652212</v>
      </c>
      <c r="D191">
        <v>38.713999999999999</v>
      </c>
      <c r="E191">
        <f t="shared" si="18"/>
        <v>311.714</v>
      </c>
      <c r="G191">
        <f t="shared" si="21"/>
        <v>58.688646900000002</v>
      </c>
      <c r="H191">
        <f t="shared" si="22"/>
        <v>6.8211500999999994E-2</v>
      </c>
      <c r="I191">
        <f t="shared" si="19"/>
        <v>2.3512075806792078E-2</v>
      </c>
      <c r="J191">
        <f t="shared" si="20"/>
        <v>68.472111111728196</v>
      </c>
      <c r="K191">
        <f t="shared" si="23"/>
        <v>978.04609999999991</v>
      </c>
    </row>
    <row r="192" spans="1:11" x14ac:dyDescent="0.35">
      <c r="A192">
        <v>26.19</v>
      </c>
      <c r="B192" s="2">
        <f t="shared" si="16"/>
        <v>0.15978375014131851</v>
      </c>
      <c r="C192" s="2">
        <f t="shared" si="17"/>
        <v>10.089434102942512</v>
      </c>
      <c r="D192">
        <v>38.713999999999999</v>
      </c>
      <c r="E192">
        <f t="shared" si="18"/>
        <v>311.714</v>
      </c>
      <c r="G192">
        <f t="shared" si="21"/>
        <v>58.688646900000002</v>
      </c>
      <c r="H192">
        <f t="shared" si="22"/>
        <v>6.8211500999999994E-2</v>
      </c>
      <c r="I192">
        <f t="shared" si="19"/>
        <v>2.3512075806792078E-2</v>
      </c>
      <c r="J192">
        <f t="shared" si="20"/>
        <v>68.472111111728196</v>
      </c>
      <c r="K192">
        <f t="shared" si="23"/>
        <v>978.04609999999991</v>
      </c>
    </row>
    <row r="193" spans="1:11" x14ac:dyDescent="0.35">
      <c r="A193">
        <v>26.11</v>
      </c>
      <c r="B193" s="2">
        <f t="shared" si="16"/>
        <v>0.16057442937024174</v>
      </c>
      <c r="C193" s="2">
        <f t="shared" si="17"/>
        <v>10.146139163772055</v>
      </c>
      <c r="D193">
        <v>38.671999999999997</v>
      </c>
      <c r="E193">
        <f t="shared" si="18"/>
        <v>311.67200000000003</v>
      </c>
      <c r="G193">
        <f t="shared" si="21"/>
        <v>58.692391200000003</v>
      </c>
      <c r="H193">
        <f t="shared" si="22"/>
        <v>6.8190647999999993E-2</v>
      </c>
      <c r="I193">
        <f t="shared" si="19"/>
        <v>2.3523792873075468E-2</v>
      </c>
      <c r="J193">
        <f t="shared" si="20"/>
        <v>68.317416780485033</v>
      </c>
      <c r="K193">
        <f t="shared" si="23"/>
        <v>978.04609999999991</v>
      </c>
    </row>
    <row r="194" spans="1:11" x14ac:dyDescent="0.35">
      <c r="A194">
        <v>26.12</v>
      </c>
      <c r="B194" s="2">
        <f t="shared" ref="B194:B257" si="24">(TAN((PI()/180)*G194)-TAN((PI()/180)*A194))/TAN((PI()/180)*A194)*H194</f>
        <v>0.16047343140644083</v>
      </c>
      <c r="C194" s="2">
        <f t="shared" ref="C194:C257" si="25">(K194-J194)/1013*B194*0.2095*I194*1000*(32/22.414)*10</f>
        <v>10.139757454056497</v>
      </c>
      <c r="D194">
        <v>38.671999999999997</v>
      </c>
      <c r="E194">
        <f t="shared" ref="E194:E257" si="26">273+D194</f>
        <v>311.67200000000003</v>
      </c>
      <c r="G194">
        <f t="shared" si="21"/>
        <v>58.692391200000003</v>
      </c>
      <c r="H194">
        <f t="shared" si="22"/>
        <v>6.8190647999999993E-2</v>
      </c>
      <c r="I194">
        <f t="shared" ref="I194:I257" si="27">(48.998-1.335*D194+2.755*10^(-2)*D194^2-3.22*10^(-4)*D194^3+1.598*10^(-6)*D194^4)*10^(-3)</f>
        <v>2.3523792873075468E-2</v>
      </c>
      <c r="J194">
        <f t="shared" ref="J194:J257" si="28">EXP(52.57-(6690.9/E194)-4.681*LN(E194))</f>
        <v>68.317416780485033</v>
      </c>
      <c r="K194">
        <f t="shared" si="23"/>
        <v>978.04609999999991</v>
      </c>
    </row>
    <row r="195" spans="1:11" x14ac:dyDescent="0.35">
      <c r="A195">
        <v>26.13</v>
      </c>
      <c r="B195" s="2">
        <f t="shared" si="24"/>
        <v>0.16037763759963219</v>
      </c>
      <c r="C195" s="2">
        <f t="shared" si="25"/>
        <v>10.131447375041418</v>
      </c>
      <c r="D195">
        <v>38.686</v>
      </c>
      <c r="E195">
        <f t="shared" si="26"/>
        <v>311.68599999999998</v>
      </c>
      <c r="G195">
        <f t="shared" ref="G195:G258" si="29">62.14-0.08915*D195</f>
        <v>58.691143099999998</v>
      </c>
      <c r="H195">
        <f t="shared" ref="H195:H258" si="30">0.04899+4.965*10^(-4)*D195</f>
        <v>6.8197598999999998E-2</v>
      </c>
      <c r="I195">
        <f t="shared" si="27"/>
        <v>2.3519885409439112E-2</v>
      </c>
      <c r="J195">
        <f t="shared" si="28"/>
        <v>68.368947962468056</v>
      </c>
      <c r="K195">
        <f t="shared" ref="K195:K258" si="31">(28.9+28.87)/2*33.86</f>
        <v>978.04609999999991</v>
      </c>
    </row>
    <row r="196" spans="1:11" x14ac:dyDescent="0.35">
      <c r="A196">
        <v>26.24</v>
      </c>
      <c r="B196" s="2">
        <f t="shared" si="24"/>
        <v>0.15927211234161587</v>
      </c>
      <c r="C196" s="2">
        <f t="shared" si="25"/>
        <v>10.061608642279108</v>
      </c>
      <c r="D196">
        <v>38.686</v>
      </c>
      <c r="E196">
        <f t="shared" si="26"/>
        <v>311.68599999999998</v>
      </c>
      <c r="G196">
        <f t="shared" si="29"/>
        <v>58.691143099999998</v>
      </c>
      <c r="H196">
        <f t="shared" si="30"/>
        <v>6.8197598999999998E-2</v>
      </c>
      <c r="I196">
        <f t="shared" si="27"/>
        <v>2.3519885409439112E-2</v>
      </c>
      <c r="J196">
        <f t="shared" si="28"/>
        <v>68.368947962468056</v>
      </c>
      <c r="K196">
        <f t="shared" si="31"/>
        <v>978.04609999999991</v>
      </c>
    </row>
    <row r="197" spans="1:11" x14ac:dyDescent="0.35">
      <c r="A197">
        <v>26.05</v>
      </c>
      <c r="B197" s="2">
        <f t="shared" si="24"/>
        <v>0.16131086193852742</v>
      </c>
      <c r="C197" s="2">
        <f t="shared" si="25"/>
        <v>10.13608723050554</v>
      </c>
      <c r="D197">
        <v>39.022000000000006</v>
      </c>
      <c r="E197">
        <f t="shared" si="26"/>
        <v>312.02199999999999</v>
      </c>
      <c r="G197">
        <f t="shared" si="29"/>
        <v>58.661188699999997</v>
      </c>
      <c r="H197">
        <f t="shared" si="30"/>
        <v>6.8364423000000007E-2</v>
      </c>
      <c r="I197">
        <f t="shared" si="27"/>
        <v>2.3426636058606561E-2</v>
      </c>
      <c r="J197">
        <f t="shared" si="28"/>
        <v>69.615814800366621</v>
      </c>
      <c r="K197">
        <f t="shared" si="31"/>
        <v>978.04609999999991</v>
      </c>
    </row>
    <row r="198" spans="1:11" x14ac:dyDescent="0.35">
      <c r="A198">
        <v>26.08</v>
      </c>
      <c r="B198" s="2">
        <f t="shared" si="24"/>
        <v>0.16100638480236321</v>
      </c>
      <c r="C198" s="2">
        <f t="shared" si="25"/>
        <v>10.116955184623649</v>
      </c>
      <c r="D198">
        <v>39.022000000000006</v>
      </c>
      <c r="E198">
        <f t="shared" si="26"/>
        <v>312.02199999999999</v>
      </c>
      <c r="G198">
        <f t="shared" si="29"/>
        <v>58.661188699999997</v>
      </c>
      <c r="H198">
        <f t="shared" si="30"/>
        <v>6.8364423000000007E-2</v>
      </c>
      <c r="I198">
        <f t="shared" si="27"/>
        <v>2.3426636058606561E-2</v>
      </c>
      <c r="J198">
        <f t="shared" si="28"/>
        <v>69.615814800366621</v>
      </c>
      <c r="K198">
        <f t="shared" si="31"/>
        <v>978.04609999999991</v>
      </c>
    </row>
    <row r="199" spans="1:11" x14ac:dyDescent="0.35">
      <c r="A199">
        <v>26.1</v>
      </c>
      <c r="B199" s="2">
        <f t="shared" si="24"/>
        <v>0.16095772164282923</v>
      </c>
      <c r="C199" s="2">
        <f t="shared" si="25"/>
        <v>10.04605317989882</v>
      </c>
      <c r="D199">
        <v>39.445499999999996</v>
      </c>
      <c r="E199">
        <f t="shared" si="26"/>
        <v>312.44549999999998</v>
      </c>
      <c r="G199">
        <f t="shared" si="29"/>
        <v>58.623433675000001</v>
      </c>
      <c r="H199">
        <f t="shared" si="30"/>
        <v>6.857469075E-2</v>
      </c>
      <c r="I199">
        <f t="shared" si="27"/>
        <v>2.3310533856656605E-2</v>
      </c>
      <c r="J199">
        <f t="shared" si="28"/>
        <v>71.215337430905279</v>
      </c>
      <c r="K199">
        <f t="shared" si="31"/>
        <v>978.04609999999991</v>
      </c>
    </row>
    <row r="200" spans="1:11" x14ac:dyDescent="0.35">
      <c r="A200">
        <v>26.09</v>
      </c>
      <c r="B200" s="2">
        <f t="shared" si="24"/>
        <v>0.16105915804603918</v>
      </c>
      <c r="C200" s="2">
        <f t="shared" si="25"/>
        <v>10.052384255479563</v>
      </c>
      <c r="D200">
        <v>39.445499999999996</v>
      </c>
      <c r="E200">
        <f t="shared" si="26"/>
        <v>312.44549999999998</v>
      </c>
      <c r="G200">
        <f t="shared" si="29"/>
        <v>58.623433675000001</v>
      </c>
      <c r="H200">
        <f t="shared" si="30"/>
        <v>6.857469075E-2</v>
      </c>
      <c r="I200">
        <f t="shared" si="27"/>
        <v>2.3310533856656605E-2</v>
      </c>
      <c r="J200">
        <f t="shared" si="28"/>
        <v>71.215337430905279</v>
      </c>
      <c r="K200">
        <f t="shared" si="31"/>
        <v>978.04609999999991</v>
      </c>
    </row>
    <row r="201" spans="1:11" x14ac:dyDescent="0.35">
      <c r="A201">
        <v>26.2</v>
      </c>
      <c r="B201" s="2">
        <f t="shared" si="24"/>
        <v>0.15999792310617669</v>
      </c>
      <c r="C201" s="2">
        <f t="shared" si="25"/>
        <v>9.9637270231922042</v>
      </c>
      <c r="D201">
        <v>39.587000000000003</v>
      </c>
      <c r="E201">
        <f t="shared" si="26"/>
        <v>312.58699999999999</v>
      </c>
      <c r="G201">
        <f t="shared" si="29"/>
        <v>58.610818950000002</v>
      </c>
      <c r="H201">
        <f t="shared" si="30"/>
        <v>6.8644945499999999E-2</v>
      </c>
      <c r="I201">
        <f t="shared" si="27"/>
        <v>2.3272092229109257E-2</v>
      </c>
      <c r="J201">
        <f t="shared" si="28"/>
        <v>71.756798353719404</v>
      </c>
      <c r="K201">
        <f t="shared" si="31"/>
        <v>978.04609999999991</v>
      </c>
    </row>
    <row r="202" spans="1:11" x14ac:dyDescent="0.35">
      <c r="A202">
        <v>26.12</v>
      </c>
      <c r="B202" s="2">
        <f t="shared" si="24"/>
        <v>0.16080609810727189</v>
      </c>
      <c r="C202" s="2">
        <f t="shared" si="25"/>
        <v>10.014055395845746</v>
      </c>
      <c r="D202">
        <v>39.587000000000003</v>
      </c>
      <c r="E202">
        <f t="shared" si="26"/>
        <v>312.58699999999999</v>
      </c>
      <c r="G202">
        <f t="shared" si="29"/>
        <v>58.610818950000002</v>
      </c>
      <c r="H202">
        <f t="shared" si="30"/>
        <v>6.8644945499999999E-2</v>
      </c>
      <c r="I202">
        <f t="shared" si="27"/>
        <v>2.3272092229109257E-2</v>
      </c>
      <c r="J202">
        <f t="shared" si="28"/>
        <v>71.756798353719404</v>
      </c>
      <c r="K202">
        <f t="shared" si="31"/>
        <v>978.04609999999991</v>
      </c>
    </row>
    <row r="203" spans="1:11" x14ac:dyDescent="0.35">
      <c r="A203">
        <v>26.22</v>
      </c>
      <c r="B203" s="2">
        <f t="shared" si="24"/>
        <v>0.15981671763208691</v>
      </c>
      <c r="C203" s="2">
        <f t="shared" si="25"/>
        <v>9.9435155444442103</v>
      </c>
      <c r="D203">
        <v>39.643500000000003</v>
      </c>
      <c r="E203">
        <f t="shared" si="26"/>
        <v>312.64350000000002</v>
      </c>
      <c r="G203">
        <f t="shared" si="29"/>
        <v>58.605781974999999</v>
      </c>
      <c r="H203">
        <f t="shared" si="30"/>
        <v>6.8672997749999992E-2</v>
      </c>
      <c r="I203">
        <f t="shared" si="27"/>
        <v>2.3256791302400132E-2</v>
      </c>
      <c r="J203">
        <f t="shared" si="28"/>
        <v>71.973991265580054</v>
      </c>
      <c r="K203">
        <f t="shared" si="31"/>
        <v>978.04609999999991</v>
      </c>
    </row>
    <row r="204" spans="1:11" x14ac:dyDescent="0.35">
      <c r="A204">
        <v>26.16</v>
      </c>
      <c r="B204" s="2">
        <f t="shared" si="24"/>
        <v>0.16042168584586136</v>
      </c>
      <c r="C204" s="2">
        <f t="shared" si="25"/>
        <v>9.9811556044247283</v>
      </c>
      <c r="D204">
        <v>39.643500000000003</v>
      </c>
      <c r="E204">
        <f t="shared" si="26"/>
        <v>312.64350000000002</v>
      </c>
      <c r="G204">
        <f t="shared" si="29"/>
        <v>58.605781974999999</v>
      </c>
      <c r="H204">
        <f t="shared" si="30"/>
        <v>6.8672997749999992E-2</v>
      </c>
      <c r="I204">
        <f t="shared" si="27"/>
        <v>2.3256791302400132E-2</v>
      </c>
      <c r="J204">
        <f t="shared" si="28"/>
        <v>71.973991265580054</v>
      </c>
      <c r="K204">
        <f t="shared" si="31"/>
        <v>978.04609999999991</v>
      </c>
    </row>
    <row r="205" spans="1:11" x14ac:dyDescent="0.35">
      <c r="A205">
        <v>26.2</v>
      </c>
      <c r="B205" s="2">
        <f t="shared" si="24"/>
        <v>0.16001309330139343</v>
      </c>
      <c r="C205" s="2">
        <f t="shared" si="25"/>
        <v>9.9579476149560389</v>
      </c>
      <c r="D205">
        <v>39.6295</v>
      </c>
      <c r="E205">
        <f t="shared" si="26"/>
        <v>312.62950000000001</v>
      </c>
      <c r="G205">
        <f t="shared" si="29"/>
        <v>58.607030074999997</v>
      </c>
      <c r="H205">
        <f t="shared" si="30"/>
        <v>6.8666046750000001E-2</v>
      </c>
      <c r="I205">
        <f t="shared" si="27"/>
        <v>2.3260580107434186E-2</v>
      </c>
      <c r="J205">
        <f t="shared" si="28"/>
        <v>71.920120710606298</v>
      </c>
      <c r="K205">
        <f t="shared" si="31"/>
        <v>978.04609999999991</v>
      </c>
    </row>
    <row r="206" spans="1:11" x14ac:dyDescent="0.35">
      <c r="A206">
        <v>26.09</v>
      </c>
      <c r="B206" s="2">
        <f t="shared" si="24"/>
        <v>0.16112569814371558</v>
      </c>
      <c r="C206" s="2">
        <f t="shared" si="25"/>
        <v>10.027187328453245</v>
      </c>
      <c r="D206">
        <v>39.6295</v>
      </c>
      <c r="E206">
        <f t="shared" si="26"/>
        <v>312.62950000000001</v>
      </c>
      <c r="G206">
        <f t="shared" si="29"/>
        <v>58.607030074999997</v>
      </c>
      <c r="H206">
        <f t="shared" si="30"/>
        <v>6.8666046750000001E-2</v>
      </c>
      <c r="I206">
        <f t="shared" si="27"/>
        <v>2.3260580107434186E-2</v>
      </c>
      <c r="J206">
        <f t="shared" si="28"/>
        <v>71.920120710606298</v>
      </c>
      <c r="K206">
        <f t="shared" si="31"/>
        <v>978.04609999999991</v>
      </c>
    </row>
    <row r="207" spans="1:11" x14ac:dyDescent="0.35">
      <c r="A207">
        <v>26.23</v>
      </c>
      <c r="B207" s="2">
        <f t="shared" si="24"/>
        <v>0.15971116116155201</v>
      </c>
      <c r="C207" s="2">
        <f t="shared" si="25"/>
        <v>9.9391577498907484</v>
      </c>
      <c r="D207">
        <v>39.6295</v>
      </c>
      <c r="E207">
        <f t="shared" si="26"/>
        <v>312.62950000000001</v>
      </c>
      <c r="G207">
        <f t="shared" si="29"/>
        <v>58.607030074999997</v>
      </c>
      <c r="H207">
        <f t="shared" si="30"/>
        <v>6.8666046750000001E-2</v>
      </c>
      <c r="I207">
        <f t="shared" si="27"/>
        <v>2.3260580107434186E-2</v>
      </c>
      <c r="J207">
        <f t="shared" si="28"/>
        <v>71.920120710606298</v>
      </c>
      <c r="K207">
        <f t="shared" si="31"/>
        <v>978.04609999999991</v>
      </c>
    </row>
    <row r="208" spans="1:11" x14ac:dyDescent="0.35">
      <c r="A208">
        <v>26.13</v>
      </c>
      <c r="B208" s="2">
        <f t="shared" si="24"/>
        <v>0.16072010701076053</v>
      </c>
      <c r="C208" s="2">
        <f t="shared" si="25"/>
        <v>10.00194654864125</v>
      </c>
      <c r="D208">
        <v>39.6295</v>
      </c>
      <c r="E208">
        <f t="shared" si="26"/>
        <v>312.62950000000001</v>
      </c>
      <c r="G208">
        <f t="shared" si="29"/>
        <v>58.607030074999997</v>
      </c>
      <c r="H208">
        <f t="shared" si="30"/>
        <v>6.8666046750000001E-2</v>
      </c>
      <c r="I208">
        <f t="shared" si="27"/>
        <v>2.3260580107434186E-2</v>
      </c>
      <c r="J208">
        <f t="shared" si="28"/>
        <v>71.920120710606298</v>
      </c>
      <c r="K208">
        <f t="shared" si="31"/>
        <v>978.04609999999991</v>
      </c>
    </row>
    <row r="209" spans="1:11" x14ac:dyDescent="0.35">
      <c r="A209">
        <v>26.1</v>
      </c>
      <c r="B209" s="2">
        <f t="shared" si="24"/>
        <v>0.16101914342463058</v>
      </c>
      <c r="C209" s="2">
        <f t="shared" si="25"/>
        <v>10.022784586861206</v>
      </c>
      <c r="D209">
        <v>39.615499999999997</v>
      </c>
      <c r="E209">
        <f t="shared" si="26"/>
        <v>312.6155</v>
      </c>
      <c r="G209">
        <f t="shared" si="29"/>
        <v>58.608278175000002</v>
      </c>
      <c r="H209">
        <f t="shared" si="30"/>
        <v>6.8659095749999996E-2</v>
      </c>
      <c r="I209">
        <f t="shared" si="27"/>
        <v>2.3264370608194054E-2</v>
      </c>
      <c r="J209">
        <f t="shared" si="28"/>
        <v>71.86628498200929</v>
      </c>
      <c r="K209">
        <f t="shared" si="31"/>
        <v>978.04609999999991</v>
      </c>
    </row>
    <row r="210" spans="1:11" x14ac:dyDescent="0.35">
      <c r="A210">
        <v>26.1</v>
      </c>
      <c r="B210" s="2">
        <f t="shared" si="24"/>
        <v>0.16101914342463058</v>
      </c>
      <c r="C210" s="2">
        <f t="shared" si="25"/>
        <v>10.022784586861206</v>
      </c>
      <c r="D210">
        <v>39.615499999999997</v>
      </c>
      <c r="E210">
        <f t="shared" si="26"/>
        <v>312.6155</v>
      </c>
      <c r="G210">
        <f t="shared" si="29"/>
        <v>58.608278175000002</v>
      </c>
      <c r="H210">
        <f t="shared" si="30"/>
        <v>6.8659095749999996E-2</v>
      </c>
      <c r="I210">
        <f t="shared" si="27"/>
        <v>2.3264370608194054E-2</v>
      </c>
      <c r="J210">
        <f t="shared" si="28"/>
        <v>71.86628498200929</v>
      </c>
      <c r="K210">
        <f t="shared" si="31"/>
        <v>978.04609999999991</v>
      </c>
    </row>
    <row r="211" spans="1:11" x14ac:dyDescent="0.35">
      <c r="A211">
        <v>26.07</v>
      </c>
      <c r="B211" s="2">
        <f t="shared" si="24"/>
        <v>0.16132386319306502</v>
      </c>
      <c r="C211" s="2">
        <f t="shared" si="25"/>
        <v>10.041752148937489</v>
      </c>
      <c r="D211">
        <v>39.615499999999997</v>
      </c>
      <c r="E211">
        <f t="shared" si="26"/>
        <v>312.6155</v>
      </c>
      <c r="G211">
        <f t="shared" si="29"/>
        <v>58.608278175000002</v>
      </c>
      <c r="H211">
        <f t="shared" si="30"/>
        <v>6.8659095749999996E-2</v>
      </c>
      <c r="I211">
        <f t="shared" si="27"/>
        <v>2.3264370608194054E-2</v>
      </c>
      <c r="J211">
        <f t="shared" si="28"/>
        <v>71.86628498200929</v>
      </c>
      <c r="K211">
        <f t="shared" si="31"/>
        <v>978.04609999999991</v>
      </c>
    </row>
    <row r="212" spans="1:11" x14ac:dyDescent="0.35">
      <c r="A212">
        <v>26.16</v>
      </c>
      <c r="B212" s="2">
        <f t="shared" si="24"/>
        <v>0.1604116536569907</v>
      </c>
      <c r="C212" s="2">
        <f t="shared" si="25"/>
        <v>9.9849708278864728</v>
      </c>
      <c r="D212">
        <v>39.615499999999997</v>
      </c>
      <c r="E212">
        <f t="shared" si="26"/>
        <v>312.6155</v>
      </c>
      <c r="G212">
        <f t="shared" si="29"/>
        <v>58.608278175000002</v>
      </c>
      <c r="H212">
        <f t="shared" si="30"/>
        <v>6.8659095749999996E-2</v>
      </c>
      <c r="I212">
        <f t="shared" si="27"/>
        <v>2.3264370608194054E-2</v>
      </c>
      <c r="J212">
        <f t="shared" si="28"/>
        <v>71.86628498200929</v>
      </c>
      <c r="K212">
        <f t="shared" si="31"/>
        <v>978.04609999999991</v>
      </c>
    </row>
    <row r="213" spans="1:11" x14ac:dyDescent="0.35">
      <c r="A213">
        <v>26.01</v>
      </c>
      <c r="B213" s="2">
        <f t="shared" si="24"/>
        <v>0.16211059637457151</v>
      </c>
      <c r="C213" s="2">
        <f t="shared" si="25"/>
        <v>10.013473758276266</v>
      </c>
      <c r="D213">
        <v>40.099499999999999</v>
      </c>
      <c r="E213">
        <f t="shared" si="26"/>
        <v>313.09949999999998</v>
      </c>
      <c r="G213">
        <f t="shared" si="29"/>
        <v>58.565129575</v>
      </c>
      <c r="H213">
        <f t="shared" si="30"/>
        <v>6.8899401750000006E-2</v>
      </c>
      <c r="I213">
        <f t="shared" si="27"/>
        <v>2.3134304574809153E-2</v>
      </c>
      <c r="J213">
        <f t="shared" si="28"/>
        <v>73.747790652955857</v>
      </c>
      <c r="K213">
        <f t="shared" si="31"/>
        <v>978.04609999999991</v>
      </c>
    </row>
    <row r="214" spans="1:11" x14ac:dyDescent="0.35">
      <c r="A214">
        <v>26.11</v>
      </c>
      <c r="B214" s="2">
        <f t="shared" si="24"/>
        <v>0.16109121335920626</v>
      </c>
      <c r="C214" s="2">
        <f t="shared" si="25"/>
        <v>9.9505070842754701</v>
      </c>
      <c r="D214">
        <v>40.099499999999999</v>
      </c>
      <c r="E214">
        <f t="shared" si="26"/>
        <v>313.09949999999998</v>
      </c>
      <c r="G214">
        <f t="shared" si="29"/>
        <v>58.565129575</v>
      </c>
      <c r="H214">
        <f t="shared" si="30"/>
        <v>6.8899401750000006E-2</v>
      </c>
      <c r="I214">
        <f t="shared" si="27"/>
        <v>2.3134304574809153E-2</v>
      </c>
      <c r="J214">
        <f t="shared" si="28"/>
        <v>73.747790652955857</v>
      </c>
      <c r="K214">
        <f t="shared" si="31"/>
        <v>978.04609999999991</v>
      </c>
    </row>
    <row r="215" spans="1:11" x14ac:dyDescent="0.35">
      <c r="A215">
        <v>25.96</v>
      </c>
      <c r="B215" s="2">
        <f t="shared" si="24"/>
        <v>0.16276789654895499</v>
      </c>
      <c r="C215" s="2">
        <f t="shared" si="25"/>
        <v>9.990209634589803</v>
      </c>
      <c r="D215">
        <v>40.501000000000005</v>
      </c>
      <c r="E215">
        <f t="shared" si="26"/>
        <v>313.50099999999998</v>
      </c>
      <c r="G215">
        <f t="shared" si="29"/>
        <v>58.529335850000002</v>
      </c>
      <c r="H215">
        <f t="shared" si="30"/>
        <v>6.9098746500000002E-2</v>
      </c>
      <c r="I215">
        <f t="shared" si="27"/>
        <v>2.3027915203887649E-2</v>
      </c>
      <c r="J215">
        <f t="shared" si="28"/>
        <v>75.340708800645189</v>
      </c>
      <c r="K215">
        <f t="shared" si="31"/>
        <v>978.04609999999991</v>
      </c>
    </row>
    <row r="216" spans="1:11" x14ac:dyDescent="0.35">
      <c r="A216">
        <v>25.94</v>
      </c>
      <c r="B216" s="2">
        <f t="shared" si="24"/>
        <v>0.16297368899836714</v>
      </c>
      <c r="C216" s="2">
        <f t="shared" si="25"/>
        <v>10.00284056338125</v>
      </c>
      <c r="D216">
        <v>40.501000000000005</v>
      </c>
      <c r="E216">
        <f t="shared" si="26"/>
        <v>313.50099999999998</v>
      </c>
      <c r="G216">
        <f t="shared" si="29"/>
        <v>58.529335850000002</v>
      </c>
      <c r="H216">
        <f t="shared" si="30"/>
        <v>6.9098746500000002E-2</v>
      </c>
      <c r="I216">
        <f t="shared" si="27"/>
        <v>2.3027915203887649E-2</v>
      </c>
      <c r="J216">
        <f t="shared" si="28"/>
        <v>75.340708800645189</v>
      </c>
      <c r="K216">
        <f t="shared" si="31"/>
        <v>978.04609999999991</v>
      </c>
    </row>
    <row r="217" spans="1:11" x14ac:dyDescent="0.35">
      <c r="A217">
        <v>25.96</v>
      </c>
      <c r="B217" s="2">
        <f t="shared" si="24"/>
        <v>0.16280414835972828</v>
      </c>
      <c r="C217" s="2">
        <f t="shared" si="25"/>
        <v>9.9764315412653932</v>
      </c>
      <c r="D217">
        <v>40.602000000000004</v>
      </c>
      <c r="E217">
        <f t="shared" si="26"/>
        <v>313.60199999999998</v>
      </c>
      <c r="G217">
        <f t="shared" si="29"/>
        <v>58.5203317</v>
      </c>
      <c r="H217">
        <f t="shared" si="30"/>
        <v>6.9148893000000003E-2</v>
      </c>
      <c r="I217">
        <f t="shared" si="27"/>
        <v>2.3001364023949936E-2</v>
      </c>
      <c r="J217">
        <f t="shared" si="28"/>
        <v>75.746061250338201</v>
      </c>
      <c r="K217">
        <f t="shared" si="31"/>
        <v>978.04609999999991</v>
      </c>
    </row>
    <row r="218" spans="1:11" x14ac:dyDescent="0.35">
      <c r="A218">
        <v>26.16</v>
      </c>
      <c r="B218" s="2">
        <f t="shared" si="24"/>
        <v>0.16076156932419711</v>
      </c>
      <c r="C218" s="2">
        <f t="shared" si="25"/>
        <v>9.8512648909010867</v>
      </c>
      <c r="D218">
        <v>40.602000000000004</v>
      </c>
      <c r="E218">
        <f t="shared" si="26"/>
        <v>313.60199999999998</v>
      </c>
      <c r="G218">
        <f t="shared" si="29"/>
        <v>58.5203317</v>
      </c>
      <c r="H218">
        <f t="shared" si="30"/>
        <v>6.9148893000000003E-2</v>
      </c>
      <c r="I218">
        <f t="shared" si="27"/>
        <v>2.3001364023949936E-2</v>
      </c>
      <c r="J218">
        <f t="shared" si="28"/>
        <v>75.746061250338201</v>
      </c>
      <c r="K218">
        <f t="shared" si="31"/>
        <v>978.04609999999991</v>
      </c>
    </row>
    <row r="219" spans="1:11" x14ac:dyDescent="0.35">
      <c r="A219">
        <v>25.94</v>
      </c>
      <c r="B219" s="2">
        <f t="shared" si="24"/>
        <v>0.16303066525737395</v>
      </c>
      <c r="C219" s="2">
        <f t="shared" si="25"/>
        <v>9.9812005550057616</v>
      </c>
      <c r="D219">
        <v>40.659500000000001</v>
      </c>
      <c r="E219">
        <f t="shared" si="26"/>
        <v>313.65949999999998</v>
      </c>
      <c r="G219">
        <f t="shared" si="29"/>
        <v>58.515205575000003</v>
      </c>
      <c r="H219">
        <f t="shared" si="30"/>
        <v>6.9177441749999999E-2</v>
      </c>
      <c r="I219">
        <f t="shared" si="27"/>
        <v>2.2986285958879134E-2</v>
      </c>
      <c r="J219">
        <f t="shared" si="28"/>
        <v>75.977670924008507</v>
      </c>
      <c r="K219">
        <f t="shared" si="31"/>
        <v>978.04609999999991</v>
      </c>
    </row>
    <row r="220" spans="1:11" x14ac:dyDescent="0.35">
      <c r="A220">
        <v>26</v>
      </c>
      <c r="B220" s="2">
        <f t="shared" si="24"/>
        <v>0.16241381145531034</v>
      </c>
      <c r="C220" s="2">
        <f t="shared" si="25"/>
        <v>9.9434350125429667</v>
      </c>
      <c r="D220">
        <v>40.659500000000001</v>
      </c>
      <c r="E220">
        <f t="shared" si="26"/>
        <v>313.65949999999998</v>
      </c>
      <c r="G220">
        <f t="shared" si="29"/>
        <v>58.515205575000003</v>
      </c>
      <c r="H220">
        <f t="shared" si="30"/>
        <v>6.9177441749999999E-2</v>
      </c>
      <c r="I220">
        <f t="shared" si="27"/>
        <v>2.2986285958879134E-2</v>
      </c>
      <c r="J220">
        <f t="shared" si="28"/>
        <v>75.977670924008507</v>
      </c>
      <c r="K220">
        <f t="shared" si="31"/>
        <v>978.04609999999991</v>
      </c>
    </row>
    <row r="221" spans="1:11" x14ac:dyDescent="0.35">
      <c r="A221">
        <v>26.14</v>
      </c>
      <c r="B221" s="2">
        <f t="shared" si="24"/>
        <v>0.16098473338515579</v>
      </c>
      <c r="C221" s="2">
        <f t="shared" si="25"/>
        <v>9.8559427925703975</v>
      </c>
      <c r="D221">
        <v>40.659500000000001</v>
      </c>
      <c r="E221">
        <f t="shared" si="26"/>
        <v>313.65949999999998</v>
      </c>
      <c r="G221">
        <f t="shared" si="29"/>
        <v>58.515205575000003</v>
      </c>
      <c r="H221">
        <f t="shared" si="30"/>
        <v>6.9177441749999999E-2</v>
      </c>
      <c r="I221">
        <f t="shared" si="27"/>
        <v>2.2986285958879134E-2</v>
      </c>
      <c r="J221">
        <f t="shared" si="28"/>
        <v>75.977670924008507</v>
      </c>
      <c r="K221">
        <f t="shared" si="31"/>
        <v>978.04609999999991</v>
      </c>
    </row>
    <row r="222" spans="1:11" x14ac:dyDescent="0.35">
      <c r="A222">
        <v>26.01</v>
      </c>
      <c r="B222" s="2">
        <f t="shared" si="24"/>
        <v>0.16231125996080684</v>
      </c>
      <c r="C222" s="2">
        <f t="shared" si="25"/>
        <v>9.9371565186642936</v>
      </c>
      <c r="D222">
        <v>40.659500000000001</v>
      </c>
      <c r="E222">
        <f t="shared" si="26"/>
        <v>313.65949999999998</v>
      </c>
      <c r="G222">
        <f t="shared" si="29"/>
        <v>58.515205575000003</v>
      </c>
      <c r="H222">
        <f t="shared" si="30"/>
        <v>6.9177441749999999E-2</v>
      </c>
      <c r="I222">
        <f t="shared" si="27"/>
        <v>2.2986285958879134E-2</v>
      </c>
      <c r="J222">
        <f t="shared" si="28"/>
        <v>75.977670924008507</v>
      </c>
      <c r="K222">
        <f t="shared" si="31"/>
        <v>978.04609999999991</v>
      </c>
    </row>
    <row r="223" spans="1:11" x14ac:dyDescent="0.35">
      <c r="A223">
        <v>26.1</v>
      </c>
      <c r="B223" s="2">
        <f t="shared" si="24"/>
        <v>0.16140692785647179</v>
      </c>
      <c r="C223" s="2">
        <f t="shared" si="25"/>
        <v>9.8749717840701994</v>
      </c>
      <c r="D223">
        <v>40.703000000000003</v>
      </c>
      <c r="E223">
        <f t="shared" si="26"/>
        <v>313.70299999999997</v>
      </c>
      <c r="G223">
        <f t="shared" si="29"/>
        <v>58.511327550000004</v>
      </c>
      <c r="H223">
        <f t="shared" si="30"/>
        <v>6.9199039500000004E-2</v>
      </c>
      <c r="I223">
        <f t="shared" si="27"/>
        <v>2.2974897196430328E-2</v>
      </c>
      <c r="J223">
        <f t="shared" si="28"/>
        <v>76.153294513742637</v>
      </c>
      <c r="K223">
        <f t="shared" si="31"/>
        <v>978.04609999999991</v>
      </c>
    </row>
    <row r="224" spans="1:11" x14ac:dyDescent="0.35">
      <c r="A224">
        <v>25.92</v>
      </c>
      <c r="B224" s="2">
        <f t="shared" si="24"/>
        <v>0.16325251074595529</v>
      </c>
      <c r="C224" s="2">
        <f t="shared" si="25"/>
        <v>9.9878856422350673</v>
      </c>
      <c r="D224">
        <v>40.703000000000003</v>
      </c>
      <c r="E224">
        <f t="shared" si="26"/>
        <v>313.70299999999997</v>
      </c>
      <c r="G224">
        <f t="shared" si="29"/>
        <v>58.511327550000004</v>
      </c>
      <c r="H224">
        <f t="shared" si="30"/>
        <v>6.9199039500000004E-2</v>
      </c>
      <c r="I224">
        <f t="shared" si="27"/>
        <v>2.2974897196430328E-2</v>
      </c>
      <c r="J224">
        <f t="shared" si="28"/>
        <v>76.153294513742637</v>
      </c>
      <c r="K224">
        <f t="shared" si="31"/>
        <v>978.04609999999991</v>
      </c>
    </row>
    <row r="225" spans="1:11" x14ac:dyDescent="0.35">
      <c r="A225">
        <v>25.93</v>
      </c>
      <c r="B225" s="2">
        <f t="shared" si="24"/>
        <v>0.16314414772325</v>
      </c>
      <c r="C225" s="2">
        <f t="shared" si="25"/>
        <v>9.9835528404741254</v>
      </c>
      <c r="D225">
        <v>40.688500000000005</v>
      </c>
      <c r="E225">
        <f t="shared" si="26"/>
        <v>313.68849999999998</v>
      </c>
      <c r="G225">
        <f t="shared" si="29"/>
        <v>58.512620224999999</v>
      </c>
      <c r="H225">
        <f t="shared" si="30"/>
        <v>6.9191840249999997E-2</v>
      </c>
      <c r="I225">
        <f t="shared" si="27"/>
        <v>2.2978691718431137E-2</v>
      </c>
      <c r="J225">
        <f t="shared" si="28"/>
        <v>76.094714432357179</v>
      </c>
      <c r="K225">
        <f t="shared" si="31"/>
        <v>978.04609999999991</v>
      </c>
    </row>
    <row r="226" spans="1:11" x14ac:dyDescent="0.35">
      <c r="A226">
        <v>25.78</v>
      </c>
      <c r="B226" s="2">
        <f t="shared" si="24"/>
        <v>0.16469925322396878</v>
      </c>
      <c r="C226" s="2">
        <f t="shared" si="25"/>
        <v>10.078717013725838</v>
      </c>
      <c r="D226">
        <v>40.688500000000005</v>
      </c>
      <c r="E226">
        <f t="shared" si="26"/>
        <v>313.68849999999998</v>
      </c>
      <c r="G226">
        <f t="shared" si="29"/>
        <v>58.512620224999999</v>
      </c>
      <c r="H226">
        <f t="shared" si="30"/>
        <v>6.9191840249999997E-2</v>
      </c>
      <c r="I226">
        <f t="shared" si="27"/>
        <v>2.2978691718431137E-2</v>
      </c>
      <c r="J226">
        <f t="shared" si="28"/>
        <v>76.094714432357179</v>
      </c>
      <c r="K226">
        <f t="shared" si="31"/>
        <v>978.04609999999991</v>
      </c>
    </row>
    <row r="227" spans="1:11" x14ac:dyDescent="0.35">
      <c r="A227">
        <v>25.71</v>
      </c>
      <c r="B227" s="2">
        <f t="shared" si="24"/>
        <v>0.16545737249617168</v>
      </c>
      <c r="C227" s="2">
        <f t="shared" si="25"/>
        <v>10.11346789624726</v>
      </c>
      <c r="D227">
        <v>40.760999999999996</v>
      </c>
      <c r="E227">
        <f t="shared" si="26"/>
        <v>313.76099999999997</v>
      </c>
      <c r="G227">
        <f t="shared" si="29"/>
        <v>58.506156850000004</v>
      </c>
      <c r="H227">
        <f t="shared" si="30"/>
        <v>6.9227836500000001E-2</v>
      </c>
      <c r="I227">
        <f t="shared" si="27"/>
        <v>2.2959736403526953E-2</v>
      </c>
      <c r="J227">
        <f t="shared" si="28"/>
        <v>76.388004184974321</v>
      </c>
      <c r="K227">
        <f t="shared" si="31"/>
        <v>978.04609999999991</v>
      </c>
    </row>
    <row r="228" spans="1:11" x14ac:dyDescent="0.35">
      <c r="A228">
        <v>25.8</v>
      </c>
      <c r="B228" s="2">
        <f t="shared" si="24"/>
        <v>0.16451730276311169</v>
      </c>
      <c r="C228" s="2">
        <f t="shared" si="25"/>
        <v>10.056006781507534</v>
      </c>
      <c r="D228">
        <v>40.760999999999996</v>
      </c>
      <c r="E228">
        <f t="shared" si="26"/>
        <v>313.76099999999997</v>
      </c>
      <c r="G228">
        <f t="shared" si="29"/>
        <v>58.506156850000004</v>
      </c>
      <c r="H228">
        <f t="shared" si="30"/>
        <v>6.9227836500000001E-2</v>
      </c>
      <c r="I228">
        <f t="shared" si="27"/>
        <v>2.2959736403526953E-2</v>
      </c>
      <c r="J228">
        <f t="shared" si="28"/>
        <v>76.388004184974321</v>
      </c>
      <c r="K228">
        <f t="shared" si="31"/>
        <v>978.04609999999991</v>
      </c>
    </row>
    <row r="229" spans="1:11" x14ac:dyDescent="0.35">
      <c r="A229">
        <v>25.84</v>
      </c>
      <c r="B229" s="2">
        <f t="shared" si="24"/>
        <v>0.16427896125308666</v>
      </c>
      <c r="C229" s="2">
        <f t="shared" si="25"/>
        <v>9.9631881550041452</v>
      </c>
      <c r="D229">
        <v>41.254000000000005</v>
      </c>
      <c r="E229">
        <f t="shared" si="26"/>
        <v>314.25400000000002</v>
      </c>
      <c r="G229">
        <f t="shared" si="29"/>
        <v>58.462205900000001</v>
      </c>
      <c r="H229">
        <f t="shared" si="30"/>
        <v>6.9472611000000004E-2</v>
      </c>
      <c r="I229">
        <f t="shared" si="27"/>
        <v>2.2831977575824249E-2</v>
      </c>
      <c r="J229">
        <f t="shared" si="28"/>
        <v>78.408367982867119</v>
      </c>
      <c r="K229">
        <f t="shared" si="31"/>
        <v>978.04609999999991</v>
      </c>
    </row>
    <row r="230" spans="1:11" x14ac:dyDescent="0.35">
      <c r="A230">
        <v>25.88</v>
      </c>
      <c r="B230" s="2">
        <f t="shared" si="24"/>
        <v>0.16386355771304564</v>
      </c>
      <c r="C230" s="2">
        <f t="shared" si="25"/>
        <v>9.9379947668909381</v>
      </c>
      <c r="D230">
        <v>41.254000000000005</v>
      </c>
      <c r="E230">
        <f t="shared" si="26"/>
        <v>314.25400000000002</v>
      </c>
      <c r="G230">
        <f t="shared" si="29"/>
        <v>58.462205900000001</v>
      </c>
      <c r="H230">
        <f t="shared" si="30"/>
        <v>6.9472611000000004E-2</v>
      </c>
      <c r="I230">
        <f t="shared" si="27"/>
        <v>2.2831977575824249E-2</v>
      </c>
      <c r="J230">
        <f t="shared" si="28"/>
        <v>78.408367982867119</v>
      </c>
      <c r="K230">
        <f t="shared" si="31"/>
        <v>978.04609999999991</v>
      </c>
    </row>
    <row r="231" spans="1:11" x14ac:dyDescent="0.35">
      <c r="A231">
        <v>25.86</v>
      </c>
      <c r="B231" s="2">
        <f t="shared" si="24"/>
        <v>0.16415436768173378</v>
      </c>
      <c r="C231" s="2">
        <f t="shared" si="25"/>
        <v>9.9188071205296797</v>
      </c>
      <c r="D231">
        <v>41.487499999999997</v>
      </c>
      <c r="E231">
        <f t="shared" si="26"/>
        <v>314.48750000000001</v>
      </c>
      <c r="G231">
        <f t="shared" si="29"/>
        <v>58.441389375</v>
      </c>
      <c r="H231">
        <f t="shared" si="30"/>
        <v>6.9588543749999995E-2</v>
      </c>
      <c r="I231">
        <f t="shared" si="27"/>
        <v>2.2772151002000373E-2</v>
      </c>
      <c r="J231">
        <f t="shared" si="28"/>
        <v>79.38125054829375</v>
      </c>
      <c r="K231">
        <f t="shared" si="31"/>
        <v>978.04609999999991</v>
      </c>
    </row>
    <row r="232" spans="1:11" x14ac:dyDescent="0.35">
      <c r="A232">
        <v>25.78</v>
      </c>
      <c r="B232" s="2">
        <f t="shared" si="24"/>
        <v>0.16498828562810555</v>
      </c>
      <c r="C232" s="2">
        <f t="shared" si="25"/>
        <v>9.9691954920437844</v>
      </c>
      <c r="D232">
        <v>41.487499999999997</v>
      </c>
      <c r="E232">
        <f t="shared" si="26"/>
        <v>314.48750000000001</v>
      </c>
      <c r="G232">
        <f t="shared" si="29"/>
        <v>58.441389375</v>
      </c>
      <c r="H232">
        <f t="shared" si="30"/>
        <v>6.9588543749999995E-2</v>
      </c>
      <c r="I232">
        <f t="shared" si="27"/>
        <v>2.2772151002000373E-2</v>
      </c>
      <c r="J232">
        <f t="shared" si="28"/>
        <v>79.38125054829375</v>
      </c>
      <c r="K232">
        <f t="shared" si="31"/>
        <v>978.04609999999991</v>
      </c>
    </row>
    <row r="233" spans="1:11" x14ac:dyDescent="0.35">
      <c r="A233">
        <v>25.8</v>
      </c>
      <c r="B233" s="2">
        <f t="shared" si="24"/>
        <v>0.16480546606391547</v>
      </c>
      <c r="C233" s="2">
        <f t="shared" si="25"/>
        <v>9.9466175966506558</v>
      </c>
      <c r="D233">
        <v>41.560499999999998</v>
      </c>
      <c r="E233">
        <f t="shared" si="26"/>
        <v>314.56049999999999</v>
      </c>
      <c r="G233">
        <f t="shared" si="29"/>
        <v>58.434881425</v>
      </c>
      <c r="H233">
        <f t="shared" si="30"/>
        <v>6.962478825E-2</v>
      </c>
      <c r="I233">
        <f t="shared" si="27"/>
        <v>2.2753536358858139E-2</v>
      </c>
      <c r="J233">
        <f t="shared" si="28"/>
        <v>79.687534910705693</v>
      </c>
      <c r="K233">
        <f t="shared" si="31"/>
        <v>978.04609999999991</v>
      </c>
    </row>
    <row r="234" spans="1:11" x14ac:dyDescent="0.35">
      <c r="A234">
        <v>25.89</v>
      </c>
      <c r="B234" s="2">
        <f t="shared" si="24"/>
        <v>0.16386874824867401</v>
      </c>
      <c r="C234" s="2">
        <f t="shared" si="25"/>
        <v>9.8900832223565178</v>
      </c>
      <c r="D234">
        <v>41.560499999999998</v>
      </c>
      <c r="E234">
        <f t="shared" si="26"/>
        <v>314.56049999999999</v>
      </c>
      <c r="G234">
        <f t="shared" si="29"/>
        <v>58.434881425</v>
      </c>
      <c r="H234">
        <f t="shared" si="30"/>
        <v>6.962478825E-2</v>
      </c>
      <c r="I234">
        <f t="shared" si="27"/>
        <v>2.2753536358858139E-2</v>
      </c>
      <c r="J234">
        <f t="shared" si="28"/>
        <v>79.687534910705693</v>
      </c>
      <c r="K234">
        <f t="shared" si="31"/>
        <v>978.04609999999991</v>
      </c>
    </row>
    <row r="235" spans="1:11" x14ac:dyDescent="0.35">
      <c r="A235">
        <v>25.94</v>
      </c>
      <c r="B235" s="2">
        <f t="shared" si="24"/>
        <v>0.16336645092331992</v>
      </c>
      <c r="C235" s="2">
        <f t="shared" si="25"/>
        <v>9.8528841654691952</v>
      </c>
      <c r="D235">
        <v>41.604500000000002</v>
      </c>
      <c r="E235">
        <f t="shared" si="26"/>
        <v>314.60450000000003</v>
      </c>
      <c r="G235">
        <f t="shared" si="29"/>
        <v>58.430958824999998</v>
      </c>
      <c r="H235">
        <f t="shared" si="30"/>
        <v>6.9646634250000006E-2</v>
      </c>
      <c r="I235">
        <f t="shared" si="27"/>
        <v>2.2742336987375267E-2</v>
      </c>
      <c r="J235">
        <f t="shared" si="28"/>
        <v>79.872636513395776</v>
      </c>
      <c r="K235">
        <f t="shared" si="31"/>
        <v>978.04609999999991</v>
      </c>
    </row>
    <row r="236" spans="1:11" x14ac:dyDescent="0.35">
      <c r="A236">
        <v>25.83</v>
      </c>
      <c r="B236" s="2">
        <f t="shared" si="24"/>
        <v>0.16450822029655113</v>
      </c>
      <c r="C236" s="2">
        <f t="shared" si="25"/>
        <v>9.9217460481540787</v>
      </c>
      <c r="D236">
        <v>41.604500000000002</v>
      </c>
      <c r="E236">
        <f t="shared" si="26"/>
        <v>314.60450000000003</v>
      </c>
      <c r="G236">
        <f t="shared" si="29"/>
        <v>58.430958824999998</v>
      </c>
      <c r="H236">
        <f t="shared" si="30"/>
        <v>6.9646634250000006E-2</v>
      </c>
      <c r="I236">
        <f t="shared" si="27"/>
        <v>2.2742336987375267E-2</v>
      </c>
      <c r="J236">
        <f t="shared" si="28"/>
        <v>79.872636513395776</v>
      </c>
      <c r="K236">
        <f t="shared" si="31"/>
        <v>978.04609999999991</v>
      </c>
    </row>
    <row r="237" spans="1:11" x14ac:dyDescent="0.35">
      <c r="A237">
        <v>25.83</v>
      </c>
      <c r="B237" s="2">
        <f t="shared" si="24"/>
        <v>0.1644925513691827</v>
      </c>
      <c r="C237" s="2">
        <f t="shared" si="25"/>
        <v>9.927732040951474</v>
      </c>
      <c r="D237">
        <v>41.560499999999998</v>
      </c>
      <c r="E237">
        <f t="shared" si="26"/>
        <v>314.56049999999999</v>
      </c>
      <c r="G237">
        <f t="shared" si="29"/>
        <v>58.434881425</v>
      </c>
      <c r="H237">
        <f t="shared" si="30"/>
        <v>6.962478825E-2</v>
      </c>
      <c r="I237">
        <f t="shared" si="27"/>
        <v>2.2753536358858139E-2</v>
      </c>
      <c r="J237">
        <f t="shared" si="28"/>
        <v>79.687534910705693</v>
      </c>
      <c r="K237">
        <f t="shared" si="31"/>
        <v>978.04609999999991</v>
      </c>
    </row>
    <row r="238" spans="1:11" x14ac:dyDescent="0.35">
      <c r="A238">
        <v>25.75</v>
      </c>
      <c r="B238" s="2">
        <f t="shared" si="24"/>
        <v>0.1653284996887063</v>
      </c>
      <c r="C238" s="2">
        <f t="shared" si="25"/>
        <v>9.9781846045918048</v>
      </c>
      <c r="D238">
        <v>41.560499999999998</v>
      </c>
      <c r="E238">
        <f t="shared" si="26"/>
        <v>314.56049999999999</v>
      </c>
      <c r="G238">
        <f t="shared" si="29"/>
        <v>58.434881425</v>
      </c>
      <c r="H238">
        <f t="shared" si="30"/>
        <v>6.962478825E-2</v>
      </c>
      <c r="I238">
        <f t="shared" si="27"/>
        <v>2.2753536358858139E-2</v>
      </c>
      <c r="J238">
        <f t="shared" si="28"/>
        <v>79.687534910705693</v>
      </c>
      <c r="K238">
        <f t="shared" si="31"/>
        <v>978.04609999999991</v>
      </c>
    </row>
    <row r="239" spans="1:11" x14ac:dyDescent="0.35">
      <c r="A239">
        <v>25.83</v>
      </c>
      <c r="B239" s="2">
        <f t="shared" si="24"/>
        <v>0.1644925513691827</v>
      </c>
      <c r="C239" s="2">
        <f t="shared" si="25"/>
        <v>9.927732040951474</v>
      </c>
      <c r="D239">
        <v>41.560499999999998</v>
      </c>
      <c r="E239">
        <f t="shared" si="26"/>
        <v>314.56049999999999</v>
      </c>
      <c r="G239">
        <f t="shared" si="29"/>
        <v>58.434881425</v>
      </c>
      <c r="H239">
        <f t="shared" si="30"/>
        <v>6.962478825E-2</v>
      </c>
      <c r="I239">
        <f t="shared" si="27"/>
        <v>2.2753536358858139E-2</v>
      </c>
      <c r="J239">
        <f t="shared" si="28"/>
        <v>79.687534910705693</v>
      </c>
      <c r="K239">
        <f t="shared" si="31"/>
        <v>978.04609999999991</v>
      </c>
    </row>
    <row r="240" spans="1:11" x14ac:dyDescent="0.35">
      <c r="A240">
        <v>25.77</v>
      </c>
      <c r="B240" s="2">
        <f t="shared" si="24"/>
        <v>0.16511905933957327</v>
      </c>
      <c r="C240" s="2">
        <f t="shared" si="25"/>
        <v>9.9655441072109276</v>
      </c>
      <c r="D240">
        <v>41.560499999999998</v>
      </c>
      <c r="E240">
        <f t="shared" si="26"/>
        <v>314.56049999999999</v>
      </c>
      <c r="G240">
        <f t="shared" si="29"/>
        <v>58.434881425</v>
      </c>
      <c r="H240">
        <f t="shared" si="30"/>
        <v>6.962478825E-2</v>
      </c>
      <c r="I240">
        <f t="shared" si="27"/>
        <v>2.2753536358858139E-2</v>
      </c>
      <c r="J240">
        <f t="shared" si="28"/>
        <v>79.687534910705693</v>
      </c>
      <c r="K240">
        <f t="shared" si="31"/>
        <v>978.04609999999991</v>
      </c>
    </row>
    <row r="241" spans="1:11" x14ac:dyDescent="0.35">
      <c r="A241">
        <v>25.8</v>
      </c>
      <c r="B241" s="2">
        <f t="shared" si="24"/>
        <v>0.16480546606391547</v>
      </c>
      <c r="C241" s="2">
        <f t="shared" si="25"/>
        <v>9.9466175966506558</v>
      </c>
      <c r="D241">
        <v>41.560499999999998</v>
      </c>
      <c r="E241">
        <f t="shared" si="26"/>
        <v>314.56049999999999</v>
      </c>
      <c r="G241">
        <f t="shared" si="29"/>
        <v>58.434881425</v>
      </c>
      <c r="H241">
        <f t="shared" si="30"/>
        <v>6.962478825E-2</v>
      </c>
      <c r="I241">
        <f t="shared" si="27"/>
        <v>2.2753536358858139E-2</v>
      </c>
      <c r="J241">
        <f t="shared" si="28"/>
        <v>79.687534910705693</v>
      </c>
      <c r="K241">
        <f t="shared" si="31"/>
        <v>978.04609999999991</v>
      </c>
    </row>
    <row r="242" spans="1:11" x14ac:dyDescent="0.35">
      <c r="A242">
        <v>25.89</v>
      </c>
      <c r="B242" s="2">
        <f t="shared" si="24"/>
        <v>0.16386874824867401</v>
      </c>
      <c r="C242" s="2">
        <f t="shared" si="25"/>
        <v>9.8900832223565178</v>
      </c>
      <c r="D242">
        <v>41.560499999999998</v>
      </c>
      <c r="E242">
        <f t="shared" si="26"/>
        <v>314.56049999999999</v>
      </c>
      <c r="G242">
        <f t="shared" si="29"/>
        <v>58.434881425</v>
      </c>
      <c r="H242">
        <f t="shared" si="30"/>
        <v>6.962478825E-2</v>
      </c>
      <c r="I242">
        <f t="shared" si="27"/>
        <v>2.2753536358858139E-2</v>
      </c>
      <c r="J242">
        <f t="shared" si="28"/>
        <v>79.687534910705693</v>
      </c>
      <c r="K242">
        <f t="shared" si="31"/>
        <v>978.04609999999991</v>
      </c>
    </row>
    <row r="243" spans="1:11" x14ac:dyDescent="0.35">
      <c r="A243">
        <v>25.86</v>
      </c>
      <c r="B243" s="2">
        <f t="shared" si="24"/>
        <v>0.16423757018618929</v>
      </c>
      <c r="C243" s="2">
        <f t="shared" si="25"/>
        <v>9.8869649365456489</v>
      </c>
      <c r="D243">
        <v>41.722000000000001</v>
      </c>
      <c r="E243">
        <f t="shared" si="26"/>
        <v>314.72199999999998</v>
      </c>
      <c r="G243">
        <f t="shared" si="29"/>
        <v>58.420483699999998</v>
      </c>
      <c r="H243">
        <f t="shared" si="30"/>
        <v>6.9704973000000003E-2</v>
      </c>
      <c r="I243">
        <f t="shared" si="27"/>
        <v>2.2712504571848834E-2</v>
      </c>
      <c r="J243">
        <f t="shared" si="28"/>
        <v>80.368760278872401</v>
      </c>
      <c r="K243">
        <f t="shared" si="31"/>
        <v>978.04609999999991</v>
      </c>
    </row>
    <row r="244" spans="1:11" x14ac:dyDescent="0.35">
      <c r="A244">
        <v>25.67</v>
      </c>
      <c r="B244" s="2">
        <f t="shared" si="24"/>
        <v>0.16622772831754787</v>
      </c>
      <c r="C244" s="2">
        <f t="shared" si="25"/>
        <v>10.006770798509006</v>
      </c>
      <c r="D244">
        <v>41.722000000000001</v>
      </c>
      <c r="E244">
        <f t="shared" si="26"/>
        <v>314.72199999999998</v>
      </c>
      <c r="G244">
        <f t="shared" si="29"/>
        <v>58.420483699999998</v>
      </c>
      <c r="H244">
        <f t="shared" si="30"/>
        <v>6.9704973000000003E-2</v>
      </c>
      <c r="I244">
        <f t="shared" si="27"/>
        <v>2.2712504571848834E-2</v>
      </c>
      <c r="J244">
        <f t="shared" si="28"/>
        <v>80.368760278872401</v>
      </c>
      <c r="K244">
        <f t="shared" si="31"/>
        <v>978.04609999999991</v>
      </c>
    </row>
    <row r="245" spans="1:11" x14ac:dyDescent="0.35">
      <c r="A245">
        <v>25.74</v>
      </c>
      <c r="B245" s="2">
        <f t="shared" si="24"/>
        <v>0.16566466342219663</v>
      </c>
      <c r="C245" s="2">
        <f t="shared" si="25"/>
        <v>9.8962108197004941</v>
      </c>
      <c r="D245">
        <v>42.207999999999998</v>
      </c>
      <c r="E245">
        <f t="shared" si="26"/>
        <v>315.20799999999997</v>
      </c>
      <c r="G245">
        <f t="shared" si="29"/>
        <v>58.377156800000002</v>
      </c>
      <c r="H245">
        <f t="shared" si="30"/>
        <v>6.9946272000000004E-2</v>
      </c>
      <c r="I245">
        <f t="shared" si="27"/>
        <v>2.2590261350654582E-2</v>
      </c>
      <c r="J245">
        <f t="shared" si="28"/>
        <v>82.449145665911033</v>
      </c>
      <c r="K245">
        <f t="shared" si="31"/>
        <v>978.04609999999991</v>
      </c>
    </row>
    <row r="246" spans="1:11" x14ac:dyDescent="0.35">
      <c r="A246">
        <v>25.84</v>
      </c>
      <c r="B246" s="2">
        <f t="shared" si="24"/>
        <v>0.16461726920081407</v>
      </c>
      <c r="C246" s="2">
        <f t="shared" si="25"/>
        <v>9.8336432581456084</v>
      </c>
      <c r="D246">
        <v>42.207999999999998</v>
      </c>
      <c r="E246">
        <f t="shared" si="26"/>
        <v>315.20799999999997</v>
      </c>
      <c r="G246">
        <f t="shared" si="29"/>
        <v>58.377156800000002</v>
      </c>
      <c r="H246">
        <f t="shared" si="30"/>
        <v>6.9946272000000004E-2</v>
      </c>
      <c r="I246">
        <f t="shared" si="27"/>
        <v>2.2590261350654582E-2</v>
      </c>
      <c r="J246">
        <f t="shared" si="28"/>
        <v>82.449145665911033</v>
      </c>
      <c r="K246">
        <f t="shared" si="31"/>
        <v>978.04609999999991</v>
      </c>
    </row>
    <row r="247" spans="1:11" x14ac:dyDescent="0.35">
      <c r="A247">
        <v>25.99</v>
      </c>
      <c r="B247" s="2">
        <f t="shared" si="24"/>
        <v>0.16312162266064426</v>
      </c>
      <c r="C247" s="2">
        <f t="shared" si="25"/>
        <v>9.7167846405124365</v>
      </c>
      <c r="D247">
        <v>42.385999999999996</v>
      </c>
      <c r="E247">
        <f t="shared" si="26"/>
        <v>315.38599999999997</v>
      </c>
      <c r="G247">
        <f t="shared" si="29"/>
        <v>58.361288100000003</v>
      </c>
      <c r="H247">
        <f t="shared" si="30"/>
        <v>7.0034649000000004E-2</v>
      </c>
      <c r="I247">
        <f t="shared" si="27"/>
        <v>2.2545947089947518E-2</v>
      </c>
      <c r="J247">
        <f t="shared" si="28"/>
        <v>83.222626591541811</v>
      </c>
      <c r="K247">
        <f t="shared" si="31"/>
        <v>978.04609999999991</v>
      </c>
    </row>
    <row r="248" spans="1:11" x14ac:dyDescent="0.35">
      <c r="A248">
        <v>25.71</v>
      </c>
      <c r="B248" s="2">
        <f t="shared" si="24"/>
        <v>0.16604360584617464</v>
      </c>
      <c r="C248" s="2">
        <f t="shared" si="25"/>
        <v>9.8908405435490572</v>
      </c>
      <c r="D248">
        <v>42.385999999999996</v>
      </c>
      <c r="E248">
        <f t="shared" si="26"/>
        <v>315.38599999999997</v>
      </c>
      <c r="G248">
        <f t="shared" si="29"/>
        <v>58.361288100000003</v>
      </c>
      <c r="H248">
        <f t="shared" si="30"/>
        <v>7.0034649000000004E-2</v>
      </c>
      <c r="I248">
        <f t="shared" si="27"/>
        <v>2.2545947089947518E-2</v>
      </c>
      <c r="J248">
        <f t="shared" si="28"/>
        <v>83.222626591541811</v>
      </c>
      <c r="K248">
        <f t="shared" si="31"/>
        <v>978.04609999999991</v>
      </c>
    </row>
    <row r="249" spans="1:11" x14ac:dyDescent="0.35">
      <c r="A249">
        <v>25.7</v>
      </c>
      <c r="B249" s="2">
        <f t="shared" si="24"/>
        <v>0.16615970606708053</v>
      </c>
      <c r="C249" s="2">
        <f t="shared" si="25"/>
        <v>9.8930398360732159</v>
      </c>
      <c r="D249">
        <v>42.415999999999997</v>
      </c>
      <c r="E249">
        <f t="shared" si="26"/>
        <v>315.416</v>
      </c>
      <c r="G249">
        <f t="shared" si="29"/>
        <v>58.358613599999998</v>
      </c>
      <c r="H249">
        <f t="shared" si="30"/>
        <v>7.0049543999999991E-2</v>
      </c>
      <c r="I249">
        <f t="shared" si="27"/>
        <v>2.2538502345112479E-2</v>
      </c>
      <c r="J249">
        <f t="shared" si="28"/>
        <v>83.353602493099658</v>
      </c>
      <c r="K249">
        <f t="shared" si="31"/>
        <v>978.04609999999991</v>
      </c>
    </row>
    <row r="250" spans="1:11" x14ac:dyDescent="0.35">
      <c r="A250">
        <v>25.66</v>
      </c>
      <c r="B250" s="2">
        <f t="shared" si="24"/>
        <v>0.16658233032036349</v>
      </c>
      <c r="C250" s="2">
        <f t="shared" si="25"/>
        <v>9.918202606713475</v>
      </c>
      <c r="D250">
        <v>42.415999999999997</v>
      </c>
      <c r="E250">
        <f t="shared" si="26"/>
        <v>315.416</v>
      </c>
      <c r="G250">
        <f t="shared" si="29"/>
        <v>58.358613599999998</v>
      </c>
      <c r="H250">
        <f t="shared" si="30"/>
        <v>7.0049543999999991E-2</v>
      </c>
      <c r="I250">
        <f t="shared" si="27"/>
        <v>2.2538502345112479E-2</v>
      </c>
      <c r="J250">
        <f t="shared" si="28"/>
        <v>83.353602493099658</v>
      </c>
      <c r="K250">
        <f t="shared" si="31"/>
        <v>978.04609999999991</v>
      </c>
    </row>
    <row r="251" spans="1:11" x14ac:dyDescent="0.35">
      <c r="A251">
        <v>25.73</v>
      </c>
      <c r="B251" s="2">
        <f t="shared" si="24"/>
        <v>0.16584354167066573</v>
      </c>
      <c r="C251" s="2">
        <f t="shared" si="25"/>
        <v>9.8742156154332434</v>
      </c>
      <c r="D251">
        <v>42.415999999999997</v>
      </c>
      <c r="E251">
        <f t="shared" si="26"/>
        <v>315.416</v>
      </c>
      <c r="G251">
        <f t="shared" si="29"/>
        <v>58.358613599999998</v>
      </c>
      <c r="H251">
        <f t="shared" si="30"/>
        <v>7.0049543999999991E-2</v>
      </c>
      <c r="I251">
        <f t="shared" si="27"/>
        <v>2.2538502345112479E-2</v>
      </c>
      <c r="J251">
        <f t="shared" si="28"/>
        <v>83.353602493099658</v>
      </c>
      <c r="K251">
        <f t="shared" si="31"/>
        <v>978.04609999999991</v>
      </c>
    </row>
    <row r="252" spans="1:11" x14ac:dyDescent="0.35">
      <c r="A252">
        <v>25.75</v>
      </c>
      <c r="B252" s="2">
        <f t="shared" si="24"/>
        <v>0.16563314682210561</v>
      </c>
      <c r="C252" s="2">
        <f t="shared" si="25"/>
        <v>9.8616888442479986</v>
      </c>
      <c r="D252">
        <v>42.415999999999997</v>
      </c>
      <c r="E252">
        <f t="shared" si="26"/>
        <v>315.416</v>
      </c>
      <c r="G252">
        <f t="shared" si="29"/>
        <v>58.358613599999998</v>
      </c>
      <c r="H252">
        <f t="shared" si="30"/>
        <v>7.0049543999999991E-2</v>
      </c>
      <c r="I252">
        <f t="shared" si="27"/>
        <v>2.2538502345112479E-2</v>
      </c>
      <c r="J252">
        <f t="shared" si="28"/>
        <v>83.353602493099658</v>
      </c>
      <c r="K252">
        <f t="shared" si="31"/>
        <v>978.04609999999991</v>
      </c>
    </row>
    <row r="253" spans="1:11" x14ac:dyDescent="0.35">
      <c r="A253">
        <v>25.79</v>
      </c>
      <c r="B253" s="2">
        <f t="shared" si="24"/>
        <v>0.1652287227716154</v>
      </c>
      <c r="C253" s="2">
        <f t="shared" si="25"/>
        <v>9.8307345019264343</v>
      </c>
      <c r="D253">
        <v>42.46</v>
      </c>
      <c r="E253">
        <f t="shared" si="26"/>
        <v>315.45999999999998</v>
      </c>
      <c r="G253">
        <f t="shared" si="29"/>
        <v>58.354691000000003</v>
      </c>
      <c r="H253">
        <f t="shared" si="30"/>
        <v>7.0071389999999997E-2</v>
      </c>
      <c r="I253">
        <f t="shared" si="27"/>
        <v>2.252759584142084E-2</v>
      </c>
      <c r="J253">
        <f t="shared" si="28"/>
        <v>83.546021839598112</v>
      </c>
      <c r="K253">
        <f t="shared" si="31"/>
        <v>978.04609999999991</v>
      </c>
    </row>
    <row r="254" spans="1:11" x14ac:dyDescent="0.35">
      <c r="A254">
        <v>25.65</v>
      </c>
      <c r="B254" s="2">
        <f t="shared" si="24"/>
        <v>0.16670386565618175</v>
      </c>
      <c r="C254" s="2">
        <f t="shared" si="25"/>
        <v>9.9185021600388961</v>
      </c>
      <c r="D254">
        <v>42.46</v>
      </c>
      <c r="E254">
        <f t="shared" si="26"/>
        <v>315.45999999999998</v>
      </c>
      <c r="G254">
        <f t="shared" si="29"/>
        <v>58.354691000000003</v>
      </c>
      <c r="H254">
        <f t="shared" si="30"/>
        <v>7.0071389999999997E-2</v>
      </c>
      <c r="I254">
        <f t="shared" si="27"/>
        <v>2.252759584142084E-2</v>
      </c>
      <c r="J254">
        <f t="shared" si="28"/>
        <v>83.546021839598112</v>
      </c>
      <c r="K254">
        <f t="shared" si="31"/>
        <v>978.04609999999991</v>
      </c>
    </row>
    <row r="255" spans="1:11" x14ac:dyDescent="0.35">
      <c r="A255">
        <v>25.64</v>
      </c>
      <c r="B255" s="2">
        <f t="shared" si="24"/>
        <v>0.16681515779892331</v>
      </c>
      <c r="C255" s="2">
        <f t="shared" si="25"/>
        <v>9.9227584602191214</v>
      </c>
      <c r="D255">
        <v>42.475000000000001</v>
      </c>
      <c r="E255">
        <f t="shared" si="26"/>
        <v>315.47500000000002</v>
      </c>
      <c r="G255">
        <f t="shared" si="29"/>
        <v>58.353353750000004</v>
      </c>
      <c r="H255">
        <f t="shared" si="30"/>
        <v>7.0078837499999991E-2</v>
      </c>
      <c r="I255">
        <f t="shared" si="27"/>
        <v>2.2523881096615305E-2</v>
      </c>
      <c r="J255">
        <f t="shared" si="28"/>
        <v>83.611706787400038</v>
      </c>
      <c r="K255">
        <f t="shared" si="31"/>
        <v>978.04609999999991</v>
      </c>
    </row>
    <row r="256" spans="1:11" x14ac:dyDescent="0.35">
      <c r="A256">
        <v>25.72</v>
      </c>
      <c r="B256" s="2">
        <f t="shared" si="24"/>
        <v>0.16596972817083971</v>
      </c>
      <c r="C256" s="2">
        <f t="shared" si="25"/>
        <v>9.872469301216567</v>
      </c>
      <c r="D256">
        <v>42.475000000000001</v>
      </c>
      <c r="E256">
        <f t="shared" si="26"/>
        <v>315.47500000000002</v>
      </c>
      <c r="G256">
        <f t="shared" si="29"/>
        <v>58.353353750000004</v>
      </c>
      <c r="H256">
        <f t="shared" si="30"/>
        <v>7.0078837499999991E-2</v>
      </c>
      <c r="I256">
        <f t="shared" si="27"/>
        <v>2.2523881096615305E-2</v>
      </c>
      <c r="J256">
        <f t="shared" si="28"/>
        <v>83.611706787400038</v>
      </c>
      <c r="K256">
        <f t="shared" si="31"/>
        <v>978.04609999999991</v>
      </c>
    </row>
    <row r="257" spans="1:11" x14ac:dyDescent="0.35">
      <c r="A257">
        <v>25.73</v>
      </c>
      <c r="B257" s="2">
        <f t="shared" si="24"/>
        <v>0.16585927171214834</v>
      </c>
      <c r="C257" s="2">
        <f t="shared" si="25"/>
        <v>9.8681723340916321</v>
      </c>
      <c r="D257">
        <v>42.460499999999996</v>
      </c>
      <c r="E257">
        <f t="shared" si="26"/>
        <v>315.46050000000002</v>
      </c>
      <c r="G257">
        <f t="shared" si="29"/>
        <v>58.354646424999999</v>
      </c>
      <c r="H257">
        <f t="shared" si="30"/>
        <v>7.0071638249999998E-2</v>
      </c>
      <c r="I257">
        <f t="shared" si="27"/>
        <v>2.2527471988909163E-2</v>
      </c>
      <c r="J257">
        <f t="shared" si="28"/>
        <v>83.548210621119765</v>
      </c>
      <c r="K257">
        <f t="shared" si="31"/>
        <v>978.04609999999991</v>
      </c>
    </row>
    <row r="258" spans="1:11" x14ac:dyDescent="0.35">
      <c r="A258">
        <v>25.54</v>
      </c>
      <c r="B258" s="2">
        <f t="shared" ref="B258:B321" si="32">(TAN((PI()/180)*G258)-TAN((PI()/180)*A258))/TAN((PI()/180)*A258)*H258</f>
        <v>0.16787365992474904</v>
      </c>
      <c r="C258" s="2">
        <f t="shared" ref="C258:C321" si="33">(K258-J258)/1013*B258*0.2095*I258*1000*(32/22.414)*10</f>
        <v>9.9880229147948043</v>
      </c>
      <c r="D258">
        <v>42.460499999999996</v>
      </c>
      <c r="E258">
        <f t="shared" ref="E258:E321" si="34">273+D258</f>
        <v>315.46050000000002</v>
      </c>
      <c r="G258">
        <f t="shared" si="29"/>
        <v>58.354646424999999</v>
      </c>
      <c r="H258">
        <f t="shared" si="30"/>
        <v>7.0071638249999998E-2</v>
      </c>
      <c r="I258">
        <f t="shared" ref="I258:I321" si="35">(48.998-1.335*D258+2.755*10^(-2)*D258^2-3.22*10^(-4)*D258^3+1.598*10^(-6)*D258^4)*10^(-3)</f>
        <v>2.2527471988909163E-2</v>
      </c>
      <c r="J258">
        <f t="shared" ref="J258:J321" si="36">EXP(52.57-(6690.9/E258)-4.681*LN(E258))</f>
        <v>83.548210621119765</v>
      </c>
      <c r="K258">
        <f t="shared" si="31"/>
        <v>978.04609999999991</v>
      </c>
    </row>
    <row r="259" spans="1:11" x14ac:dyDescent="0.35">
      <c r="A259">
        <v>25.62</v>
      </c>
      <c r="B259" s="2">
        <f t="shared" si="32"/>
        <v>0.16712830355817712</v>
      </c>
      <c r="C259" s="2">
        <f t="shared" si="33"/>
        <v>9.8966909434893218</v>
      </c>
      <c r="D259">
        <v>42.758499999999998</v>
      </c>
      <c r="E259">
        <f t="shared" si="34"/>
        <v>315.75850000000003</v>
      </c>
      <c r="G259">
        <f t="shared" ref="G259:G322" si="37">62.14-0.08915*D259</f>
        <v>58.328079725000002</v>
      </c>
      <c r="H259">
        <f t="shared" ref="H259:H322" si="38">0.04899+4.965*10^(-4)*D259</f>
        <v>7.0219595249999989E-2</v>
      </c>
      <c r="I259">
        <f t="shared" si="35"/>
        <v>2.2453994304353794E-2</v>
      </c>
      <c r="J259">
        <f t="shared" si="36"/>
        <v>84.861549313748966</v>
      </c>
      <c r="K259">
        <f t="shared" ref="K259:K322" si="39">(28.9+28.87)/2*33.86</f>
        <v>978.04609999999991</v>
      </c>
    </row>
    <row r="260" spans="1:11" x14ac:dyDescent="0.35">
      <c r="A260">
        <v>25.63</v>
      </c>
      <c r="B260" s="2">
        <f t="shared" si="32"/>
        <v>0.16702209358685957</v>
      </c>
      <c r="C260" s="2">
        <f t="shared" si="33"/>
        <v>9.8904016002789348</v>
      </c>
      <c r="D260">
        <v>42.758499999999998</v>
      </c>
      <c r="E260">
        <f t="shared" si="34"/>
        <v>315.75850000000003</v>
      </c>
      <c r="G260">
        <f t="shared" si="37"/>
        <v>58.328079725000002</v>
      </c>
      <c r="H260">
        <f t="shared" si="38"/>
        <v>7.0219595249999989E-2</v>
      </c>
      <c r="I260">
        <f t="shared" si="35"/>
        <v>2.2453994304353794E-2</v>
      </c>
      <c r="J260">
        <f t="shared" si="36"/>
        <v>84.861549313748966</v>
      </c>
      <c r="K260">
        <f t="shared" si="39"/>
        <v>978.04609999999991</v>
      </c>
    </row>
    <row r="261" spans="1:11" x14ac:dyDescent="0.35">
      <c r="A261">
        <v>25.64</v>
      </c>
      <c r="B261" s="2">
        <f t="shared" si="32"/>
        <v>0.16707472651125649</v>
      </c>
      <c r="C261" s="2">
        <f t="shared" si="33"/>
        <v>9.822956579979552</v>
      </c>
      <c r="D261">
        <v>43.208500000000001</v>
      </c>
      <c r="E261">
        <f t="shared" si="34"/>
        <v>316.20850000000002</v>
      </c>
      <c r="G261">
        <f t="shared" si="37"/>
        <v>58.287962225000001</v>
      </c>
      <c r="H261">
        <f t="shared" si="38"/>
        <v>7.0443020250000002E-2</v>
      </c>
      <c r="I261">
        <f t="shared" si="35"/>
        <v>2.2344306303263547E-2</v>
      </c>
      <c r="J261">
        <f t="shared" si="36"/>
        <v>86.878483472173684</v>
      </c>
      <c r="K261">
        <f t="shared" si="39"/>
        <v>978.04609999999991</v>
      </c>
    </row>
    <row r="262" spans="1:11" x14ac:dyDescent="0.35">
      <c r="A262">
        <v>25.5</v>
      </c>
      <c r="B262" s="2">
        <f t="shared" si="32"/>
        <v>0.16857005355306226</v>
      </c>
      <c r="C262" s="2">
        <f t="shared" si="33"/>
        <v>9.9108725258035761</v>
      </c>
      <c r="D262">
        <v>43.208500000000001</v>
      </c>
      <c r="E262">
        <f t="shared" si="34"/>
        <v>316.20850000000002</v>
      </c>
      <c r="G262">
        <f t="shared" si="37"/>
        <v>58.287962225000001</v>
      </c>
      <c r="H262">
        <f t="shared" si="38"/>
        <v>7.0443020250000002E-2</v>
      </c>
      <c r="I262">
        <f t="shared" si="35"/>
        <v>2.2344306303263547E-2</v>
      </c>
      <c r="J262">
        <f t="shared" si="36"/>
        <v>86.878483472173684</v>
      </c>
      <c r="K262">
        <f t="shared" si="39"/>
        <v>978.04609999999991</v>
      </c>
    </row>
    <row r="263" spans="1:11" x14ac:dyDescent="0.35">
      <c r="A263">
        <v>25.65</v>
      </c>
      <c r="B263" s="2">
        <f t="shared" si="32"/>
        <v>0.16700546217219142</v>
      </c>
      <c r="C263" s="2">
        <f t="shared" si="33"/>
        <v>9.802410558959302</v>
      </c>
      <c r="D263">
        <v>43.314</v>
      </c>
      <c r="E263">
        <f t="shared" si="34"/>
        <v>316.31400000000002</v>
      </c>
      <c r="G263">
        <f t="shared" si="37"/>
        <v>58.278556899999998</v>
      </c>
      <c r="H263">
        <f t="shared" si="38"/>
        <v>7.0495400999999999E-2</v>
      </c>
      <c r="I263">
        <f t="shared" si="35"/>
        <v>2.231880899355489E-2</v>
      </c>
      <c r="J263">
        <f t="shared" si="36"/>
        <v>87.35727287322436</v>
      </c>
      <c r="K263">
        <f t="shared" si="39"/>
        <v>978.04609999999991</v>
      </c>
    </row>
    <row r="264" spans="1:11" x14ac:dyDescent="0.35">
      <c r="A264">
        <v>25.67</v>
      </c>
      <c r="B264" s="2">
        <f t="shared" si="32"/>
        <v>0.16679316080027787</v>
      </c>
      <c r="C264" s="2">
        <f t="shared" si="33"/>
        <v>9.7899494982091984</v>
      </c>
      <c r="D264">
        <v>43.314</v>
      </c>
      <c r="E264">
        <f t="shared" si="34"/>
        <v>316.31400000000002</v>
      </c>
      <c r="G264">
        <f t="shared" si="37"/>
        <v>58.278556899999998</v>
      </c>
      <c r="H264">
        <f t="shared" si="38"/>
        <v>7.0495400999999999E-2</v>
      </c>
      <c r="I264">
        <f t="shared" si="35"/>
        <v>2.231880899355489E-2</v>
      </c>
      <c r="J264">
        <f t="shared" si="36"/>
        <v>87.35727287322436</v>
      </c>
      <c r="K264">
        <f t="shared" si="39"/>
        <v>978.04609999999991</v>
      </c>
    </row>
    <row r="265" spans="1:11" x14ac:dyDescent="0.35">
      <c r="A265">
        <v>25.54</v>
      </c>
      <c r="B265" s="2">
        <f t="shared" si="32"/>
        <v>0.16818928126788818</v>
      </c>
      <c r="C265" s="2">
        <f t="shared" si="33"/>
        <v>9.8671816005118096</v>
      </c>
      <c r="D265">
        <v>43.344000000000001</v>
      </c>
      <c r="E265">
        <f t="shared" si="34"/>
        <v>316.34399999999999</v>
      </c>
      <c r="G265">
        <f t="shared" si="37"/>
        <v>58.2758824</v>
      </c>
      <c r="H265">
        <f t="shared" si="38"/>
        <v>7.0510296E-2</v>
      </c>
      <c r="I265">
        <f t="shared" si="35"/>
        <v>2.2311573614922333E-2</v>
      </c>
      <c r="J265">
        <f t="shared" si="36"/>
        <v>87.493835837524884</v>
      </c>
      <c r="K265">
        <f t="shared" si="39"/>
        <v>978.04609999999991</v>
      </c>
    </row>
    <row r="266" spans="1:11" x14ac:dyDescent="0.35">
      <c r="A266">
        <v>25.7</v>
      </c>
      <c r="B266" s="2">
        <f t="shared" si="32"/>
        <v>0.16648572499185021</v>
      </c>
      <c r="C266" s="2">
        <f t="shared" si="33"/>
        <v>9.7672388513922357</v>
      </c>
      <c r="D266">
        <v>43.344000000000001</v>
      </c>
      <c r="E266">
        <f t="shared" si="34"/>
        <v>316.34399999999999</v>
      </c>
      <c r="G266">
        <f t="shared" si="37"/>
        <v>58.2758824</v>
      </c>
      <c r="H266">
        <f t="shared" si="38"/>
        <v>7.0510296E-2</v>
      </c>
      <c r="I266">
        <f t="shared" si="35"/>
        <v>2.2311573614922333E-2</v>
      </c>
      <c r="J266">
        <f t="shared" si="36"/>
        <v>87.493835837524884</v>
      </c>
      <c r="K266">
        <f t="shared" si="39"/>
        <v>978.04609999999991</v>
      </c>
    </row>
    <row r="267" spans="1:11" x14ac:dyDescent="0.35">
      <c r="A267">
        <v>25.66</v>
      </c>
      <c r="B267" s="2">
        <f t="shared" si="32"/>
        <v>0.16691499641346397</v>
      </c>
      <c r="C267" s="2">
        <f t="shared" si="33"/>
        <v>9.7900848300295973</v>
      </c>
      <c r="D267">
        <v>43.358999999999995</v>
      </c>
      <c r="E267">
        <f t="shared" si="34"/>
        <v>316.35899999999998</v>
      </c>
      <c r="G267">
        <f t="shared" si="37"/>
        <v>58.274545150000002</v>
      </c>
      <c r="H267">
        <f t="shared" si="38"/>
        <v>7.0517743499999994E-2</v>
      </c>
      <c r="I267">
        <f t="shared" si="35"/>
        <v>2.23079584186303E-2</v>
      </c>
      <c r="J267">
        <f t="shared" si="36"/>
        <v>87.562186245543657</v>
      </c>
      <c r="K267">
        <f t="shared" si="39"/>
        <v>978.04609999999991</v>
      </c>
    </row>
    <row r="268" spans="1:11" x14ac:dyDescent="0.35">
      <c r="A268">
        <v>25.59</v>
      </c>
      <c r="B268" s="2">
        <f t="shared" si="32"/>
        <v>0.16766006542105519</v>
      </c>
      <c r="C268" s="2">
        <f t="shared" si="33"/>
        <v>9.8337854497778387</v>
      </c>
      <c r="D268">
        <v>43.358999999999995</v>
      </c>
      <c r="E268">
        <f t="shared" si="34"/>
        <v>316.35899999999998</v>
      </c>
      <c r="G268">
        <f t="shared" si="37"/>
        <v>58.274545150000002</v>
      </c>
      <c r="H268">
        <f t="shared" si="38"/>
        <v>7.0517743499999994E-2</v>
      </c>
      <c r="I268">
        <f t="shared" si="35"/>
        <v>2.23079584186303E-2</v>
      </c>
      <c r="J268">
        <f t="shared" si="36"/>
        <v>87.562186245543657</v>
      </c>
      <c r="K268">
        <f t="shared" si="39"/>
        <v>978.04609999999991</v>
      </c>
    </row>
    <row r="269" spans="1:11" x14ac:dyDescent="0.35">
      <c r="A269">
        <v>25.61</v>
      </c>
      <c r="B269" s="2">
        <f t="shared" si="32"/>
        <v>0.16744680103561027</v>
      </c>
      <c r="C269" s="2">
        <f t="shared" si="33"/>
        <v>9.8212768288055337</v>
      </c>
      <c r="D269">
        <v>43.358999999999995</v>
      </c>
      <c r="E269">
        <f t="shared" si="34"/>
        <v>316.35899999999998</v>
      </c>
      <c r="G269">
        <f t="shared" si="37"/>
        <v>58.274545150000002</v>
      </c>
      <c r="H269">
        <f t="shared" si="38"/>
        <v>7.0517743499999994E-2</v>
      </c>
      <c r="I269">
        <f t="shared" si="35"/>
        <v>2.23079584186303E-2</v>
      </c>
      <c r="J269">
        <f t="shared" si="36"/>
        <v>87.562186245543657</v>
      </c>
      <c r="K269">
        <f t="shared" si="39"/>
        <v>978.04609999999991</v>
      </c>
    </row>
    <row r="270" spans="1:11" x14ac:dyDescent="0.35">
      <c r="A270">
        <v>25.52</v>
      </c>
      <c r="B270" s="2">
        <f t="shared" si="32"/>
        <v>0.1684089456305716</v>
      </c>
      <c r="C270" s="2">
        <f t="shared" si="33"/>
        <v>9.8777096083988862</v>
      </c>
      <c r="D270">
        <v>43.358999999999995</v>
      </c>
      <c r="E270">
        <f t="shared" si="34"/>
        <v>316.35899999999998</v>
      </c>
      <c r="G270">
        <f t="shared" si="37"/>
        <v>58.274545150000002</v>
      </c>
      <c r="H270">
        <f t="shared" si="38"/>
        <v>7.0517743499999994E-2</v>
      </c>
      <c r="I270">
        <f t="shared" si="35"/>
        <v>2.23079584186303E-2</v>
      </c>
      <c r="J270">
        <f t="shared" si="36"/>
        <v>87.562186245543657</v>
      </c>
      <c r="K270">
        <f t="shared" si="39"/>
        <v>978.04609999999991</v>
      </c>
    </row>
    <row r="271" spans="1:11" x14ac:dyDescent="0.35">
      <c r="A271">
        <v>25.51</v>
      </c>
      <c r="B271" s="2">
        <f t="shared" si="32"/>
        <v>0.16851624147269598</v>
      </c>
      <c r="C271" s="2">
        <f t="shared" si="33"/>
        <v>9.8840028439911194</v>
      </c>
      <c r="D271">
        <v>43.358999999999995</v>
      </c>
      <c r="E271">
        <f t="shared" si="34"/>
        <v>316.35899999999998</v>
      </c>
      <c r="G271">
        <f t="shared" si="37"/>
        <v>58.274545150000002</v>
      </c>
      <c r="H271">
        <f t="shared" si="38"/>
        <v>7.0517743499999994E-2</v>
      </c>
      <c r="I271">
        <f t="shared" si="35"/>
        <v>2.23079584186303E-2</v>
      </c>
      <c r="J271">
        <f t="shared" si="36"/>
        <v>87.562186245543657</v>
      </c>
      <c r="K271">
        <f t="shared" si="39"/>
        <v>978.04609999999991</v>
      </c>
    </row>
    <row r="272" spans="1:11" x14ac:dyDescent="0.35">
      <c r="A272">
        <v>25.48</v>
      </c>
      <c r="B272" s="2">
        <f t="shared" si="32"/>
        <v>0.16883860046607888</v>
      </c>
      <c r="C272" s="2">
        <f t="shared" si="33"/>
        <v>9.9029102037775587</v>
      </c>
      <c r="D272">
        <v>43.358999999999995</v>
      </c>
      <c r="E272">
        <f t="shared" si="34"/>
        <v>316.35899999999998</v>
      </c>
      <c r="G272">
        <f t="shared" si="37"/>
        <v>58.274545150000002</v>
      </c>
      <c r="H272">
        <f t="shared" si="38"/>
        <v>7.0517743499999994E-2</v>
      </c>
      <c r="I272">
        <f t="shared" si="35"/>
        <v>2.23079584186303E-2</v>
      </c>
      <c r="J272">
        <f t="shared" si="36"/>
        <v>87.562186245543657</v>
      </c>
      <c r="K272">
        <f t="shared" si="39"/>
        <v>978.04609999999991</v>
      </c>
    </row>
    <row r="273" spans="1:11" x14ac:dyDescent="0.35">
      <c r="A273">
        <v>25.53</v>
      </c>
      <c r="B273" s="2">
        <f t="shared" si="32"/>
        <v>0.1682964146309171</v>
      </c>
      <c r="C273" s="2">
        <f t="shared" si="33"/>
        <v>9.8734668069203941</v>
      </c>
      <c r="D273">
        <v>43.344000000000001</v>
      </c>
      <c r="E273">
        <f t="shared" si="34"/>
        <v>316.34399999999999</v>
      </c>
      <c r="G273">
        <f t="shared" si="37"/>
        <v>58.2758824</v>
      </c>
      <c r="H273">
        <f t="shared" si="38"/>
        <v>7.0510296E-2</v>
      </c>
      <c r="I273">
        <f t="shared" si="35"/>
        <v>2.2311573614922333E-2</v>
      </c>
      <c r="J273">
        <f t="shared" si="36"/>
        <v>87.493835837524884</v>
      </c>
      <c r="K273">
        <f t="shared" si="39"/>
        <v>978.04609999999991</v>
      </c>
    </row>
    <row r="274" spans="1:11" x14ac:dyDescent="0.35">
      <c r="A274">
        <v>25.55</v>
      </c>
      <c r="B274" s="2">
        <f t="shared" si="32"/>
        <v>0.16808222613922494</v>
      </c>
      <c r="C274" s="2">
        <f t="shared" si="33"/>
        <v>9.8609009838885466</v>
      </c>
      <c r="D274">
        <v>43.344000000000001</v>
      </c>
      <c r="E274">
        <f t="shared" si="34"/>
        <v>316.34399999999999</v>
      </c>
      <c r="G274">
        <f t="shared" si="37"/>
        <v>58.2758824</v>
      </c>
      <c r="H274">
        <f t="shared" si="38"/>
        <v>7.0510296E-2</v>
      </c>
      <c r="I274">
        <f t="shared" si="35"/>
        <v>2.2311573614922333E-2</v>
      </c>
      <c r="J274">
        <f t="shared" si="36"/>
        <v>87.493835837524884</v>
      </c>
      <c r="K274">
        <f t="shared" si="39"/>
        <v>978.04609999999991</v>
      </c>
    </row>
    <row r="275" spans="1:11" x14ac:dyDescent="0.35">
      <c r="A275">
        <v>25.55</v>
      </c>
      <c r="B275" s="2">
        <f t="shared" si="32"/>
        <v>0.16824230655027914</v>
      </c>
      <c r="C275" s="2">
        <f t="shared" si="33"/>
        <v>9.799011675859262</v>
      </c>
      <c r="D275">
        <v>43.798999999999999</v>
      </c>
      <c r="E275">
        <f t="shared" si="34"/>
        <v>316.79899999999998</v>
      </c>
      <c r="G275">
        <f t="shared" si="37"/>
        <v>58.235319150000002</v>
      </c>
      <c r="H275">
        <f t="shared" si="38"/>
        <v>7.0736203499999997E-2</v>
      </c>
      <c r="I275">
        <f t="shared" si="35"/>
        <v>2.2202647777486616E-2</v>
      </c>
      <c r="J275">
        <f t="shared" si="36"/>
        <v>89.587696750266531</v>
      </c>
      <c r="K275">
        <f t="shared" si="39"/>
        <v>978.04609999999991</v>
      </c>
    </row>
    <row r="276" spans="1:11" x14ac:dyDescent="0.35">
      <c r="A276">
        <v>25.7</v>
      </c>
      <c r="B276" s="2">
        <f t="shared" si="32"/>
        <v>0.16664322263066436</v>
      </c>
      <c r="C276" s="2">
        <f t="shared" si="33"/>
        <v>9.7058755181336736</v>
      </c>
      <c r="D276">
        <v>43.798999999999999</v>
      </c>
      <c r="E276">
        <f t="shared" si="34"/>
        <v>316.79899999999998</v>
      </c>
      <c r="G276">
        <f t="shared" si="37"/>
        <v>58.235319150000002</v>
      </c>
      <c r="H276">
        <f t="shared" si="38"/>
        <v>7.0736203499999997E-2</v>
      </c>
      <c r="I276">
        <f t="shared" si="35"/>
        <v>2.2202647777486616E-2</v>
      </c>
      <c r="J276">
        <f t="shared" si="36"/>
        <v>89.587696750266531</v>
      </c>
      <c r="K276">
        <f t="shared" si="39"/>
        <v>978.04609999999991</v>
      </c>
    </row>
    <row r="277" spans="1:11" x14ac:dyDescent="0.35">
      <c r="A277">
        <v>25.54</v>
      </c>
      <c r="B277" s="2">
        <f t="shared" si="32"/>
        <v>0.16846670632745739</v>
      </c>
      <c r="C277" s="2">
        <f t="shared" si="33"/>
        <v>9.7597200102566593</v>
      </c>
      <c r="D277">
        <v>44.134500000000003</v>
      </c>
      <c r="E277">
        <f t="shared" si="34"/>
        <v>317.1345</v>
      </c>
      <c r="G277">
        <f t="shared" si="37"/>
        <v>58.205409324999998</v>
      </c>
      <c r="H277">
        <f t="shared" si="38"/>
        <v>7.0902779249999992E-2</v>
      </c>
      <c r="I277">
        <f t="shared" si="35"/>
        <v>2.2123294942862904E-2</v>
      </c>
      <c r="J277">
        <f t="shared" si="36"/>
        <v>91.159135612646025</v>
      </c>
      <c r="K277">
        <f t="shared" si="39"/>
        <v>978.04609999999991</v>
      </c>
    </row>
    <row r="278" spans="1:11" x14ac:dyDescent="0.35">
      <c r="A278">
        <v>25.55</v>
      </c>
      <c r="B278" s="2">
        <f t="shared" si="32"/>
        <v>0.16835935074949676</v>
      </c>
      <c r="C278" s="2">
        <f t="shared" si="33"/>
        <v>9.7535006188690314</v>
      </c>
      <c r="D278">
        <v>44.134500000000003</v>
      </c>
      <c r="E278">
        <f t="shared" si="34"/>
        <v>317.1345</v>
      </c>
      <c r="G278">
        <f t="shared" si="37"/>
        <v>58.205409324999998</v>
      </c>
      <c r="H278">
        <f t="shared" si="38"/>
        <v>7.0902779249999992E-2</v>
      </c>
      <c r="I278">
        <f t="shared" si="35"/>
        <v>2.2123294942862904E-2</v>
      </c>
      <c r="J278">
        <f t="shared" si="36"/>
        <v>91.159135612646025</v>
      </c>
      <c r="K278">
        <f t="shared" si="39"/>
        <v>978.04609999999991</v>
      </c>
    </row>
    <row r="279" spans="1:11" x14ac:dyDescent="0.35">
      <c r="A279">
        <v>25.64</v>
      </c>
      <c r="B279" s="2">
        <f t="shared" si="32"/>
        <v>0.1674229764255393</v>
      </c>
      <c r="C279" s="2">
        <f t="shared" si="33"/>
        <v>9.6874195269561412</v>
      </c>
      <c r="D279">
        <v>44.210999999999999</v>
      </c>
      <c r="E279">
        <f t="shared" si="34"/>
        <v>317.21100000000001</v>
      </c>
      <c r="G279">
        <f t="shared" si="37"/>
        <v>58.198589349999999</v>
      </c>
      <c r="H279">
        <f t="shared" si="38"/>
        <v>7.0940761500000005E-2</v>
      </c>
      <c r="I279">
        <f t="shared" si="35"/>
        <v>2.2105314623505672E-2</v>
      </c>
      <c r="J279">
        <f t="shared" si="36"/>
        <v>91.520755189093236</v>
      </c>
      <c r="K279">
        <f t="shared" si="39"/>
        <v>978.04609999999991</v>
      </c>
    </row>
    <row r="280" spans="1:11" x14ac:dyDescent="0.35">
      <c r="A280">
        <v>25.72</v>
      </c>
      <c r="B280" s="2">
        <f t="shared" si="32"/>
        <v>0.16657230156546649</v>
      </c>
      <c r="C280" s="2">
        <f t="shared" si="33"/>
        <v>9.6381978225849672</v>
      </c>
      <c r="D280">
        <v>44.210999999999999</v>
      </c>
      <c r="E280">
        <f t="shared" si="34"/>
        <v>317.21100000000001</v>
      </c>
      <c r="G280">
        <f t="shared" si="37"/>
        <v>58.198589349999999</v>
      </c>
      <c r="H280">
        <f t="shared" si="38"/>
        <v>7.0940761500000005E-2</v>
      </c>
      <c r="I280">
        <f t="shared" si="35"/>
        <v>2.2105314623505672E-2</v>
      </c>
      <c r="J280">
        <f t="shared" si="36"/>
        <v>91.520755189093236</v>
      </c>
      <c r="K280">
        <f t="shared" si="39"/>
        <v>978.04609999999991</v>
      </c>
    </row>
    <row r="281" spans="1:11" x14ac:dyDescent="0.35">
      <c r="A281">
        <v>25.68</v>
      </c>
      <c r="B281" s="2">
        <f t="shared" si="32"/>
        <v>0.16700762435342617</v>
      </c>
      <c r="C281" s="2">
        <f t="shared" si="33"/>
        <v>9.6586059010217333</v>
      </c>
      <c r="D281">
        <v>44.242000000000004</v>
      </c>
      <c r="E281">
        <f t="shared" si="34"/>
        <v>317.24200000000002</v>
      </c>
      <c r="G281">
        <f t="shared" si="37"/>
        <v>58.1958257</v>
      </c>
      <c r="H281">
        <f t="shared" si="38"/>
        <v>7.0956152999999994E-2</v>
      </c>
      <c r="I281">
        <f t="shared" si="35"/>
        <v>2.2098040427363044E-2</v>
      </c>
      <c r="J281">
        <f t="shared" si="36"/>
        <v>91.667645014164037</v>
      </c>
      <c r="K281">
        <f t="shared" si="39"/>
        <v>978.04609999999991</v>
      </c>
    </row>
    <row r="282" spans="1:11" x14ac:dyDescent="0.35">
      <c r="A282">
        <v>25.63</v>
      </c>
      <c r="B282" s="2">
        <f t="shared" si="32"/>
        <v>0.16754031993414037</v>
      </c>
      <c r="C282" s="2">
        <f t="shared" si="33"/>
        <v>9.6894134566603078</v>
      </c>
      <c r="D282">
        <v>44.242000000000004</v>
      </c>
      <c r="E282">
        <f t="shared" si="34"/>
        <v>317.24200000000002</v>
      </c>
      <c r="G282">
        <f t="shared" si="37"/>
        <v>58.1958257</v>
      </c>
      <c r="H282">
        <f t="shared" si="38"/>
        <v>7.0956152999999994E-2</v>
      </c>
      <c r="I282">
        <f t="shared" si="35"/>
        <v>2.2098040427363044E-2</v>
      </c>
      <c r="J282">
        <f t="shared" si="36"/>
        <v>91.667645014164037</v>
      </c>
      <c r="K282">
        <f t="shared" si="39"/>
        <v>978.04609999999991</v>
      </c>
    </row>
    <row r="283" spans="1:11" x14ac:dyDescent="0.35">
      <c r="A283">
        <v>25.73</v>
      </c>
      <c r="B283" s="2">
        <f t="shared" si="32"/>
        <v>0.16648739664596268</v>
      </c>
      <c r="C283" s="2">
        <f t="shared" si="33"/>
        <v>9.6237555937021071</v>
      </c>
      <c r="D283">
        <v>44.272999999999996</v>
      </c>
      <c r="E283">
        <f t="shared" si="34"/>
        <v>317.27300000000002</v>
      </c>
      <c r="G283">
        <f t="shared" si="37"/>
        <v>58.193062050000002</v>
      </c>
      <c r="H283">
        <f t="shared" si="38"/>
        <v>7.0971544499999997E-2</v>
      </c>
      <c r="I283">
        <f t="shared" si="35"/>
        <v>2.2090773110721683E-2</v>
      </c>
      <c r="J283">
        <f t="shared" si="36"/>
        <v>91.814737718709466</v>
      </c>
      <c r="K283">
        <f t="shared" si="39"/>
        <v>978.04609999999991</v>
      </c>
    </row>
    <row r="284" spans="1:11" x14ac:dyDescent="0.35">
      <c r="A284">
        <v>25.66</v>
      </c>
      <c r="B284" s="2">
        <f t="shared" si="32"/>
        <v>0.16723108936586206</v>
      </c>
      <c r="C284" s="2">
        <f t="shared" si="33"/>
        <v>9.6667445353115848</v>
      </c>
      <c r="D284">
        <v>44.272999999999996</v>
      </c>
      <c r="E284">
        <f t="shared" si="34"/>
        <v>317.27300000000002</v>
      </c>
      <c r="G284">
        <f t="shared" si="37"/>
        <v>58.193062050000002</v>
      </c>
      <c r="H284">
        <f t="shared" si="38"/>
        <v>7.0971544499999997E-2</v>
      </c>
      <c r="I284">
        <f t="shared" si="35"/>
        <v>2.2090773110721683E-2</v>
      </c>
      <c r="J284">
        <f t="shared" si="36"/>
        <v>91.814737718709466</v>
      </c>
      <c r="K284">
        <f t="shared" si="39"/>
        <v>978.04609999999991</v>
      </c>
    </row>
    <row r="285" spans="1:11" x14ac:dyDescent="0.35">
      <c r="A285">
        <v>25.62</v>
      </c>
      <c r="B285" s="2">
        <f t="shared" si="32"/>
        <v>0.16765242535520236</v>
      </c>
      <c r="C285" s="2">
        <f t="shared" si="33"/>
        <v>9.69349808087326</v>
      </c>
      <c r="D285">
        <v>44.2575</v>
      </c>
      <c r="E285">
        <f t="shared" si="34"/>
        <v>317.25749999999999</v>
      </c>
      <c r="G285">
        <f t="shared" si="37"/>
        <v>58.194443875000005</v>
      </c>
      <c r="H285">
        <f t="shared" si="38"/>
        <v>7.0963848750000003E-2</v>
      </c>
      <c r="I285">
        <f t="shared" si="35"/>
        <v>2.2094405909542418E-2</v>
      </c>
      <c r="J285">
        <f t="shared" si="36"/>
        <v>91.74116599212087</v>
      </c>
      <c r="K285">
        <f t="shared" si="39"/>
        <v>978.04609999999991</v>
      </c>
    </row>
    <row r="286" spans="1:11" x14ac:dyDescent="0.35">
      <c r="A286">
        <v>25.51</v>
      </c>
      <c r="B286" s="2">
        <f t="shared" si="32"/>
        <v>0.16883213026549571</v>
      </c>
      <c r="C286" s="2">
        <f t="shared" si="33"/>
        <v>9.7617074566678372</v>
      </c>
      <c r="D286">
        <v>44.2575</v>
      </c>
      <c r="E286">
        <f t="shared" si="34"/>
        <v>317.25749999999999</v>
      </c>
      <c r="G286">
        <f t="shared" si="37"/>
        <v>58.194443875000005</v>
      </c>
      <c r="H286">
        <f t="shared" si="38"/>
        <v>7.0963848750000003E-2</v>
      </c>
      <c r="I286">
        <f t="shared" si="35"/>
        <v>2.2094405909542418E-2</v>
      </c>
      <c r="J286">
        <f t="shared" si="36"/>
        <v>91.74116599212087</v>
      </c>
      <c r="K286">
        <f t="shared" si="39"/>
        <v>978.04609999999991</v>
      </c>
    </row>
    <row r="287" spans="1:11" x14ac:dyDescent="0.35">
      <c r="A287">
        <v>25.58</v>
      </c>
      <c r="B287" s="2">
        <f t="shared" si="32"/>
        <v>0.16808566927395191</v>
      </c>
      <c r="C287" s="2">
        <f t="shared" si="33"/>
        <v>9.7161432786184676</v>
      </c>
      <c r="D287">
        <v>44.272999999999996</v>
      </c>
      <c r="E287">
        <f t="shared" si="34"/>
        <v>317.27300000000002</v>
      </c>
      <c r="G287">
        <f t="shared" si="37"/>
        <v>58.193062050000002</v>
      </c>
      <c r="H287">
        <f t="shared" si="38"/>
        <v>7.0971544499999997E-2</v>
      </c>
      <c r="I287">
        <f t="shared" si="35"/>
        <v>2.2090773110721683E-2</v>
      </c>
      <c r="J287">
        <f t="shared" si="36"/>
        <v>91.814737718709466</v>
      </c>
      <c r="K287">
        <f t="shared" si="39"/>
        <v>978.04609999999991</v>
      </c>
    </row>
    <row r="288" spans="1:11" x14ac:dyDescent="0.35">
      <c r="A288">
        <v>25.48</v>
      </c>
      <c r="B288" s="2">
        <f t="shared" si="32"/>
        <v>0.16916093085282347</v>
      </c>
      <c r="C288" s="2">
        <f t="shared" si="33"/>
        <v>9.7782984617904596</v>
      </c>
      <c r="D288">
        <v>44.272999999999996</v>
      </c>
      <c r="E288">
        <f t="shared" si="34"/>
        <v>317.27300000000002</v>
      </c>
      <c r="G288">
        <f t="shared" si="37"/>
        <v>58.193062050000002</v>
      </c>
      <c r="H288">
        <f t="shared" si="38"/>
        <v>7.0971544499999997E-2</v>
      </c>
      <c r="I288">
        <f t="shared" si="35"/>
        <v>2.2090773110721683E-2</v>
      </c>
      <c r="J288">
        <f t="shared" si="36"/>
        <v>91.814737718709466</v>
      </c>
      <c r="K288">
        <f t="shared" si="39"/>
        <v>978.04609999999991</v>
      </c>
    </row>
    <row r="289" spans="1:11" x14ac:dyDescent="0.35">
      <c r="A289">
        <v>25.52</v>
      </c>
      <c r="B289" s="2">
        <f t="shared" si="32"/>
        <v>0.16875628741182402</v>
      </c>
      <c r="C289" s="2">
        <f t="shared" si="33"/>
        <v>9.7430778641077929</v>
      </c>
      <c r="D289">
        <v>44.349000000000004</v>
      </c>
      <c r="E289">
        <f t="shared" si="34"/>
        <v>317.34899999999999</v>
      </c>
      <c r="G289">
        <f t="shared" si="37"/>
        <v>58.18628665</v>
      </c>
      <c r="H289">
        <f t="shared" si="38"/>
        <v>7.1009278499999995E-2</v>
      </c>
      <c r="I289">
        <f t="shared" si="35"/>
        <v>2.207298552690147E-2</v>
      </c>
      <c r="J289">
        <f t="shared" si="36"/>
        <v>92.176211921637801</v>
      </c>
      <c r="K289">
        <f t="shared" si="39"/>
        <v>978.04609999999991</v>
      </c>
    </row>
    <row r="290" spans="1:11" x14ac:dyDescent="0.35">
      <c r="A290">
        <v>25.52</v>
      </c>
      <c r="B290" s="2">
        <f t="shared" si="32"/>
        <v>0.16875628741182402</v>
      </c>
      <c r="C290" s="2">
        <f t="shared" si="33"/>
        <v>9.7430778641077929</v>
      </c>
      <c r="D290">
        <v>44.349000000000004</v>
      </c>
      <c r="E290">
        <f t="shared" si="34"/>
        <v>317.34899999999999</v>
      </c>
      <c r="G290">
        <f t="shared" si="37"/>
        <v>58.18628665</v>
      </c>
      <c r="H290">
        <f t="shared" si="38"/>
        <v>7.1009278499999995E-2</v>
      </c>
      <c r="I290">
        <f t="shared" si="35"/>
        <v>2.207298552690147E-2</v>
      </c>
      <c r="J290">
        <f t="shared" si="36"/>
        <v>92.176211921637801</v>
      </c>
      <c r="K290">
        <f t="shared" si="39"/>
        <v>978.04609999999991</v>
      </c>
    </row>
    <row r="291" spans="1:11" x14ac:dyDescent="0.35">
      <c r="A291">
        <v>25.53</v>
      </c>
      <c r="B291" s="2">
        <f t="shared" si="32"/>
        <v>0.16881376756688904</v>
      </c>
      <c r="C291" s="2">
        <f t="shared" si="33"/>
        <v>9.6721398402798382</v>
      </c>
      <c r="D291">
        <v>44.827500000000001</v>
      </c>
      <c r="E291">
        <f t="shared" si="34"/>
        <v>317.82749999999999</v>
      </c>
      <c r="G291">
        <f t="shared" si="37"/>
        <v>58.143628374999999</v>
      </c>
      <c r="H291">
        <f t="shared" si="38"/>
        <v>7.1246853750000005E-2</v>
      </c>
      <c r="I291">
        <f t="shared" si="35"/>
        <v>2.1961936324206309E-2</v>
      </c>
      <c r="J291">
        <f t="shared" si="36"/>
        <v>94.480327750060269</v>
      </c>
      <c r="K291">
        <f t="shared" si="39"/>
        <v>978.04609999999991</v>
      </c>
    </row>
    <row r="292" spans="1:11" x14ac:dyDescent="0.35">
      <c r="A292">
        <v>25.49</v>
      </c>
      <c r="B292" s="2">
        <f t="shared" si="32"/>
        <v>0.16924533944437842</v>
      </c>
      <c r="C292" s="2">
        <f t="shared" si="33"/>
        <v>9.6968666360286235</v>
      </c>
      <c r="D292">
        <v>44.827500000000001</v>
      </c>
      <c r="E292">
        <f t="shared" si="34"/>
        <v>317.82749999999999</v>
      </c>
      <c r="G292">
        <f t="shared" si="37"/>
        <v>58.143628374999999</v>
      </c>
      <c r="H292">
        <f t="shared" si="38"/>
        <v>7.1246853750000005E-2</v>
      </c>
      <c r="I292">
        <f t="shared" si="35"/>
        <v>2.1961936324206309E-2</v>
      </c>
      <c r="J292">
        <f t="shared" si="36"/>
        <v>94.480327750060269</v>
      </c>
      <c r="K292">
        <f t="shared" si="39"/>
        <v>978.04609999999991</v>
      </c>
    </row>
    <row r="293" spans="1:11" x14ac:dyDescent="0.35">
      <c r="A293">
        <v>25.43</v>
      </c>
      <c r="B293" s="2">
        <f t="shared" si="32"/>
        <v>0.16998676056094736</v>
      </c>
      <c r="C293" s="2">
        <f t="shared" si="33"/>
        <v>9.6981208762895612</v>
      </c>
      <c r="D293">
        <v>45.092500000000001</v>
      </c>
      <c r="E293">
        <f t="shared" si="34"/>
        <v>318.09249999999997</v>
      </c>
      <c r="G293">
        <f t="shared" si="37"/>
        <v>58.120003625000003</v>
      </c>
      <c r="H293">
        <f t="shared" si="38"/>
        <v>7.1378426250000002E-2</v>
      </c>
      <c r="I293">
        <f t="shared" si="35"/>
        <v>2.190112957550578E-2</v>
      </c>
      <c r="J293">
        <f t="shared" si="36"/>
        <v>95.777571202787826</v>
      </c>
      <c r="K293">
        <f t="shared" si="39"/>
        <v>978.04609999999991</v>
      </c>
    </row>
    <row r="294" spans="1:11" x14ac:dyDescent="0.35">
      <c r="A294">
        <v>25.6</v>
      </c>
      <c r="B294" s="2">
        <f t="shared" si="32"/>
        <v>0.16815153516832965</v>
      </c>
      <c r="C294" s="2">
        <f t="shared" si="33"/>
        <v>9.5934172062266168</v>
      </c>
      <c r="D294">
        <v>45.092500000000001</v>
      </c>
      <c r="E294">
        <f t="shared" si="34"/>
        <v>318.09249999999997</v>
      </c>
      <c r="G294">
        <f t="shared" si="37"/>
        <v>58.120003625000003</v>
      </c>
      <c r="H294">
        <f t="shared" si="38"/>
        <v>7.1378426250000002E-2</v>
      </c>
      <c r="I294">
        <f t="shared" si="35"/>
        <v>2.190112957550578E-2</v>
      </c>
      <c r="J294">
        <f t="shared" si="36"/>
        <v>95.777571202787826</v>
      </c>
      <c r="K294">
        <f t="shared" si="39"/>
        <v>978.04609999999991</v>
      </c>
    </row>
    <row r="295" spans="1:11" x14ac:dyDescent="0.35">
      <c r="A295">
        <v>25.46</v>
      </c>
      <c r="B295" s="2">
        <f t="shared" si="32"/>
        <v>0.16968254123608389</v>
      </c>
      <c r="C295" s="2">
        <f t="shared" si="33"/>
        <v>9.6711551481297136</v>
      </c>
      <c r="D295">
        <v>45.154499999999999</v>
      </c>
      <c r="E295">
        <f t="shared" si="34"/>
        <v>318.15449999999998</v>
      </c>
      <c r="G295">
        <f t="shared" si="37"/>
        <v>58.114476324999998</v>
      </c>
      <c r="H295">
        <f t="shared" si="38"/>
        <v>7.1409209249999994E-2</v>
      </c>
      <c r="I295">
        <f t="shared" si="35"/>
        <v>2.1886973911925355E-2</v>
      </c>
      <c r="J295">
        <f t="shared" si="36"/>
        <v>96.083279220207814</v>
      </c>
      <c r="K295">
        <f t="shared" si="39"/>
        <v>978.04609999999991</v>
      </c>
    </row>
    <row r="296" spans="1:11" x14ac:dyDescent="0.35">
      <c r="A296">
        <v>25.56</v>
      </c>
      <c r="B296" s="2">
        <f t="shared" si="32"/>
        <v>0.16860237598137587</v>
      </c>
      <c r="C296" s="2">
        <f t="shared" si="33"/>
        <v>9.6095905010670215</v>
      </c>
      <c r="D296">
        <v>45.154499999999999</v>
      </c>
      <c r="E296">
        <f t="shared" si="34"/>
        <v>318.15449999999998</v>
      </c>
      <c r="G296">
        <f t="shared" si="37"/>
        <v>58.114476324999998</v>
      </c>
      <c r="H296">
        <f t="shared" si="38"/>
        <v>7.1409209249999994E-2</v>
      </c>
      <c r="I296">
        <f t="shared" si="35"/>
        <v>2.1886973911925355E-2</v>
      </c>
      <c r="J296">
        <f t="shared" si="36"/>
        <v>96.083279220207814</v>
      </c>
      <c r="K296">
        <f t="shared" si="39"/>
        <v>978.04609999999991</v>
      </c>
    </row>
    <row r="297" spans="1:11" x14ac:dyDescent="0.35">
      <c r="A297">
        <v>25.49</v>
      </c>
      <c r="B297" s="2">
        <f t="shared" si="32"/>
        <v>0.1693576613544539</v>
      </c>
      <c r="C297" s="2">
        <f t="shared" si="33"/>
        <v>9.6526384302820105</v>
      </c>
      <c r="D297">
        <v>45.154499999999999</v>
      </c>
      <c r="E297">
        <f t="shared" si="34"/>
        <v>318.15449999999998</v>
      </c>
      <c r="G297">
        <f t="shared" si="37"/>
        <v>58.114476324999998</v>
      </c>
      <c r="H297">
        <f t="shared" si="38"/>
        <v>7.1409209249999994E-2</v>
      </c>
      <c r="I297">
        <f t="shared" si="35"/>
        <v>2.1886973911925355E-2</v>
      </c>
      <c r="J297">
        <f t="shared" si="36"/>
        <v>96.083279220207814</v>
      </c>
      <c r="K297">
        <f t="shared" si="39"/>
        <v>978.04609999999991</v>
      </c>
    </row>
    <row r="298" spans="1:11" x14ac:dyDescent="0.35">
      <c r="A298">
        <v>25.53</v>
      </c>
      <c r="B298" s="2">
        <f t="shared" si="32"/>
        <v>0.16892559655848766</v>
      </c>
      <c r="C298" s="2">
        <f t="shared" si="33"/>
        <v>9.6280126458884308</v>
      </c>
      <c r="D298">
        <v>45.154499999999999</v>
      </c>
      <c r="E298">
        <f t="shared" si="34"/>
        <v>318.15449999999998</v>
      </c>
      <c r="G298">
        <f t="shared" si="37"/>
        <v>58.114476324999998</v>
      </c>
      <c r="H298">
        <f t="shared" si="38"/>
        <v>7.1409209249999994E-2</v>
      </c>
      <c r="I298">
        <f t="shared" si="35"/>
        <v>2.1886973911925355E-2</v>
      </c>
      <c r="J298">
        <f t="shared" si="36"/>
        <v>96.083279220207814</v>
      </c>
      <c r="K298">
        <f t="shared" si="39"/>
        <v>978.04609999999991</v>
      </c>
    </row>
    <row r="299" spans="1:11" x14ac:dyDescent="0.35">
      <c r="A299">
        <v>25.66</v>
      </c>
      <c r="B299" s="2">
        <f t="shared" si="32"/>
        <v>0.16753527149742281</v>
      </c>
      <c r="C299" s="2">
        <f t="shared" si="33"/>
        <v>9.5463994004966271</v>
      </c>
      <c r="D299">
        <v>45.17</v>
      </c>
      <c r="E299">
        <f t="shared" si="34"/>
        <v>318.17</v>
      </c>
      <c r="G299">
        <f t="shared" si="37"/>
        <v>58.113094500000003</v>
      </c>
      <c r="H299">
        <f t="shared" si="38"/>
        <v>7.1416905000000003E-2</v>
      </c>
      <c r="I299">
        <f t="shared" si="35"/>
        <v>2.1883439178253979E-2</v>
      </c>
      <c r="J299">
        <f t="shared" si="36"/>
        <v>96.159837236391567</v>
      </c>
      <c r="K299">
        <f t="shared" si="39"/>
        <v>978.04609999999991</v>
      </c>
    </row>
    <row r="300" spans="1:11" x14ac:dyDescent="0.35">
      <c r="A300">
        <v>25.41</v>
      </c>
      <c r="B300" s="2">
        <f t="shared" si="32"/>
        <v>0.17023094984862455</v>
      </c>
      <c r="C300" s="2">
        <f t="shared" si="33"/>
        <v>9.7000030086552798</v>
      </c>
      <c r="D300">
        <v>45.17</v>
      </c>
      <c r="E300">
        <f t="shared" si="34"/>
        <v>318.17</v>
      </c>
      <c r="G300">
        <f t="shared" si="37"/>
        <v>58.113094500000003</v>
      </c>
      <c r="H300">
        <f t="shared" si="38"/>
        <v>7.1416905000000003E-2</v>
      </c>
      <c r="I300">
        <f t="shared" si="35"/>
        <v>2.1883439178253979E-2</v>
      </c>
      <c r="J300">
        <f t="shared" si="36"/>
        <v>96.159837236391567</v>
      </c>
      <c r="K300">
        <f t="shared" si="39"/>
        <v>978.04609999999991</v>
      </c>
    </row>
    <row r="301" spans="1:11" x14ac:dyDescent="0.35">
      <c r="A301">
        <v>25.52</v>
      </c>
      <c r="B301" s="2">
        <f t="shared" si="32"/>
        <v>0.16903878115297663</v>
      </c>
      <c r="C301" s="2">
        <f t="shared" si="33"/>
        <v>9.6320715311836906</v>
      </c>
      <c r="D301">
        <v>45.17</v>
      </c>
      <c r="E301">
        <f t="shared" si="34"/>
        <v>318.17</v>
      </c>
      <c r="G301">
        <f t="shared" si="37"/>
        <v>58.113094500000003</v>
      </c>
      <c r="H301">
        <f t="shared" si="38"/>
        <v>7.1416905000000003E-2</v>
      </c>
      <c r="I301">
        <f t="shared" si="35"/>
        <v>2.1883439178253979E-2</v>
      </c>
      <c r="J301">
        <f t="shared" si="36"/>
        <v>96.159837236391567</v>
      </c>
      <c r="K301">
        <f t="shared" si="39"/>
        <v>978.04609999999991</v>
      </c>
    </row>
    <row r="302" spans="1:11" x14ac:dyDescent="0.35">
      <c r="A302">
        <v>25.35</v>
      </c>
      <c r="B302" s="2">
        <f t="shared" si="32"/>
        <v>0.17088529357463869</v>
      </c>
      <c r="C302" s="2">
        <f t="shared" si="33"/>
        <v>9.7372884500904391</v>
      </c>
      <c r="D302">
        <v>45.17</v>
      </c>
      <c r="E302">
        <f t="shared" si="34"/>
        <v>318.17</v>
      </c>
      <c r="G302">
        <f t="shared" si="37"/>
        <v>58.113094500000003</v>
      </c>
      <c r="H302">
        <f t="shared" si="38"/>
        <v>7.1416905000000003E-2</v>
      </c>
      <c r="I302">
        <f t="shared" si="35"/>
        <v>2.1883439178253979E-2</v>
      </c>
      <c r="J302">
        <f t="shared" si="36"/>
        <v>96.159837236391567</v>
      </c>
      <c r="K302">
        <f t="shared" si="39"/>
        <v>978.04609999999991</v>
      </c>
    </row>
    <row r="303" spans="1:11" x14ac:dyDescent="0.35">
      <c r="A303">
        <v>25.44</v>
      </c>
      <c r="B303" s="2">
        <f t="shared" si="32"/>
        <v>0.16990503073347302</v>
      </c>
      <c r="C303" s="2">
        <f t="shared" si="33"/>
        <v>9.6813541174141253</v>
      </c>
      <c r="D303">
        <v>45.170500000000004</v>
      </c>
      <c r="E303">
        <f t="shared" si="34"/>
        <v>318.1705</v>
      </c>
      <c r="G303">
        <f t="shared" si="37"/>
        <v>58.113049924999999</v>
      </c>
      <c r="H303">
        <f t="shared" si="38"/>
        <v>7.1417153250000004E-2</v>
      </c>
      <c r="I303">
        <f t="shared" si="35"/>
        <v>2.1883325182418787E-2</v>
      </c>
      <c r="J303">
        <f t="shared" si="36"/>
        <v>96.16230772314367</v>
      </c>
      <c r="K303">
        <f t="shared" si="39"/>
        <v>978.04609999999991</v>
      </c>
    </row>
    <row r="304" spans="1:11" x14ac:dyDescent="0.35">
      <c r="A304">
        <v>25.44</v>
      </c>
      <c r="B304" s="2">
        <f t="shared" si="32"/>
        <v>0.16990503073347302</v>
      </c>
      <c r="C304" s="2">
        <f t="shared" si="33"/>
        <v>9.6813541174141253</v>
      </c>
      <c r="D304">
        <v>45.170500000000004</v>
      </c>
      <c r="E304">
        <f t="shared" si="34"/>
        <v>318.1705</v>
      </c>
      <c r="G304">
        <f t="shared" si="37"/>
        <v>58.113049924999999</v>
      </c>
      <c r="H304">
        <f t="shared" si="38"/>
        <v>7.1417153250000004E-2</v>
      </c>
      <c r="I304">
        <f t="shared" si="35"/>
        <v>2.1883325182418787E-2</v>
      </c>
      <c r="J304">
        <f t="shared" si="36"/>
        <v>96.16230772314367</v>
      </c>
      <c r="K304">
        <f t="shared" si="39"/>
        <v>978.04609999999991</v>
      </c>
    </row>
    <row r="305" spans="1:11" x14ac:dyDescent="0.35">
      <c r="A305">
        <v>25.48</v>
      </c>
      <c r="B305" s="2">
        <f t="shared" si="32"/>
        <v>0.16951940932476928</v>
      </c>
      <c r="C305" s="2">
        <f t="shared" si="33"/>
        <v>9.6376556771205362</v>
      </c>
      <c r="D305">
        <v>45.311</v>
      </c>
      <c r="E305">
        <f t="shared" si="34"/>
        <v>318.31099999999998</v>
      </c>
      <c r="G305">
        <f t="shared" si="37"/>
        <v>58.100524350000001</v>
      </c>
      <c r="H305">
        <f t="shared" si="38"/>
        <v>7.14869115E-2</v>
      </c>
      <c r="I305">
        <f t="shared" si="35"/>
        <v>2.1851361169992169E-2</v>
      </c>
      <c r="J305">
        <f t="shared" si="36"/>
        <v>96.858681226093381</v>
      </c>
      <c r="K305">
        <f t="shared" si="39"/>
        <v>978.04609999999991</v>
      </c>
    </row>
    <row r="306" spans="1:11" x14ac:dyDescent="0.35">
      <c r="A306">
        <v>25.35</v>
      </c>
      <c r="B306" s="2">
        <f t="shared" si="32"/>
        <v>0.17093421141894191</v>
      </c>
      <c r="C306" s="2">
        <f t="shared" si="33"/>
        <v>9.7180911593418209</v>
      </c>
      <c r="D306">
        <v>45.311</v>
      </c>
      <c r="E306">
        <f t="shared" si="34"/>
        <v>318.31099999999998</v>
      </c>
      <c r="G306">
        <f t="shared" si="37"/>
        <v>58.100524350000001</v>
      </c>
      <c r="H306">
        <f t="shared" si="38"/>
        <v>7.14869115E-2</v>
      </c>
      <c r="I306">
        <f t="shared" si="35"/>
        <v>2.1851361169992169E-2</v>
      </c>
      <c r="J306">
        <f t="shared" si="36"/>
        <v>96.858681226093381</v>
      </c>
      <c r="K306">
        <f t="shared" si="39"/>
        <v>978.04609999999991</v>
      </c>
    </row>
    <row r="307" spans="1:11" x14ac:dyDescent="0.35">
      <c r="A307">
        <v>25.4</v>
      </c>
      <c r="B307" s="2">
        <f t="shared" si="32"/>
        <v>0.17056608397613726</v>
      </c>
      <c r="C307" s="2">
        <f t="shared" si="33"/>
        <v>9.61679569510029</v>
      </c>
      <c r="D307">
        <v>45.829499999999996</v>
      </c>
      <c r="E307">
        <f t="shared" si="34"/>
        <v>318.8295</v>
      </c>
      <c r="G307">
        <f t="shared" si="37"/>
        <v>58.054300075</v>
      </c>
      <c r="H307">
        <f t="shared" si="38"/>
        <v>7.1744346749999993E-2</v>
      </c>
      <c r="I307">
        <f t="shared" si="35"/>
        <v>2.1734581202114307E-2</v>
      </c>
      <c r="J307">
        <f t="shared" si="36"/>
        <v>99.466242829637594</v>
      </c>
      <c r="K307">
        <f t="shared" si="39"/>
        <v>978.04609999999991</v>
      </c>
    </row>
    <row r="308" spans="1:11" x14ac:dyDescent="0.35">
      <c r="A308">
        <v>25.42</v>
      </c>
      <c r="B308" s="2">
        <f t="shared" si="32"/>
        <v>0.17034795179290499</v>
      </c>
      <c r="C308" s="2">
        <f t="shared" si="33"/>
        <v>9.6044970446782969</v>
      </c>
      <c r="D308">
        <v>45.829499999999996</v>
      </c>
      <c r="E308">
        <f t="shared" si="34"/>
        <v>318.8295</v>
      </c>
      <c r="G308">
        <f t="shared" si="37"/>
        <v>58.054300075</v>
      </c>
      <c r="H308">
        <f t="shared" si="38"/>
        <v>7.1744346749999993E-2</v>
      </c>
      <c r="I308">
        <f t="shared" si="35"/>
        <v>2.1734581202114307E-2</v>
      </c>
      <c r="J308">
        <f t="shared" si="36"/>
        <v>99.466242829637594</v>
      </c>
      <c r="K308">
        <f t="shared" si="39"/>
        <v>978.04609999999991</v>
      </c>
    </row>
    <row r="309" spans="1:11" x14ac:dyDescent="0.35">
      <c r="A309">
        <v>25.28</v>
      </c>
      <c r="B309" s="2">
        <f t="shared" si="32"/>
        <v>0.17194709596959221</v>
      </c>
      <c r="C309" s="2">
        <f t="shared" si="33"/>
        <v>9.665089199957702</v>
      </c>
      <c r="D309">
        <v>46.019500000000001</v>
      </c>
      <c r="E309">
        <f t="shared" si="34"/>
        <v>319.01949999999999</v>
      </c>
      <c r="G309">
        <f t="shared" si="37"/>
        <v>58.037361574999998</v>
      </c>
      <c r="H309">
        <f t="shared" si="38"/>
        <v>7.1838681749999994E-2</v>
      </c>
      <c r="I309">
        <f t="shared" si="35"/>
        <v>2.1692249437866438E-2</v>
      </c>
      <c r="J309">
        <f t="shared" si="36"/>
        <v>100.43675561330032</v>
      </c>
      <c r="K309">
        <f t="shared" si="39"/>
        <v>978.04609999999991</v>
      </c>
    </row>
    <row r="310" spans="1:11" x14ac:dyDescent="0.35">
      <c r="A310">
        <v>25.49</v>
      </c>
      <c r="B310" s="2">
        <f t="shared" si="32"/>
        <v>0.16965095291426568</v>
      </c>
      <c r="C310" s="2">
        <f t="shared" si="33"/>
        <v>9.5360237608442748</v>
      </c>
      <c r="D310">
        <v>46.019500000000001</v>
      </c>
      <c r="E310">
        <f t="shared" si="34"/>
        <v>319.01949999999999</v>
      </c>
      <c r="G310">
        <f t="shared" si="37"/>
        <v>58.037361574999998</v>
      </c>
      <c r="H310">
        <f t="shared" si="38"/>
        <v>7.1838681749999994E-2</v>
      </c>
      <c r="I310">
        <f t="shared" si="35"/>
        <v>2.1692249437866438E-2</v>
      </c>
      <c r="J310">
        <f t="shared" si="36"/>
        <v>100.43675561330032</v>
      </c>
      <c r="K310">
        <f t="shared" si="39"/>
        <v>978.04609999999991</v>
      </c>
    </row>
    <row r="311" spans="1:11" x14ac:dyDescent="0.35">
      <c r="A311">
        <v>25.41</v>
      </c>
      <c r="B311" s="2">
        <f t="shared" si="32"/>
        <v>0.17053758325357996</v>
      </c>
      <c r="C311" s="2">
        <f t="shared" si="33"/>
        <v>9.5785385926439321</v>
      </c>
      <c r="D311">
        <v>46.067</v>
      </c>
      <c r="E311">
        <f t="shared" si="34"/>
        <v>319.06700000000001</v>
      </c>
      <c r="G311">
        <f t="shared" si="37"/>
        <v>58.033126950000003</v>
      </c>
      <c r="H311">
        <f t="shared" si="38"/>
        <v>7.1862265499999994E-2</v>
      </c>
      <c r="I311">
        <f t="shared" si="35"/>
        <v>2.1681704904836167E-2</v>
      </c>
      <c r="J311">
        <f t="shared" si="36"/>
        <v>100.68065178229381</v>
      </c>
      <c r="K311">
        <f t="shared" si="39"/>
        <v>978.04609999999991</v>
      </c>
    </row>
    <row r="312" spans="1:11" x14ac:dyDescent="0.35">
      <c r="A312">
        <v>25.32</v>
      </c>
      <c r="B312" s="2">
        <f t="shared" si="32"/>
        <v>0.17152324250683726</v>
      </c>
      <c r="C312" s="2">
        <f t="shared" si="33"/>
        <v>9.6338998509448857</v>
      </c>
      <c r="D312">
        <v>46.067</v>
      </c>
      <c r="E312">
        <f t="shared" si="34"/>
        <v>319.06700000000001</v>
      </c>
      <c r="G312">
        <f t="shared" si="37"/>
        <v>58.033126950000003</v>
      </c>
      <c r="H312">
        <f t="shared" si="38"/>
        <v>7.1862265499999994E-2</v>
      </c>
      <c r="I312">
        <f t="shared" si="35"/>
        <v>2.1681704904836167E-2</v>
      </c>
      <c r="J312">
        <f t="shared" si="36"/>
        <v>100.68065178229381</v>
      </c>
      <c r="K312">
        <f t="shared" si="39"/>
        <v>978.04609999999991</v>
      </c>
    </row>
    <row r="313" spans="1:11" x14ac:dyDescent="0.35">
      <c r="A313">
        <v>25.4</v>
      </c>
      <c r="B313" s="2">
        <f t="shared" si="32"/>
        <v>0.17065220007807594</v>
      </c>
      <c r="C313" s="2">
        <f t="shared" si="33"/>
        <v>9.5825089645839707</v>
      </c>
      <c r="D313">
        <v>46.082999999999998</v>
      </c>
      <c r="E313">
        <f t="shared" si="34"/>
        <v>319.08299999999997</v>
      </c>
      <c r="G313">
        <f t="shared" si="37"/>
        <v>58.031700550000004</v>
      </c>
      <c r="H313">
        <f t="shared" si="38"/>
        <v>7.1870209500000004E-2</v>
      </c>
      <c r="I313">
        <f t="shared" si="35"/>
        <v>2.1678156513991007E-2</v>
      </c>
      <c r="J313">
        <f t="shared" si="36"/>
        <v>100.76292082385226</v>
      </c>
      <c r="K313">
        <f t="shared" si="39"/>
        <v>978.04609999999991</v>
      </c>
    </row>
    <row r="314" spans="1:11" x14ac:dyDescent="0.35">
      <c r="A314">
        <v>25.3</v>
      </c>
      <c r="B314" s="2">
        <f t="shared" si="32"/>
        <v>0.17174864884628091</v>
      </c>
      <c r="C314" s="2">
        <f t="shared" si="33"/>
        <v>9.6440770553892712</v>
      </c>
      <c r="D314">
        <v>46.082999999999998</v>
      </c>
      <c r="E314">
        <f t="shared" si="34"/>
        <v>319.08299999999997</v>
      </c>
      <c r="G314">
        <f t="shared" si="37"/>
        <v>58.031700550000004</v>
      </c>
      <c r="H314">
        <f t="shared" si="38"/>
        <v>7.1870209500000004E-2</v>
      </c>
      <c r="I314">
        <f t="shared" si="35"/>
        <v>2.1678156513991007E-2</v>
      </c>
      <c r="J314">
        <f t="shared" si="36"/>
        <v>100.76292082385226</v>
      </c>
      <c r="K314">
        <f t="shared" si="39"/>
        <v>978.04609999999991</v>
      </c>
    </row>
    <row r="315" spans="1:11" x14ac:dyDescent="0.35">
      <c r="A315">
        <v>25.39</v>
      </c>
      <c r="B315" s="2">
        <f t="shared" si="32"/>
        <v>0.1707614819962098</v>
      </c>
      <c r="C315" s="2">
        <f t="shared" si="33"/>
        <v>9.5886453927091591</v>
      </c>
      <c r="D315">
        <v>46.082999999999998</v>
      </c>
      <c r="E315">
        <f t="shared" si="34"/>
        <v>319.08299999999997</v>
      </c>
      <c r="G315">
        <f t="shared" si="37"/>
        <v>58.031700550000004</v>
      </c>
      <c r="H315">
        <f t="shared" si="38"/>
        <v>7.1870209500000004E-2</v>
      </c>
      <c r="I315">
        <f t="shared" si="35"/>
        <v>2.1678156513991007E-2</v>
      </c>
      <c r="J315">
        <f t="shared" si="36"/>
        <v>100.76292082385226</v>
      </c>
      <c r="K315">
        <f t="shared" si="39"/>
        <v>978.04609999999991</v>
      </c>
    </row>
    <row r="316" spans="1:11" x14ac:dyDescent="0.35">
      <c r="A316">
        <v>25.37</v>
      </c>
      <c r="B316" s="2">
        <f t="shared" si="32"/>
        <v>0.17098028713478275</v>
      </c>
      <c r="C316" s="2">
        <f t="shared" si="33"/>
        <v>9.6009317986325122</v>
      </c>
      <c r="D316">
        <v>46.082999999999998</v>
      </c>
      <c r="E316">
        <f t="shared" si="34"/>
        <v>319.08299999999997</v>
      </c>
      <c r="G316">
        <f t="shared" si="37"/>
        <v>58.031700550000004</v>
      </c>
      <c r="H316">
        <f t="shared" si="38"/>
        <v>7.1870209500000004E-2</v>
      </c>
      <c r="I316">
        <f t="shared" si="35"/>
        <v>2.1678156513991007E-2</v>
      </c>
      <c r="J316">
        <f t="shared" si="36"/>
        <v>100.76292082385226</v>
      </c>
      <c r="K316">
        <f t="shared" si="39"/>
        <v>978.04609999999991</v>
      </c>
    </row>
    <row r="317" spans="1:11" x14ac:dyDescent="0.35">
      <c r="A317">
        <v>25.31</v>
      </c>
      <c r="B317" s="2">
        <f t="shared" si="32"/>
        <v>0.17163863985922045</v>
      </c>
      <c r="C317" s="2">
        <f t="shared" si="33"/>
        <v>9.6378998006910628</v>
      </c>
      <c r="D317">
        <v>46.082999999999998</v>
      </c>
      <c r="E317">
        <f t="shared" si="34"/>
        <v>319.08299999999997</v>
      </c>
      <c r="G317">
        <f t="shared" si="37"/>
        <v>58.031700550000004</v>
      </c>
      <c r="H317">
        <f t="shared" si="38"/>
        <v>7.1870209500000004E-2</v>
      </c>
      <c r="I317">
        <f t="shared" si="35"/>
        <v>2.1678156513991007E-2</v>
      </c>
      <c r="J317">
        <f t="shared" si="36"/>
        <v>100.76292082385226</v>
      </c>
      <c r="K317">
        <f t="shared" si="39"/>
        <v>978.04609999999991</v>
      </c>
    </row>
    <row r="318" spans="1:11" x14ac:dyDescent="0.35">
      <c r="A318">
        <v>25.38</v>
      </c>
      <c r="B318" s="2">
        <f t="shared" si="32"/>
        <v>0.17087084431663385</v>
      </c>
      <c r="C318" s="2">
        <f t="shared" si="33"/>
        <v>9.5947863356057166</v>
      </c>
      <c r="D318">
        <v>46.082999999999998</v>
      </c>
      <c r="E318">
        <f t="shared" si="34"/>
        <v>319.08299999999997</v>
      </c>
      <c r="G318">
        <f t="shared" si="37"/>
        <v>58.031700550000004</v>
      </c>
      <c r="H318">
        <f t="shared" si="38"/>
        <v>7.1870209500000004E-2</v>
      </c>
      <c r="I318">
        <f t="shared" si="35"/>
        <v>2.1678156513991007E-2</v>
      </c>
      <c r="J318">
        <f t="shared" si="36"/>
        <v>100.76292082385226</v>
      </c>
      <c r="K318">
        <f t="shared" si="39"/>
        <v>978.04609999999991</v>
      </c>
    </row>
    <row r="319" spans="1:11" x14ac:dyDescent="0.35">
      <c r="A319">
        <v>25.36</v>
      </c>
      <c r="B319" s="2">
        <f t="shared" si="32"/>
        <v>0.17108981054624148</v>
      </c>
      <c r="C319" s="2">
        <f t="shared" si="33"/>
        <v>9.6070817871568597</v>
      </c>
      <c r="D319">
        <v>46.082999999999998</v>
      </c>
      <c r="E319">
        <f t="shared" si="34"/>
        <v>319.08299999999997</v>
      </c>
      <c r="G319">
        <f t="shared" si="37"/>
        <v>58.031700550000004</v>
      </c>
      <c r="H319">
        <f t="shared" si="38"/>
        <v>7.1870209500000004E-2</v>
      </c>
      <c r="I319">
        <f t="shared" si="35"/>
        <v>2.1678156513991007E-2</v>
      </c>
      <c r="J319">
        <f t="shared" si="36"/>
        <v>100.76292082385226</v>
      </c>
      <c r="K319">
        <f t="shared" si="39"/>
        <v>978.04609999999991</v>
      </c>
    </row>
    <row r="320" spans="1:11" x14ac:dyDescent="0.35">
      <c r="A320">
        <v>25.3</v>
      </c>
      <c r="B320" s="2">
        <f t="shared" si="32"/>
        <v>0.17174864884628091</v>
      </c>
      <c r="C320" s="2">
        <f t="shared" si="33"/>
        <v>9.6440770553892712</v>
      </c>
      <c r="D320">
        <v>46.082999999999998</v>
      </c>
      <c r="E320">
        <f t="shared" si="34"/>
        <v>319.08299999999997</v>
      </c>
      <c r="G320">
        <f t="shared" si="37"/>
        <v>58.031700550000004</v>
      </c>
      <c r="H320">
        <f t="shared" si="38"/>
        <v>7.1870209500000004E-2</v>
      </c>
      <c r="I320">
        <f t="shared" si="35"/>
        <v>2.1678156513991007E-2</v>
      </c>
      <c r="J320">
        <f t="shared" si="36"/>
        <v>100.76292082385226</v>
      </c>
      <c r="K320">
        <f t="shared" si="39"/>
        <v>978.04609999999991</v>
      </c>
    </row>
    <row r="321" spans="1:11" x14ac:dyDescent="0.35">
      <c r="A321">
        <v>25.13</v>
      </c>
      <c r="B321" s="2">
        <f t="shared" si="32"/>
        <v>0.173714344570324</v>
      </c>
      <c r="C321" s="2">
        <f t="shared" si="33"/>
        <v>9.7170692687325868</v>
      </c>
      <c r="D321">
        <v>46.3215</v>
      </c>
      <c r="E321">
        <f t="shared" si="34"/>
        <v>319.32150000000001</v>
      </c>
      <c r="G321">
        <f t="shared" si="37"/>
        <v>58.010438274999998</v>
      </c>
      <c r="H321">
        <f t="shared" si="38"/>
        <v>7.1988624749999994E-2</v>
      </c>
      <c r="I321">
        <f t="shared" si="35"/>
        <v>2.1625469036950892E-2</v>
      </c>
      <c r="J321">
        <f t="shared" si="36"/>
        <v>101.99611159386509</v>
      </c>
      <c r="K321">
        <f t="shared" si="39"/>
        <v>978.04609999999991</v>
      </c>
    </row>
    <row r="322" spans="1:11" x14ac:dyDescent="0.35">
      <c r="A322">
        <v>25.33</v>
      </c>
      <c r="B322" s="2">
        <f t="shared" ref="B322:B385" si="40">(TAN((PI()/180)*G322)-TAN((PI()/180)*A322))/TAN((PI()/180)*A322)*H322</f>
        <v>0.17150007957460239</v>
      </c>
      <c r="C322" s="2">
        <f t="shared" ref="C322:C385" si="41">(K322-J322)/1013*B322*0.2095*I322*1000*(32/22.414)*10</f>
        <v>9.5932098005005546</v>
      </c>
      <c r="D322">
        <v>46.3215</v>
      </c>
      <c r="E322">
        <f t="shared" ref="E322:E385" si="42">273+D322</f>
        <v>319.32150000000001</v>
      </c>
      <c r="G322">
        <f t="shared" si="37"/>
        <v>58.010438274999998</v>
      </c>
      <c r="H322">
        <f t="shared" si="38"/>
        <v>7.1988624749999994E-2</v>
      </c>
      <c r="I322">
        <f t="shared" ref="I322:I385" si="43">(48.998-1.335*D322+2.755*10^(-2)*D322^2-3.22*10^(-4)*D322^3+1.598*10^(-6)*D322^4)*10^(-3)</f>
        <v>2.1625469036950892E-2</v>
      </c>
      <c r="J322">
        <f t="shared" ref="J322:J385" si="44">EXP(52.57-(6690.9/E322)-4.681*LN(E322))</f>
        <v>101.99611159386509</v>
      </c>
      <c r="K322">
        <f t="shared" si="39"/>
        <v>978.04609999999991</v>
      </c>
    </row>
    <row r="323" spans="1:11" x14ac:dyDescent="0.35">
      <c r="A323">
        <v>25.17</v>
      </c>
      <c r="B323" s="2">
        <f t="shared" si="40"/>
        <v>0.17341750921859686</v>
      </c>
      <c r="C323" s="2">
        <f t="shared" si="41"/>
        <v>9.6331047636408176</v>
      </c>
      <c r="D323">
        <v>46.753500000000003</v>
      </c>
      <c r="E323">
        <f t="shared" si="42"/>
        <v>319.75350000000003</v>
      </c>
      <c r="G323">
        <f t="shared" ref="G323:G386" si="45">62.14-0.08915*D323</f>
        <v>57.971925474999999</v>
      </c>
      <c r="H323">
        <f t="shared" ref="H323:H386" si="46">0.04899+4.965*10^(-4)*D323</f>
        <v>7.2203112749999993E-2</v>
      </c>
      <c r="I323">
        <f t="shared" si="43"/>
        <v>2.1531011672424626E-2</v>
      </c>
      <c r="J323">
        <f t="shared" si="44"/>
        <v>104.26286018975441</v>
      </c>
      <c r="K323">
        <f t="shared" ref="K323:K386" si="47">(28.9+28.87)/2*33.86</f>
        <v>978.04609999999991</v>
      </c>
    </row>
    <row r="324" spans="1:11" x14ac:dyDescent="0.35">
      <c r="A324">
        <v>25.2</v>
      </c>
      <c r="B324" s="2">
        <f t="shared" si="40"/>
        <v>0.17308377066007347</v>
      </c>
      <c r="C324" s="2">
        <f t="shared" si="41"/>
        <v>9.6145660444975878</v>
      </c>
      <c r="D324">
        <v>46.753500000000003</v>
      </c>
      <c r="E324">
        <f t="shared" si="42"/>
        <v>319.75350000000003</v>
      </c>
      <c r="G324">
        <f t="shared" si="45"/>
        <v>57.971925474999999</v>
      </c>
      <c r="H324">
        <f t="shared" si="46"/>
        <v>7.2203112749999993E-2</v>
      </c>
      <c r="I324">
        <f t="shared" si="43"/>
        <v>2.1531011672424626E-2</v>
      </c>
      <c r="J324">
        <f t="shared" si="44"/>
        <v>104.26286018975441</v>
      </c>
      <c r="K324">
        <f t="shared" si="47"/>
        <v>978.04609999999991</v>
      </c>
    </row>
    <row r="325" spans="1:11" x14ac:dyDescent="0.35">
      <c r="A325">
        <v>25.14</v>
      </c>
      <c r="B325" s="2">
        <f t="shared" si="40"/>
        <v>0.17380191037837409</v>
      </c>
      <c r="C325" s="2">
        <f t="shared" si="41"/>
        <v>9.6317889040522608</v>
      </c>
      <c r="D325">
        <v>46.899000000000001</v>
      </c>
      <c r="E325">
        <f t="shared" si="42"/>
        <v>319.899</v>
      </c>
      <c r="G325">
        <f t="shared" si="45"/>
        <v>57.958954150000004</v>
      </c>
      <c r="H325">
        <f t="shared" si="46"/>
        <v>7.22753535E-2</v>
      </c>
      <c r="I325">
        <f t="shared" si="43"/>
        <v>2.1499479504006339E-2</v>
      </c>
      <c r="J325">
        <f t="shared" si="44"/>
        <v>105.03599343857837</v>
      </c>
      <c r="K325">
        <f t="shared" si="47"/>
        <v>978.04609999999991</v>
      </c>
    </row>
    <row r="326" spans="1:11" x14ac:dyDescent="0.35">
      <c r="A326">
        <v>25.3</v>
      </c>
      <c r="B326" s="2">
        <f t="shared" si="40"/>
        <v>0.17202568823111514</v>
      </c>
      <c r="C326" s="2">
        <f t="shared" si="41"/>
        <v>9.5333538711354429</v>
      </c>
      <c r="D326">
        <v>46.899000000000001</v>
      </c>
      <c r="E326">
        <f t="shared" si="42"/>
        <v>319.899</v>
      </c>
      <c r="G326">
        <f t="shared" si="45"/>
        <v>57.958954150000004</v>
      </c>
      <c r="H326">
        <f t="shared" si="46"/>
        <v>7.22753535E-2</v>
      </c>
      <c r="I326">
        <f t="shared" si="43"/>
        <v>2.1499479504006339E-2</v>
      </c>
      <c r="J326">
        <f t="shared" si="44"/>
        <v>105.03599343857837</v>
      </c>
      <c r="K326">
        <f t="shared" si="47"/>
        <v>978.04609999999991</v>
      </c>
    </row>
    <row r="327" spans="1:11" x14ac:dyDescent="0.35">
      <c r="A327">
        <v>25.23</v>
      </c>
      <c r="B327" s="2">
        <f t="shared" si="40"/>
        <v>0.17282188326518741</v>
      </c>
      <c r="C327" s="2">
        <f t="shared" si="41"/>
        <v>9.5675733625053283</v>
      </c>
      <c r="D327">
        <v>46.963000000000001</v>
      </c>
      <c r="E327">
        <f t="shared" si="42"/>
        <v>319.96300000000002</v>
      </c>
      <c r="G327">
        <f t="shared" si="45"/>
        <v>57.953248549999998</v>
      </c>
      <c r="H327">
        <f t="shared" si="46"/>
        <v>7.2307129499999998E-2</v>
      </c>
      <c r="I327">
        <f t="shared" si="43"/>
        <v>2.1485654418188026E-2</v>
      </c>
      <c r="J327">
        <f t="shared" si="44"/>
        <v>105.37762222260226</v>
      </c>
      <c r="K327">
        <f t="shared" si="47"/>
        <v>978.04609999999991</v>
      </c>
    </row>
    <row r="328" spans="1:11" x14ac:dyDescent="0.35">
      <c r="A328">
        <v>25.29</v>
      </c>
      <c r="B328" s="2">
        <f t="shared" si="40"/>
        <v>0.17215763038603252</v>
      </c>
      <c r="C328" s="2">
        <f t="shared" si="41"/>
        <v>9.5307997315709994</v>
      </c>
      <c r="D328">
        <v>46.963000000000001</v>
      </c>
      <c r="E328">
        <f t="shared" si="42"/>
        <v>319.96300000000002</v>
      </c>
      <c r="G328">
        <f t="shared" si="45"/>
        <v>57.953248549999998</v>
      </c>
      <c r="H328">
        <f t="shared" si="46"/>
        <v>7.2307129499999998E-2</v>
      </c>
      <c r="I328">
        <f t="shared" si="43"/>
        <v>2.1485654418188026E-2</v>
      </c>
      <c r="J328">
        <f t="shared" si="44"/>
        <v>105.37762222260226</v>
      </c>
      <c r="K328">
        <f t="shared" si="47"/>
        <v>978.04609999999991</v>
      </c>
    </row>
    <row r="329" spans="1:11" x14ac:dyDescent="0.35">
      <c r="A329">
        <v>25.17</v>
      </c>
      <c r="B329" s="2">
        <f t="shared" si="40"/>
        <v>0.17348363952989901</v>
      </c>
      <c r="C329" s="2">
        <f t="shared" si="41"/>
        <v>9.6066936966209884</v>
      </c>
      <c r="D329">
        <v>46.947000000000003</v>
      </c>
      <c r="E329">
        <f t="shared" si="42"/>
        <v>319.947</v>
      </c>
      <c r="G329">
        <f t="shared" si="45"/>
        <v>57.954674949999998</v>
      </c>
      <c r="H329">
        <f t="shared" si="46"/>
        <v>7.2299185500000002E-2</v>
      </c>
      <c r="I329">
        <f t="shared" si="43"/>
        <v>2.1489108130625396E-2</v>
      </c>
      <c r="J329">
        <f t="shared" si="44"/>
        <v>105.29212567020848</v>
      </c>
      <c r="K329">
        <f t="shared" si="47"/>
        <v>978.04609999999991</v>
      </c>
    </row>
    <row r="330" spans="1:11" x14ac:dyDescent="0.35">
      <c r="A330">
        <v>25.18</v>
      </c>
      <c r="B330" s="2">
        <f t="shared" si="40"/>
        <v>0.17337223722908285</v>
      </c>
      <c r="C330" s="2">
        <f t="shared" si="41"/>
        <v>9.6005247703525534</v>
      </c>
      <c r="D330">
        <v>46.947000000000003</v>
      </c>
      <c r="E330">
        <f t="shared" si="42"/>
        <v>319.947</v>
      </c>
      <c r="G330">
        <f t="shared" si="45"/>
        <v>57.954674949999998</v>
      </c>
      <c r="H330">
        <f t="shared" si="46"/>
        <v>7.2299185500000002E-2</v>
      </c>
      <c r="I330">
        <f t="shared" si="43"/>
        <v>2.1489108130625396E-2</v>
      </c>
      <c r="J330">
        <f t="shared" si="44"/>
        <v>105.29212567020848</v>
      </c>
      <c r="K330">
        <f t="shared" si="47"/>
        <v>978.04609999999991</v>
      </c>
    </row>
    <row r="331" spans="1:11" x14ac:dyDescent="0.35">
      <c r="A331">
        <v>25.29</v>
      </c>
      <c r="B331" s="2">
        <f t="shared" si="40"/>
        <v>0.17215779857609737</v>
      </c>
      <c r="C331" s="2">
        <f t="shared" si="41"/>
        <v>9.5307319890352655</v>
      </c>
      <c r="D331">
        <v>46.963499999999996</v>
      </c>
      <c r="E331">
        <f t="shared" si="42"/>
        <v>319.96350000000001</v>
      </c>
      <c r="G331">
        <f t="shared" si="45"/>
        <v>57.953203975000001</v>
      </c>
      <c r="H331">
        <f t="shared" si="46"/>
        <v>7.2307377749999999E-2</v>
      </c>
      <c r="I331">
        <f t="shared" si="43"/>
        <v>2.1485546517152131E-2</v>
      </c>
      <c r="J331">
        <f t="shared" si="44"/>
        <v>105.38029495048427</v>
      </c>
      <c r="K331">
        <f t="shared" si="47"/>
        <v>978.04609999999991</v>
      </c>
    </row>
    <row r="332" spans="1:11" x14ac:dyDescent="0.35">
      <c r="A332">
        <v>25.14</v>
      </c>
      <c r="B332" s="2">
        <f t="shared" si="40"/>
        <v>0.17382398844047692</v>
      </c>
      <c r="C332" s="2">
        <f t="shared" si="41"/>
        <v>9.6229729979909493</v>
      </c>
      <c r="D332">
        <v>46.963499999999996</v>
      </c>
      <c r="E332">
        <f t="shared" si="42"/>
        <v>319.96350000000001</v>
      </c>
      <c r="G332">
        <f t="shared" si="45"/>
        <v>57.953203975000001</v>
      </c>
      <c r="H332">
        <f t="shared" si="46"/>
        <v>7.2307377749999999E-2</v>
      </c>
      <c r="I332">
        <f t="shared" si="43"/>
        <v>2.1485546517152131E-2</v>
      </c>
      <c r="J332">
        <f t="shared" si="44"/>
        <v>105.38029495048427</v>
      </c>
      <c r="K332">
        <f t="shared" si="47"/>
        <v>978.04609999999991</v>
      </c>
    </row>
    <row r="333" spans="1:11" x14ac:dyDescent="0.35">
      <c r="A333">
        <v>25.01</v>
      </c>
      <c r="B333" s="2">
        <f t="shared" si="40"/>
        <v>0.17528312937620838</v>
      </c>
      <c r="C333" s="2">
        <f t="shared" si="41"/>
        <v>9.703751686541267</v>
      </c>
      <c r="D333">
        <v>46.963499999999996</v>
      </c>
      <c r="E333">
        <f t="shared" si="42"/>
        <v>319.96350000000001</v>
      </c>
      <c r="G333">
        <f t="shared" si="45"/>
        <v>57.953203975000001</v>
      </c>
      <c r="H333">
        <f t="shared" si="46"/>
        <v>7.2307377749999999E-2</v>
      </c>
      <c r="I333">
        <f t="shared" si="43"/>
        <v>2.1485546517152131E-2</v>
      </c>
      <c r="J333">
        <f t="shared" si="44"/>
        <v>105.38029495048427</v>
      </c>
      <c r="K333">
        <f t="shared" si="47"/>
        <v>978.04609999999991</v>
      </c>
    </row>
    <row r="334" spans="1:11" x14ac:dyDescent="0.35">
      <c r="A334">
        <v>25.18</v>
      </c>
      <c r="B334" s="2">
        <f t="shared" si="40"/>
        <v>0.17337785706946543</v>
      </c>
      <c r="C334" s="2">
        <f t="shared" si="41"/>
        <v>9.5982749676712142</v>
      </c>
      <c r="D334">
        <v>46.963499999999996</v>
      </c>
      <c r="E334">
        <f t="shared" si="42"/>
        <v>319.96350000000001</v>
      </c>
      <c r="G334">
        <f t="shared" si="45"/>
        <v>57.953203975000001</v>
      </c>
      <c r="H334">
        <f t="shared" si="46"/>
        <v>7.2307377749999999E-2</v>
      </c>
      <c r="I334">
        <f t="shared" si="43"/>
        <v>2.1485546517152131E-2</v>
      </c>
      <c r="J334">
        <f t="shared" si="44"/>
        <v>105.38029495048427</v>
      </c>
      <c r="K334">
        <f t="shared" si="47"/>
        <v>978.04609999999991</v>
      </c>
    </row>
    <row r="335" spans="1:11" x14ac:dyDescent="0.35">
      <c r="A335">
        <v>25.04</v>
      </c>
      <c r="B335" s="2">
        <f t="shared" si="40"/>
        <v>0.17493390187685059</v>
      </c>
      <c r="C335" s="2">
        <f t="shared" si="41"/>
        <v>9.6895083881653115</v>
      </c>
      <c r="D335">
        <v>46.930999999999997</v>
      </c>
      <c r="E335">
        <f t="shared" si="42"/>
        <v>319.93099999999998</v>
      </c>
      <c r="G335">
        <f t="shared" si="45"/>
        <v>57.956101349999997</v>
      </c>
      <c r="H335">
        <f t="shared" si="46"/>
        <v>7.2291241499999992E-2</v>
      </c>
      <c r="I335">
        <f t="shared" si="43"/>
        <v>2.1492563548713935E-2</v>
      </c>
      <c r="J335">
        <f t="shared" si="44"/>
        <v>105.20668871141496</v>
      </c>
      <c r="K335">
        <f t="shared" si="47"/>
        <v>978.04609999999991</v>
      </c>
    </row>
    <row r="336" spans="1:11" x14ac:dyDescent="0.35">
      <c r="A336">
        <v>25.16</v>
      </c>
      <c r="B336" s="2">
        <f t="shared" si="40"/>
        <v>0.17358966098054379</v>
      </c>
      <c r="C336" s="2">
        <f t="shared" si="41"/>
        <v>9.615051503017634</v>
      </c>
      <c r="D336">
        <v>46.930999999999997</v>
      </c>
      <c r="E336">
        <f t="shared" si="42"/>
        <v>319.93099999999998</v>
      </c>
      <c r="G336">
        <f t="shared" si="45"/>
        <v>57.956101349999997</v>
      </c>
      <c r="H336">
        <f t="shared" si="46"/>
        <v>7.2291241499999992E-2</v>
      </c>
      <c r="I336">
        <f t="shared" si="43"/>
        <v>2.1492563548713935E-2</v>
      </c>
      <c r="J336">
        <f t="shared" si="44"/>
        <v>105.20668871141496</v>
      </c>
      <c r="K336">
        <f t="shared" si="47"/>
        <v>978.04609999999991</v>
      </c>
    </row>
    <row r="337" spans="1:11" x14ac:dyDescent="0.35">
      <c r="A337">
        <v>25.03</v>
      </c>
      <c r="B337" s="2">
        <f t="shared" si="40"/>
        <v>0.17516934585555186</v>
      </c>
      <c r="C337" s="2">
        <f t="shared" si="41"/>
        <v>9.6468104705155415</v>
      </c>
      <c r="D337">
        <v>47.286999999999999</v>
      </c>
      <c r="E337">
        <f t="shared" si="42"/>
        <v>320.28699999999998</v>
      </c>
      <c r="G337">
        <f t="shared" si="45"/>
        <v>57.92436395</v>
      </c>
      <c r="H337">
        <f t="shared" si="46"/>
        <v>7.2467995499999993E-2</v>
      </c>
      <c r="I337">
        <f t="shared" si="43"/>
        <v>2.1416082884715464E-2</v>
      </c>
      <c r="J337">
        <f t="shared" si="44"/>
        <v>107.12180375941661</v>
      </c>
      <c r="K337">
        <f t="shared" si="47"/>
        <v>978.04609999999991</v>
      </c>
    </row>
    <row r="338" spans="1:11" x14ac:dyDescent="0.35">
      <c r="A338">
        <v>25.09</v>
      </c>
      <c r="B338" s="2">
        <f t="shared" si="40"/>
        <v>0.17449440324748514</v>
      </c>
      <c r="C338" s="2">
        <f t="shared" si="41"/>
        <v>9.6096404771774111</v>
      </c>
      <c r="D338">
        <v>47.286999999999999</v>
      </c>
      <c r="E338">
        <f t="shared" si="42"/>
        <v>320.28699999999998</v>
      </c>
      <c r="G338">
        <f t="shared" si="45"/>
        <v>57.92436395</v>
      </c>
      <c r="H338">
        <f t="shared" si="46"/>
        <v>7.2467995499999993E-2</v>
      </c>
      <c r="I338">
        <f t="shared" si="43"/>
        <v>2.1416082884715464E-2</v>
      </c>
      <c r="J338">
        <f t="shared" si="44"/>
        <v>107.12180375941661</v>
      </c>
      <c r="K338">
        <f t="shared" si="47"/>
        <v>978.04609999999991</v>
      </c>
    </row>
    <row r="339" spans="1:11" x14ac:dyDescent="0.35">
      <c r="A339">
        <v>25.18</v>
      </c>
      <c r="B339" s="2">
        <f t="shared" si="40"/>
        <v>0.1736303298758379</v>
      </c>
      <c r="C339" s="2">
        <f t="shared" si="41"/>
        <v>9.4965091737939638</v>
      </c>
      <c r="D339">
        <v>47.710999999999999</v>
      </c>
      <c r="E339">
        <f t="shared" si="42"/>
        <v>320.71100000000001</v>
      </c>
      <c r="G339">
        <f t="shared" si="45"/>
        <v>57.88656435</v>
      </c>
      <c r="H339">
        <f t="shared" si="46"/>
        <v>7.2678511500000001E-2</v>
      </c>
      <c r="I339">
        <f t="shared" si="43"/>
        <v>2.1326087910675896E-2</v>
      </c>
      <c r="J339">
        <f t="shared" si="44"/>
        <v>109.44172205003839</v>
      </c>
      <c r="K339">
        <f t="shared" si="47"/>
        <v>978.04609999999991</v>
      </c>
    </row>
    <row r="340" spans="1:11" x14ac:dyDescent="0.35">
      <c r="A340">
        <v>25.19</v>
      </c>
      <c r="B340" s="2">
        <f t="shared" si="40"/>
        <v>0.17351872142809754</v>
      </c>
      <c r="C340" s="2">
        <f t="shared" si="41"/>
        <v>9.4904048794083131</v>
      </c>
      <c r="D340">
        <v>47.710999999999999</v>
      </c>
      <c r="E340">
        <f t="shared" si="42"/>
        <v>320.71100000000001</v>
      </c>
      <c r="G340">
        <f t="shared" si="45"/>
        <v>57.88656435</v>
      </c>
      <c r="H340">
        <f t="shared" si="46"/>
        <v>7.2678511500000001E-2</v>
      </c>
      <c r="I340">
        <f t="shared" si="43"/>
        <v>2.1326087910675896E-2</v>
      </c>
      <c r="J340">
        <f t="shared" si="44"/>
        <v>109.44172205003839</v>
      </c>
      <c r="K340">
        <f t="shared" si="47"/>
        <v>978.04609999999991</v>
      </c>
    </row>
    <row r="341" spans="1:11" x14ac:dyDescent="0.35">
      <c r="A341">
        <v>24.98</v>
      </c>
      <c r="B341" s="2">
        <f t="shared" si="40"/>
        <v>0.17591938706525695</v>
      </c>
      <c r="C341" s="2">
        <f t="shared" si="41"/>
        <v>9.60374208574693</v>
      </c>
      <c r="D341">
        <v>47.825999999999993</v>
      </c>
      <c r="E341">
        <f t="shared" si="42"/>
        <v>320.82600000000002</v>
      </c>
      <c r="G341">
        <f t="shared" si="45"/>
        <v>57.8763121</v>
      </c>
      <c r="H341">
        <f t="shared" si="46"/>
        <v>7.2735608999999993E-2</v>
      </c>
      <c r="I341">
        <f t="shared" si="43"/>
        <v>2.1301882964158001E-2</v>
      </c>
      <c r="J341">
        <f t="shared" si="44"/>
        <v>110.07833154677547</v>
      </c>
      <c r="K341">
        <f t="shared" si="47"/>
        <v>978.04609999999991</v>
      </c>
    </row>
    <row r="342" spans="1:11" x14ac:dyDescent="0.35">
      <c r="A342">
        <v>25.12</v>
      </c>
      <c r="B342" s="2">
        <f t="shared" si="40"/>
        <v>0.17434045938474443</v>
      </c>
      <c r="C342" s="2">
        <f t="shared" si="41"/>
        <v>9.5175457064356266</v>
      </c>
      <c r="D342">
        <v>47.825999999999993</v>
      </c>
      <c r="E342">
        <f t="shared" si="42"/>
        <v>320.82600000000002</v>
      </c>
      <c r="G342">
        <f t="shared" si="45"/>
        <v>57.8763121</v>
      </c>
      <c r="H342">
        <f t="shared" si="46"/>
        <v>7.2735608999999993E-2</v>
      </c>
      <c r="I342">
        <f t="shared" si="43"/>
        <v>2.1301882964158001E-2</v>
      </c>
      <c r="J342">
        <f t="shared" si="44"/>
        <v>110.07833154677547</v>
      </c>
      <c r="K342">
        <f t="shared" si="47"/>
        <v>978.04609999999991</v>
      </c>
    </row>
    <row r="343" spans="1:11" x14ac:dyDescent="0.35">
      <c r="A343">
        <v>25.07</v>
      </c>
      <c r="B343" s="2">
        <f t="shared" si="40"/>
        <v>0.17492477930362282</v>
      </c>
      <c r="C343" s="2">
        <f t="shared" si="41"/>
        <v>9.5392020092191778</v>
      </c>
      <c r="D343">
        <v>47.891999999999996</v>
      </c>
      <c r="E343">
        <f t="shared" si="42"/>
        <v>320.892</v>
      </c>
      <c r="G343">
        <f t="shared" si="45"/>
        <v>57.870428199999999</v>
      </c>
      <c r="H343">
        <f t="shared" si="46"/>
        <v>7.2768377999999995E-2</v>
      </c>
      <c r="I343">
        <f t="shared" si="43"/>
        <v>2.1288030633812204E-2</v>
      </c>
      <c r="J343">
        <f t="shared" si="44"/>
        <v>110.44512377347273</v>
      </c>
      <c r="K343">
        <f t="shared" si="47"/>
        <v>978.04609999999991</v>
      </c>
    </row>
    <row r="344" spans="1:11" x14ac:dyDescent="0.35">
      <c r="A344">
        <v>25.04</v>
      </c>
      <c r="B344" s="2">
        <f t="shared" si="40"/>
        <v>0.17526306749853909</v>
      </c>
      <c r="C344" s="2">
        <f t="shared" si="41"/>
        <v>9.5576499354734636</v>
      </c>
      <c r="D344">
        <v>47.891999999999996</v>
      </c>
      <c r="E344">
        <f t="shared" si="42"/>
        <v>320.892</v>
      </c>
      <c r="G344">
        <f t="shared" si="45"/>
        <v>57.870428199999999</v>
      </c>
      <c r="H344">
        <f t="shared" si="46"/>
        <v>7.2768377999999995E-2</v>
      </c>
      <c r="I344">
        <f t="shared" si="43"/>
        <v>2.1288030633812204E-2</v>
      </c>
      <c r="J344">
        <f t="shared" si="44"/>
        <v>110.44512377347273</v>
      </c>
      <c r="K344">
        <f t="shared" si="47"/>
        <v>978.04609999999991</v>
      </c>
    </row>
    <row r="345" spans="1:11" x14ac:dyDescent="0.35">
      <c r="A345">
        <v>25.01</v>
      </c>
      <c r="B345" s="2">
        <f t="shared" si="40"/>
        <v>0.175590888167932</v>
      </c>
      <c r="C345" s="2">
        <f t="shared" si="41"/>
        <v>9.5806670802508105</v>
      </c>
      <c r="D345">
        <v>47.858999999999995</v>
      </c>
      <c r="E345">
        <f t="shared" si="42"/>
        <v>320.85899999999998</v>
      </c>
      <c r="G345">
        <f t="shared" si="45"/>
        <v>57.87337015</v>
      </c>
      <c r="H345">
        <f t="shared" si="46"/>
        <v>7.2751993500000001E-2</v>
      </c>
      <c r="I345">
        <f t="shared" si="43"/>
        <v>2.1294953227754234E-2</v>
      </c>
      <c r="J345">
        <f t="shared" si="44"/>
        <v>110.26159673237902</v>
      </c>
      <c r="K345">
        <f t="shared" si="47"/>
        <v>978.04609999999991</v>
      </c>
    </row>
    <row r="346" spans="1:11" x14ac:dyDescent="0.35">
      <c r="A346">
        <v>25.01</v>
      </c>
      <c r="B346" s="2">
        <f t="shared" si="40"/>
        <v>0.175590888167932</v>
      </c>
      <c r="C346" s="2">
        <f t="shared" si="41"/>
        <v>9.5806670802508105</v>
      </c>
      <c r="D346">
        <v>47.858999999999995</v>
      </c>
      <c r="E346">
        <f t="shared" si="42"/>
        <v>320.85899999999998</v>
      </c>
      <c r="G346">
        <f t="shared" si="45"/>
        <v>57.87337015</v>
      </c>
      <c r="H346">
        <f t="shared" si="46"/>
        <v>7.2751993500000001E-2</v>
      </c>
      <c r="I346">
        <f t="shared" si="43"/>
        <v>2.1294953227754234E-2</v>
      </c>
      <c r="J346">
        <f t="shared" si="44"/>
        <v>110.26159673237902</v>
      </c>
      <c r="K346">
        <f t="shared" si="47"/>
        <v>978.04609999999991</v>
      </c>
    </row>
    <row r="347" spans="1:11" x14ac:dyDescent="0.35">
      <c r="A347">
        <v>25.13</v>
      </c>
      <c r="B347" s="2">
        <f t="shared" si="40"/>
        <v>0.17424493230150792</v>
      </c>
      <c r="C347" s="2">
        <f t="shared" si="41"/>
        <v>9.5046779196866833</v>
      </c>
      <c r="D347">
        <v>47.875500000000002</v>
      </c>
      <c r="E347">
        <f t="shared" si="42"/>
        <v>320.87549999999999</v>
      </c>
      <c r="G347">
        <f t="shared" si="45"/>
        <v>57.871899175000003</v>
      </c>
      <c r="H347">
        <f t="shared" si="46"/>
        <v>7.2760185749999998E-2</v>
      </c>
      <c r="I347">
        <f t="shared" si="43"/>
        <v>2.1291491038191907E-2</v>
      </c>
      <c r="J347">
        <f t="shared" si="44"/>
        <v>110.35332750187671</v>
      </c>
      <c r="K347">
        <f t="shared" si="47"/>
        <v>978.04609999999991</v>
      </c>
    </row>
    <row r="348" spans="1:11" x14ac:dyDescent="0.35">
      <c r="A348">
        <v>25.15</v>
      </c>
      <c r="B348" s="2">
        <f t="shared" si="40"/>
        <v>0.17402084346128807</v>
      </c>
      <c r="C348" s="2">
        <f t="shared" si="41"/>
        <v>9.4924543661890119</v>
      </c>
      <c r="D348">
        <v>47.875500000000002</v>
      </c>
      <c r="E348">
        <f t="shared" si="42"/>
        <v>320.87549999999999</v>
      </c>
      <c r="G348">
        <f t="shared" si="45"/>
        <v>57.871899175000003</v>
      </c>
      <c r="H348">
        <f t="shared" si="46"/>
        <v>7.2760185749999998E-2</v>
      </c>
      <c r="I348">
        <f t="shared" si="43"/>
        <v>2.1291491038191907E-2</v>
      </c>
      <c r="J348">
        <f t="shared" si="44"/>
        <v>110.35332750187671</v>
      </c>
      <c r="K348">
        <f t="shared" si="47"/>
        <v>978.04609999999991</v>
      </c>
    </row>
    <row r="349" spans="1:11" x14ac:dyDescent="0.35">
      <c r="A349">
        <v>24.88</v>
      </c>
      <c r="B349" s="2">
        <f t="shared" si="40"/>
        <v>0.17706876896073365</v>
      </c>
      <c r="C349" s="2">
        <f t="shared" si="41"/>
        <v>9.6613038604838923</v>
      </c>
      <c r="D349">
        <v>47.858999999999995</v>
      </c>
      <c r="E349">
        <f t="shared" si="42"/>
        <v>320.85899999999998</v>
      </c>
      <c r="G349">
        <f t="shared" si="45"/>
        <v>57.87337015</v>
      </c>
      <c r="H349">
        <f t="shared" si="46"/>
        <v>7.2751993500000001E-2</v>
      </c>
      <c r="I349">
        <f t="shared" si="43"/>
        <v>2.1294953227754234E-2</v>
      </c>
      <c r="J349">
        <f t="shared" si="44"/>
        <v>110.26159673237902</v>
      </c>
      <c r="K349">
        <f t="shared" si="47"/>
        <v>978.04609999999991</v>
      </c>
    </row>
    <row r="350" spans="1:11" x14ac:dyDescent="0.35">
      <c r="A350">
        <v>25.01</v>
      </c>
      <c r="B350" s="2">
        <f t="shared" si="40"/>
        <v>0.175590888167932</v>
      </c>
      <c r="C350" s="2">
        <f t="shared" si="41"/>
        <v>9.5806670802508105</v>
      </c>
      <c r="D350">
        <v>47.858999999999995</v>
      </c>
      <c r="E350">
        <f t="shared" si="42"/>
        <v>320.85899999999998</v>
      </c>
      <c r="G350">
        <f t="shared" si="45"/>
        <v>57.87337015</v>
      </c>
      <c r="H350">
        <f t="shared" si="46"/>
        <v>7.2751993500000001E-2</v>
      </c>
      <c r="I350">
        <f t="shared" si="43"/>
        <v>2.1294953227754234E-2</v>
      </c>
      <c r="J350">
        <f t="shared" si="44"/>
        <v>110.26159673237902</v>
      </c>
      <c r="K350">
        <f t="shared" si="47"/>
        <v>978.04609999999991</v>
      </c>
    </row>
    <row r="351" spans="1:11" x14ac:dyDescent="0.35">
      <c r="A351">
        <v>25.03</v>
      </c>
      <c r="B351" s="2">
        <f t="shared" si="40"/>
        <v>0.17538159653558777</v>
      </c>
      <c r="C351" s="2">
        <f t="shared" si="41"/>
        <v>9.5615473522806571</v>
      </c>
      <c r="D351">
        <v>47.908500000000004</v>
      </c>
      <c r="E351">
        <f t="shared" si="42"/>
        <v>320.9085</v>
      </c>
      <c r="G351">
        <f t="shared" si="45"/>
        <v>57.868957225000003</v>
      </c>
      <c r="H351">
        <f t="shared" si="46"/>
        <v>7.2776570250000006E-2</v>
      </c>
      <c r="I351">
        <f t="shared" si="43"/>
        <v>2.1284572014185807E-2</v>
      </c>
      <c r="J351">
        <f t="shared" si="44"/>
        <v>110.5369855854123</v>
      </c>
      <c r="K351">
        <f t="shared" si="47"/>
        <v>978.04609999999991</v>
      </c>
    </row>
    <row r="352" spans="1:11" x14ac:dyDescent="0.35">
      <c r="A352">
        <v>25.05</v>
      </c>
      <c r="B352" s="2">
        <f t="shared" si="40"/>
        <v>0.17515580573915229</v>
      </c>
      <c r="C352" s="2">
        <f t="shared" si="41"/>
        <v>9.5492375693018623</v>
      </c>
      <c r="D352">
        <v>47.908500000000004</v>
      </c>
      <c r="E352">
        <f t="shared" si="42"/>
        <v>320.9085</v>
      </c>
      <c r="G352">
        <f t="shared" si="45"/>
        <v>57.868957225000003</v>
      </c>
      <c r="H352">
        <f t="shared" si="46"/>
        <v>7.2776570250000006E-2</v>
      </c>
      <c r="I352">
        <f t="shared" si="43"/>
        <v>2.1284572014185807E-2</v>
      </c>
      <c r="J352">
        <f t="shared" si="44"/>
        <v>110.5369855854123</v>
      </c>
      <c r="K352">
        <f t="shared" si="47"/>
        <v>978.04609999999991</v>
      </c>
    </row>
    <row r="353" spans="1:11" x14ac:dyDescent="0.35">
      <c r="A353">
        <v>25.03</v>
      </c>
      <c r="B353" s="2">
        <f t="shared" si="40"/>
        <v>0.17555998974497883</v>
      </c>
      <c r="C353" s="2">
        <f t="shared" si="41"/>
        <v>9.4891243457436509</v>
      </c>
      <c r="D353">
        <v>48.4375</v>
      </c>
      <c r="E353">
        <f t="shared" si="42"/>
        <v>321.4375</v>
      </c>
      <c r="G353">
        <f t="shared" si="45"/>
        <v>57.821796875000004</v>
      </c>
      <c r="H353">
        <f t="shared" si="46"/>
        <v>7.3039218749999996E-2</v>
      </c>
      <c r="I353">
        <f t="shared" si="43"/>
        <v>2.1174630008220671E-2</v>
      </c>
      <c r="J353">
        <f t="shared" si="44"/>
        <v>113.51709646928147</v>
      </c>
      <c r="K353">
        <f t="shared" si="47"/>
        <v>978.04609999999991</v>
      </c>
    </row>
    <row r="354" spans="1:11" x14ac:dyDescent="0.35">
      <c r="A354">
        <v>25.08</v>
      </c>
      <c r="B354" s="2">
        <f t="shared" si="40"/>
        <v>0.17499514231697486</v>
      </c>
      <c r="C354" s="2">
        <f t="shared" si="41"/>
        <v>9.4585939983194489</v>
      </c>
      <c r="D354">
        <v>48.4375</v>
      </c>
      <c r="E354">
        <f t="shared" si="42"/>
        <v>321.4375</v>
      </c>
      <c r="G354">
        <f t="shared" si="45"/>
        <v>57.821796875000004</v>
      </c>
      <c r="H354">
        <f t="shared" si="46"/>
        <v>7.3039218749999996E-2</v>
      </c>
      <c r="I354">
        <f t="shared" si="43"/>
        <v>2.1174630008220671E-2</v>
      </c>
      <c r="J354">
        <f t="shared" si="44"/>
        <v>113.51709646928147</v>
      </c>
      <c r="K354">
        <f t="shared" si="47"/>
        <v>978.04609999999991</v>
      </c>
    </row>
    <row r="355" spans="1:11" x14ac:dyDescent="0.35">
      <c r="A355">
        <v>24.95</v>
      </c>
      <c r="B355" s="2">
        <f t="shared" si="40"/>
        <v>0.17656930561070269</v>
      </c>
      <c r="C355" s="2">
        <f t="shared" si="41"/>
        <v>9.4970047166482932</v>
      </c>
      <c r="D355">
        <v>48.737499999999997</v>
      </c>
      <c r="E355">
        <f t="shared" si="42"/>
        <v>321.73750000000001</v>
      </c>
      <c r="G355">
        <f t="shared" si="45"/>
        <v>57.795051874999999</v>
      </c>
      <c r="H355">
        <f t="shared" si="46"/>
        <v>7.3188168750000004E-2</v>
      </c>
      <c r="I355">
        <f t="shared" si="43"/>
        <v>2.1113091267439266E-2</v>
      </c>
      <c r="J355">
        <f t="shared" si="44"/>
        <v>115.2375762491511</v>
      </c>
      <c r="K355">
        <f t="shared" si="47"/>
        <v>978.04609999999991</v>
      </c>
    </row>
    <row r="356" spans="1:11" x14ac:dyDescent="0.35">
      <c r="A356">
        <v>25.01</v>
      </c>
      <c r="B356" s="2">
        <f t="shared" si="40"/>
        <v>0.1758869920203654</v>
      </c>
      <c r="C356" s="2">
        <f t="shared" si="41"/>
        <v>9.4603056122187077</v>
      </c>
      <c r="D356">
        <v>48.737499999999997</v>
      </c>
      <c r="E356">
        <f t="shared" si="42"/>
        <v>321.73750000000001</v>
      </c>
      <c r="G356">
        <f t="shared" si="45"/>
        <v>57.795051874999999</v>
      </c>
      <c r="H356">
        <f t="shared" si="46"/>
        <v>7.3188168750000004E-2</v>
      </c>
      <c r="I356">
        <f t="shared" si="43"/>
        <v>2.1113091267439266E-2</v>
      </c>
      <c r="J356">
        <f t="shared" si="44"/>
        <v>115.2375762491511</v>
      </c>
      <c r="K356">
        <f t="shared" si="47"/>
        <v>978.04609999999991</v>
      </c>
    </row>
    <row r="357" spans="1:11" x14ac:dyDescent="0.35">
      <c r="A357">
        <v>24.97</v>
      </c>
      <c r="B357" s="2">
        <f t="shared" si="40"/>
        <v>0.17636949913445049</v>
      </c>
      <c r="C357" s="2">
        <f t="shared" si="41"/>
        <v>9.4733044972950555</v>
      </c>
      <c r="D357">
        <v>48.820999999999998</v>
      </c>
      <c r="E357">
        <f t="shared" si="42"/>
        <v>321.82100000000003</v>
      </c>
      <c r="G357">
        <f t="shared" si="45"/>
        <v>57.787607850000001</v>
      </c>
      <c r="H357">
        <f t="shared" si="46"/>
        <v>7.3229626499999992E-2</v>
      </c>
      <c r="I357">
        <f t="shared" si="43"/>
        <v>2.1096066952957952E-2</v>
      </c>
      <c r="J357">
        <f t="shared" si="44"/>
        <v>115.72040410069594</v>
      </c>
      <c r="K357">
        <f t="shared" si="47"/>
        <v>978.04609999999991</v>
      </c>
    </row>
    <row r="358" spans="1:11" x14ac:dyDescent="0.35">
      <c r="A358">
        <v>24.93</v>
      </c>
      <c r="B358" s="2">
        <f t="shared" si="40"/>
        <v>0.17682552567786486</v>
      </c>
      <c r="C358" s="2">
        <f t="shared" si="41"/>
        <v>9.4977989723931557</v>
      </c>
      <c r="D358">
        <v>48.820999999999998</v>
      </c>
      <c r="E358">
        <f t="shared" si="42"/>
        <v>321.82100000000003</v>
      </c>
      <c r="G358">
        <f t="shared" si="45"/>
        <v>57.787607850000001</v>
      </c>
      <c r="H358">
        <f t="shared" si="46"/>
        <v>7.3229626499999992E-2</v>
      </c>
      <c r="I358">
        <f t="shared" si="43"/>
        <v>2.1096066952957952E-2</v>
      </c>
      <c r="J358">
        <f t="shared" si="44"/>
        <v>115.72040410069594</v>
      </c>
      <c r="K358">
        <f t="shared" si="47"/>
        <v>978.04609999999991</v>
      </c>
    </row>
    <row r="359" spans="1:11" x14ac:dyDescent="0.35">
      <c r="A359">
        <v>25.12</v>
      </c>
      <c r="B359" s="2">
        <f t="shared" si="40"/>
        <v>0.17468268875504081</v>
      </c>
      <c r="C359" s="2">
        <f t="shared" si="41"/>
        <v>9.3774799470870605</v>
      </c>
      <c r="D359">
        <v>48.855000000000004</v>
      </c>
      <c r="E359">
        <f t="shared" si="42"/>
        <v>321.85500000000002</v>
      </c>
      <c r="G359">
        <f t="shared" si="45"/>
        <v>57.784576749999999</v>
      </c>
      <c r="H359">
        <f t="shared" si="46"/>
        <v>7.3246507500000002E-2</v>
      </c>
      <c r="I359">
        <f t="shared" si="43"/>
        <v>2.1089147849817587E-2</v>
      </c>
      <c r="J359">
        <f t="shared" si="44"/>
        <v>115.91750124141586</v>
      </c>
      <c r="K359">
        <f t="shared" si="47"/>
        <v>978.04609999999991</v>
      </c>
    </row>
    <row r="360" spans="1:11" x14ac:dyDescent="0.35">
      <c r="A360">
        <v>24.93</v>
      </c>
      <c r="B360" s="2">
        <f t="shared" si="40"/>
        <v>0.17683695240888561</v>
      </c>
      <c r="C360" s="2">
        <f t="shared" si="41"/>
        <v>9.493127149214784</v>
      </c>
      <c r="D360">
        <v>48.855000000000004</v>
      </c>
      <c r="E360">
        <f t="shared" si="42"/>
        <v>321.85500000000002</v>
      </c>
      <c r="G360">
        <f t="shared" si="45"/>
        <v>57.784576749999999</v>
      </c>
      <c r="H360">
        <f t="shared" si="46"/>
        <v>7.3246507500000002E-2</v>
      </c>
      <c r="I360">
        <f t="shared" si="43"/>
        <v>2.1089147849817587E-2</v>
      </c>
      <c r="J360">
        <f t="shared" si="44"/>
        <v>115.91750124141586</v>
      </c>
      <c r="K360">
        <f t="shared" si="47"/>
        <v>978.04609999999991</v>
      </c>
    </row>
    <row r="361" spans="1:11" x14ac:dyDescent="0.35">
      <c r="A361">
        <v>25.05</v>
      </c>
      <c r="B361" s="2">
        <f t="shared" si="40"/>
        <v>0.17546153538659356</v>
      </c>
      <c r="C361" s="2">
        <f t="shared" si="41"/>
        <v>9.4245351970579616</v>
      </c>
      <c r="D361">
        <v>48.820999999999998</v>
      </c>
      <c r="E361">
        <f t="shared" si="42"/>
        <v>321.82100000000003</v>
      </c>
      <c r="G361">
        <f t="shared" si="45"/>
        <v>57.787607850000001</v>
      </c>
      <c r="H361">
        <f t="shared" si="46"/>
        <v>7.3229626499999992E-2</v>
      </c>
      <c r="I361">
        <f t="shared" si="43"/>
        <v>2.1096066952957952E-2</v>
      </c>
      <c r="J361">
        <f t="shared" si="44"/>
        <v>115.72040410069594</v>
      </c>
      <c r="K361">
        <f t="shared" si="47"/>
        <v>978.04609999999991</v>
      </c>
    </row>
    <row r="362" spans="1:11" x14ac:dyDescent="0.35">
      <c r="A362">
        <v>25.02</v>
      </c>
      <c r="B362" s="2">
        <f t="shared" si="40"/>
        <v>0.1758013851393557</v>
      </c>
      <c r="C362" s="2">
        <f t="shared" si="41"/>
        <v>9.4427894882310142</v>
      </c>
      <c r="D362">
        <v>48.820999999999998</v>
      </c>
      <c r="E362">
        <f t="shared" si="42"/>
        <v>321.82100000000003</v>
      </c>
      <c r="G362">
        <f t="shared" si="45"/>
        <v>57.787607850000001</v>
      </c>
      <c r="H362">
        <f t="shared" si="46"/>
        <v>7.3229626499999992E-2</v>
      </c>
      <c r="I362">
        <f t="shared" si="43"/>
        <v>2.1096066952957952E-2</v>
      </c>
      <c r="J362">
        <f t="shared" si="44"/>
        <v>115.72040410069594</v>
      </c>
      <c r="K362">
        <f t="shared" si="47"/>
        <v>978.04609999999991</v>
      </c>
    </row>
    <row r="363" spans="1:11" x14ac:dyDescent="0.35">
      <c r="A363">
        <v>24.96</v>
      </c>
      <c r="B363" s="2">
        <f t="shared" si="40"/>
        <v>0.17647784789362858</v>
      </c>
      <c r="C363" s="2">
        <f t="shared" si="41"/>
        <v>9.4816846564547692</v>
      </c>
      <c r="D363">
        <v>48.804500000000004</v>
      </c>
      <c r="E363">
        <f t="shared" si="42"/>
        <v>321.80450000000002</v>
      </c>
      <c r="G363">
        <f t="shared" si="45"/>
        <v>57.789078825000004</v>
      </c>
      <c r="H363">
        <f t="shared" si="46"/>
        <v>7.3221434249999995E-2</v>
      </c>
      <c r="I363">
        <f t="shared" si="43"/>
        <v>2.1099427454111221E-2</v>
      </c>
      <c r="J363">
        <f t="shared" si="44"/>
        <v>115.62485767179986</v>
      </c>
      <c r="K363">
        <f t="shared" si="47"/>
        <v>978.04609999999991</v>
      </c>
    </row>
    <row r="364" spans="1:11" x14ac:dyDescent="0.35">
      <c r="A364">
        <v>25.03</v>
      </c>
      <c r="B364" s="2">
        <f t="shared" si="40"/>
        <v>0.17568253128870229</v>
      </c>
      <c r="C364" s="2">
        <f t="shared" si="41"/>
        <v>9.4389544138778163</v>
      </c>
      <c r="D364">
        <v>48.804500000000004</v>
      </c>
      <c r="E364">
        <f t="shared" si="42"/>
        <v>321.80450000000002</v>
      </c>
      <c r="G364">
        <f t="shared" si="45"/>
        <v>57.789078825000004</v>
      </c>
      <c r="H364">
        <f t="shared" si="46"/>
        <v>7.3221434249999995E-2</v>
      </c>
      <c r="I364">
        <f t="shared" si="43"/>
        <v>2.1099427454111221E-2</v>
      </c>
      <c r="J364">
        <f t="shared" si="44"/>
        <v>115.62485767179986</v>
      </c>
      <c r="K364">
        <f t="shared" si="47"/>
        <v>978.04609999999991</v>
      </c>
    </row>
    <row r="365" spans="1:11" x14ac:dyDescent="0.35">
      <c r="A365">
        <v>24.93</v>
      </c>
      <c r="B365" s="2">
        <f t="shared" si="40"/>
        <v>0.17681997725420884</v>
      </c>
      <c r="C365" s="2">
        <f t="shared" si="41"/>
        <v>9.500066355616763</v>
      </c>
      <c r="D365">
        <v>48.804500000000004</v>
      </c>
      <c r="E365">
        <f t="shared" si="42"/>
        <v>321.80450000000002</v>
      </c>
      <c r="G365">
        <f t="shared" si="45"/>
        <v>57.789078825000004</v>
      </c>
      <c r="H365">
        <f t="shared" si="46"/>
        <v>7.3221434249999995E-2</v>
      </c>
      <c r="I365">
        <f t="shared" si="43"/>
        <v>2.1099427454111221E-2</v>
      </c>
      <c r="J365">
        <f t="shared" si="44"/>
        <v>115.62485767179986</v>
      </c>
      <c r="K365">
        <f t="shared" si="47"/>
        <v>978.04609999999991</v>
      </c>
    </row>
    <row r="366" spans="1:11" x14ac:dyDescent="0.35">
      <c r="A366">
        <v>25.12</v>
      </c>
      <c r="B366" s="2">
        <f t="shared" si="40"/>
        <v>0.17466607581284274</v>
      </c>
      <c r="C366" s="2">
        <f t="shared" si="41"/>
        <v>9.3843429688468465</v>
      </c>
      <c r="D366">
        <v>48.804500000000004</v>
      </c>
      <c r="E366">
        <f t="shared" si="42"/>
        <v>321.80450000000002</v>
      </c>
      <c r="G366">
        <f t="shared" si="45"/>
        <v>57.789078825000004</v>
      </c>
      <c r="H366">
        <f t="shared" si="46"/>
        <v>7.3221434249999995E-2</v>
      </c>
      <c r="I366">
        <f t="shared" si="43"/>
        <v>2.1099427454111221E-2</v>
      </c>
      <c r="J366">
        <f t="shared" si="44"/>
        <v>115.62485767179986</v>
      </c>
      <c r="K366">
        <f t="shared" si="47"/>
        <v>978.04609999999991</v>
      </c>
    </row>
    <row r="367" spans="1:11" x14ac:dyDescent="0.35">
      <c r="A367">
        <v>25.04</v>
      </c>
      <c r="B367" s="2">
        <f t="shared" si="40"/>
        <v>0.1756082324453693</v>
      </c>
      <c r="C367" s="2">
        <f t="shared" si="41"/>
        <v>9.4168272369012733</v>
      </c>
      <c r="D367">
        <v>48.921999999999997</v>
      </c>
      <c r="E367">
        <f t="shared" si="42"/>
        <v>321.92200000000003</v>
      </c>
      <c r="G367">
        <f t="shared" si="45"/>
        <v>57.778603700000005</v>
      </c>
      <c r="H367">
        <f t="shared" si="46"/>
        <v>7.3279772999999992E-2</v>
      </c>
      <c r="I367">
        <f t="shared" si="43"/>
        <v>2.1075535075025607E-2</v>
      </c>
      <c r="J367">
        <f t="shared" si="44"/>
        <v>116.30674150211902</v>
      </c>
      <c r="K367">
        <f t="shared" si="47"/>
        <v>978.04609999999991</v>
      </c>
    </row>
    <row r="368" spans="1:11" x14ac:dyDescent="0.35">
      <c r="A368">
        <v>24.99</v>
      </c>
      <c r="B368" s="2">
        <f t="shared" si="40"/>
        <v>0.17617568742572387</v>
      </c>
      <c r="C368" s="2">
        <f t="shared" si="41"/>
        <v>9.4472564795415934</v>
      </c>
      <c r="D368">
        <v>48.921999999999997</v>
      </c>
      <c r="E368">
        <f t="shared" si="42"/>
        <v>321.92200000000003</v>
      </c>
      <c r="G368">
        <f t="shared" si="45"/>
        <v>57.778603700000005</v>
      </c>
      <c r="H368">
        <f t="shared" si="46"/>
        <v>7.3279772999999992E-2</v>
      </c>
      <c r="I368">
        <f t="shared" si="43"/>
        <v>2.1075535075025607E-2</v>
      </c>
      <c r="J368">
        <f t="shared" si="44"/>
        <v>116.30674150211902</v>
      </c>
      <c r="K368">
        <f t="shared" si="47"/>
        <v>978.04609999999991</v>
      </c>
    </row>
    <row r="369" spans="1:11" x14ac:dyDescent="0.35">
      <c r="A369">
        <v>24.97</v>
      </c>
      <c r="B369" s="2">
        <f t="shared" si="40"/>
        <v>0.17657690133377413</v>
      </c>
      <c r="C369" s="2">
        <f t="shared" si="41"/>
        <v>9.3878365942871191</v>
      </c>
      <c r="D369">
        <v>49.445</v>
      </c>
      <c r="E369">
        <f t="shared" si="42"/>
        <v>322.44499999999999</v>
      </c>
      <c r="G369">
        <f t="shared" si="45"/>
        <v>57.731978249999997</v>
      </c>
      <c r="H369">
        <f t="shared" si="46"/>
        <v>7.3539442499999996E-2</v>
      </c>
      <c r="I369">
        <f t="shared" si="43"/>
        <v>2.0970272402406568E-2</v>
      </c>
      <c r="J369">
        <f t="shared" si="44"/>
        <v>119.3838587691436</v>
      </c>
      <c r="K369">
        <f t="shared" si="47"/>
        <v>978.04609999999991</v>
      </c>
    </row>
    <row r="370" spans="1:11" x14ac:dyDescent="0.35">
      <c r="A370">
        <v>24.91</v>
      </c>
      <c r="B370" s="2">
        <f t="shared" si="40"/>
        <v>0.17726287372875676</v>
      </c>
      <c r="C370" s="2">
        <f t="shared" si="41"/>
        <v>9.4243068047373288</v>
      </c>
      <c r="D370">
        <v>49.445</v>
      </c>
      <c r="E370">
        <f t="shared" si="42"/>
        <v>322.44499999999999</v>
      </c>
      <c r="G370">
        <f t="shared" si="45"/>
        <v>57.731978249999997</v>
      </c>
      <c r="H370">
        <f t="shared" si="46"/>
        <v>7.3539442499999996E-2</v>
      </c>
      <c r="I370">
        <f t="shared" si="43"/>
        <v>2.0970272402406568E-2</v>
      </c>
      <c r="J370">
        <f t="shared" si="44"/>
        <v>119.3838587691436</v>
      </c>
      <c r="K370">
        <f t="shared" si="47"/>
        <v>978.04609999999991</v>
      </c>
    </row>
    <row r="371" spans="1:11" x14ac:dyDescent="0.35">
      <c r="A371">
        <v>24.92</v>
      </c>
      <c r="B371" s="2">
        <f t="shared" si="40"/>
        <v>0.177227290759814</v>
      </c>
      <c r="C371" s="2">
        <f t="shared" si="41"/>
        <v>9.3854947073654866</v>
      </c>
      <c r="D371">
        <v>49.683499999999995</v>
      </c>
      <c r="E371">
        <f t="shared" si="42"/>
        <v>322.68349999999998</v>
      </c>
      <c r="G371">
        <f t="shared" si="45"/>
        <v>57.710715974999999</v>
      </c>
      <c r="H371">
        <f t="shared" si="46"/>
        <v>7.365785775E-2</v>
      </c>
      <c r="I371">
        <f t="shared" si="43"/>
        <v>2.0922856646770946E-2</v>
      </c>
      <c r="J371">
        <f t="shared" si="44"/>
        <v>120.81010536847253</v>
      </c>
      <c r="K371">
        <f t="shared" si="47"/>
        <v>978.04609999999991</v>
      </c>
    </row>
    <row r="372" spans="1:11" x14ac:dyDescent="0.35">
      <c r="A372">
        <v>25.08</v>
      </c>
      <c r="B372" s="2">
        <f t="shared" si="40"/>
        <v>0.1754047910053089</v>
      </c>
      <c r="C372" s="2">
        <f t="shared" si="41"/>
        <v>9.2889798775853265</v>
      </c>
      <c r="D372">
        <v>49.683499999999995</v>
      </c>
      <c r="E372">
        <f t="shared" si="42"/>
        <v>322.68349999999998</v>
      </c>
      <c r="G372">
        <f t="shared" si="45"/>
        <v>57.710715974999999</v>
      </c>
      <c r="H372">
        <f t="shared" si="46"/>
        <v>7.365785775E-2</v>
      </c>
      <c r="I372">
        <f t="shared" si="43"/>
        <v>2.0922856646770946E-2</v>
      </c>
      <c r="J372">
        <f t="shared" si="44"/>
        <v>120.81010536847253</v>
      </c>
      <c r="K372">
        <f t="shared" si="47"/>
        <v>978.04609999999991</v>
      </c>
    </row>
    <row r="373" spans="1:11" x14ac:dyDescent="0.35">
      <c r="A373">
        <v>25.07</v>
      </c>
      <c r="B373" s="2">
        <f t="shared" si="40"/>
        <v>0.17553460236117382</v>
      </c>
      <c r="C373" s="2">
        <f t="shared" si="41"/>
        <v>9.2880446165810593</v>
      </c>
      <c r="D373">
        <v>49.734499999999997</v>
      </c>
      <c r="E373">
        <f t="shared" si="42"/>
        <v>322.73450000000003</v>
      </c>
      <c r="G373">
        <f t="shared" si="45"/>
        <v>57.706169325000005</v>
      </c>
      <c r="H373">
        <f t="shared" si="46"/>
        <v>7.3683179249999994E-2</v>
      </c>
      <c r="I373">
        <f t="shared" si="43"/>
        <v>2.0912765031461632E-2</v>
      </c>
      <c r="J373">
        <f t="shared" si="44"/>
        <v>121.1169772708933</v>
      </c>
      <c r="K373">
        <f t="shared" si="47"/>
        <v>978.04609999999991</v>
      </c>
    </row>
    <row r="374" spans="1:11" x14ac:dyDescent="0.35">
      <c r="A374">
        <v>25.11</v>
      </c>
      <c r="B374" s="2">
        <f t="shared" si="40"/>
        <v>0.17508195853414329</v>
      </c>
      <c r="C374" s="2">
        <f t="shared" si="41"/>
        <v>9.2640939196567587</v>
      </c>
      <c r="D374">
        <v>49.734499999999997</v>
      </c>
      <c r="E374">
        <f t="shared" si="42"/>
        <v>322.73450000000003</v>
      </c>
      <c r="G374">
        <f t="shared" si="45"/>
        <v>57.706169325000005</v>
      </c>
      <c r="H374">
        <f t="shared" si="46"/>
        <v>7.3683179249999994E-2</v>
      </c>
      <c r="I374">
        <f t="shared" si="43"/>
        <v>2.0912765031461632E-2</v>
      </c>
      <c r="J374">
        <f t="shared" si="44"/>
        <v>121.1169772708933</v>
      </c>
      <c r="K374">
        <f t="shared" si="47"/>
        <v>978.04609999999991</v>
      </c>
    </row>
    <row r="375" spans="1:11" x14ac:dyDescent="0.35">
      <c r="A375">
        <v>25.07</v>
      </c>
      <c r="B375" s="2">
        <f t="shared" si="40"/>
        <v>0.17554011239423284</v>
      </c>
      <c r="C375" s="2">
        <f t="shared" si="41"/>
        <v>9.2857336026529254</v>
      </c>
      <c r="D375">
        <v>49.7515</v>
      </c>
      <c r="E375">
        <f t="shared" si="42"/>
        <v>322.75150000000002</v>
      </c>
      <c r="G375">
        <f t="shared" si="45"/>
        <v>57.704653774999997</v>
      </c>
      <c r="H375">
        <f t="shared" si="46"/>
        <v>7.3691619749999993E-2</v>
      </c>
      <c r="I375">
        <f t="shared" si="43"/>
        <v>2.0909404885167748E-2</v>
      </c>
      <c r="J375">
        <f t="shared" si="44"/>
        <v>121.21941628171683</v>
      </c>
      <c r="K375">
        <f t="shared" si="47"/>
        <v>978.04609999999991</v>
      </c>
    </row>
    <row r="376" spans="1:11" x14ac:dyDescent="0.35">
      <c r="A376">
        <v>25</v>
      </c>
      <c r="B376" s="2">
        <f t="shared" si="40"/>
        <v>0.1763355433305541</v>
      </c>
      <c r="C376" s="2">
        <f t="shared" si="41"/>
        <v>9.3278103660390617</v>
      </c>
      <c r="D376">
        <v>49.7515</v>
      </c>
      <c r="E376">
        <f t="shared" si="42"/>
        <v>322.75150000000002</v>
      </c>
      <c r="G376">
        <f t="shared" si="45"/>
        <v>57.704653774999997</v>
      </c>
      <c r="H376">
        <f t="shared" si="46"/>
        <v>7.3691619749999993E-2</v>
      </c>
      <c r="I376">
        <f t="shared" si="43"/>
        <v>2.0909404885167748E-2</v>
      </c>
      <c r="J376">
        <f t="shared" si="44"/>
        <v>121.21941628171683</v>
      </c>
      <c r="K376">
        <f t="shared" si="47"/>
        <v>978.04609999999991</v>
      </c>
    </row>
    <row r="377" spans="1:11" x14ac:dyDescent="0.35">
      <c r="A377">
        <v>25.11</v>
      </c>
      <c r="B377" s="2">
        <f t="shared" si="40"/>
        <v>0.17508195853414329</v>
      </c>
      <c r="C377" s="2">
        <f t="shared" si="41"/>
        <v>9.2640939196567587</v>
      </c>
      <c r="D377">
        <v>49.734499999999997</v>
      </c>
      <c r="E377">
        <f t="shared" si="42"/>
        <v>322.73450000000003</v>
      </c>
      <c r="G377">
        <f t="shared" si="45"/>
        <v>57.706169325000005</v>
      </c>
      <c r="H377">
        <f t="shared" si="46"/>
        <v>7.3683179249999994E-2</v>
      </c>
      <c r="I377">
        <f t="shared" si="43"/>
        <v>2.0912765031461632E-2</v>
      </c>
      <c r="J377">
        <f t="shared" si="44"/>
        <v>121.1169772708933</v>
      </c>
      <c r="K377">
        <f t="shared" si="47"/>
        <v>978.04609999999991</v>
      </c>
    </row>
    <row r="378" spans="1:11" x14ac:dyDescent="0.35">
      <c r="A378">
        <v>25.04</v>
      </c>
      <c r="B378" s="2">
        <f t="shared" si="40"/>
        <v>0.17587497281952663</v>
      </c>
      <c r="C378" s="2">
        <f t="shared" si="41"/>
        <v>9.3060546041323562</v>
      </c>
      <c r="D378">
        <v>49.734499999999997</v>
      </c>
      <c r="E378">
        <f t="shared" si="42"/>
        <v>322.73450000000003</v>
      </c>
      <c r="G378">
        <f t="shared" si="45"/>
        <v>57.706169325000005</v>
      </c>
      <c r="H378">
        <f t="shared" si="46"/>
        <v>7.3683179249999994E-2</v>
      </c>
      <c r="I378">
        <f t="shared" si="43"/>
        <v>2.0912765031461632E-2</v>
      </c>
      <c r="J378">
        <f t="shared" si="44"/>
        <v>121.1169772708933</v>
      </c>
      <c r="K378">
        <f t="shared" si="47"/>
        <v>978.04609999999991</v>
      </c>
    </row>
    <row r="379" spans="1:11" x14ac:dyDescent="0.35">
      <c r="A379">
        <v>25.04</v>
      </c>
      <c r="B379" s="2">
        <f t="shared" si="40"/>
        <v>0.17588602886668647</v>
      </c>
      <c r="C379" s="2">
        <f t="shared" si="41"/>
        <v>9.3014246029191465</v>
      </c>
      <c r="D379">
        <v>49.768500000000003</v>
      </c>
      <c r="E379">
        <f t="shared" si="42"/>
        <v>322.76850000000002</v>
      </c>
      <c r="G379">
        <f t="shared" si="45"/>
        <v>57.703138225000004</v>
      </c>
      <c r="H379">
        <f t="shared" si="46"/>
        <v>7.3700060250000005E-2</v>
      </c>
      <c r="I379">
        <f t="shared" si="43"/>
        <v>2.0906046601410502E-2</v>
      </c>
      <c r="J379">
        <f t="shared" si="44"/>
        <v>121.32192955402093</v>
      </c>
      <c r="K379">
        <f t="shared" si="47"/>
        <v>978.04609999999991</v>
      </c>
    </row>
    <row r="380" spans="1:11" x14ac:dyDescent="0.35">
      <c r="A380">
        <v>24.88</v>
      </c>
      <c r="B380" s="2">
        <f t="shared" si="40"/>
        <v>0.17771451074500608</v>
      </c>
      <c r="C380" s="2">
        <f t="shared" si="41"/>
        <v>9.3981206647870543</v>
      </c>
      <c r="D380">
        <v>49.768500000000003</v>
      </c>
      <c r="E380">
        <f t="shared" si="42"/>
        <v>322.76850000000002</v>
      </c>
      <c r="G380">
        <f t="shared" si="45"/>
        <v>57.703138225000004</v>
      </c>
      <c r="H380">
        <f t="shared" si="46"/>
        <v>7.3700060250000005E-2</v>
      </c>
      <c r="I380">
        <f t="shared" si="43"/>
        <v>2.0906046601410502E-2</v>
      </c>
      <c r="J380">
        <f t="shared" si="44"/>
        <v>121.32192955402093</v>
      </c>
      <c r="K380">
        <f t="shared" si="47"/>
        <v>978.04609999999991</v>
      </c>
    </row>
    <row r="381" spans="1:11" x14ac:dyDescent="0.35">
      <c r="A381">
        <v>24.91</v>
      </c>
      <c r="B381" s="2">
        <f t="shared" si="40"/>
        <v>0.1773699958110993</v>
      </c>
      <c r="C381" s="2">
        <f t="shared" si="41"/>
        <v>9.3799015958651992</v>
      </c>
      <c r="D381">
        <v>49.768500000000003</v>
      </c>
      <c r="E381">
        <f t="shared" si="42"/>
        <v>322.76850000000002</v>
      </c>
      <c r="G381">
        <f t="shared" si="45"/>
        <v>57.703138225000004</v>
      </c>
      <c r="H381">
        <f t="shared" si="46"/>
        <v>7.3700060250000005E-2</v>
      </c>
      <c r="I381">
        <f t="shared" si="43"/>
        <v>2.0906046601410502E-2</v>
      </c>
      <c r="J381">
        <f t="shared" si="44"/>
        <v>121.32192955402093</v>
      </c>
      <c r="K381">
        <f t="shared" si="47"/>
        <v>978.04609999999991</v>
      </c>
    </row>
    <row r="382" spans="1:11" x14ac:dyDescent="0.35">
      <c r="A382">
        <v>25.06</v>
      </c>
      <c r="B382" s="2">
        <f t="shared" si="40"/>
        <v>0.17565900511475716</v>
      </c>
      <c r="C382" s="2">
        <f t="shared" si="41"/>
        <v>9.2894188493908612</v>
      </c>
      <c r="D382">
        <v>49.768500000000003</v>
      </c>
      <c r="E382">
        <f t="shared" si="42"/>
        <v>322.76850000000002</v>
      </c>
      <c r="G382">
        <f t="shared" si="45"/>
        <v>57.703138225000004</v>
      </c>
      <c r="H382">
        <f t="shared" si="46"/>
        <v>7.3700060250000005E-2</v>
      </c>
      <c r="I382">
        <f t="shared" si="43"/>
        <v>2.0906046601410502E-2</v>
      </c>
      <c r="J382">
        <f t="shared" si="44"/>
        <v>121.32192955402093</v>
      </c>
      <c r="K382">
        <f t="shared" si="47"/>
        <v>978.04609999999991</v>
      </c>
    </row>
    <row r="383" spans="1:11" x14ac:dyDescent="0.35">
      <c r="A383">
        <v>25.08</v>
      </c>
      <c r="B383" s="2">
        <f t="shared" si="40"/>
        <v>0.17548206122841881</v>
      </c>
      <c r="C383" s="2">
        <f t="shared" si="41"/>
        <v>9.2565137255888867</v>
      </c>
      <c r="D383">
        <v>49.922499999999999</v>
      </c>
      <c r="E383">
        <f t="shared" si="42"/>
        <v>322.92250000000001</v>
      </c>
      <c r="G383">
        <f t="shared" si="45"/>
        <v>57.689409124999997</v>
      </c>
      <c r="H383">
        <f t="shared" si="46"/>
        <v>7.3776521250000004E-2</v>
      </c>
      <c r="I383">
        <f t="shared" si="43"/>
        <v>2.0875709341299804E-2</v>
      </c>
      <c r="J383">
        <f t="shared" si="44"/>
        <v>122.25396997289914</v>
      </c>
      <c r="K383">
        <f t="shared" si="47"/>
        <v>978.04609999999991</v>
      </c>
    </row>
    <row r="384" spans="1:11" x14ac:dyDescent="0.35">
      <c r="A384">
        <v>25.07</v>
      </c>
      <c r="B384" s="2">
        <f t="shared" si="40"/>
        <v>0.17559541885673277</v>
      </c>
      <c r="C384" s="2">
        <f t="shared" si="41"/>
        <v>9.2624932338932844</v>
      </c>
      <c r="D384">
        <v>49.922499999999999</v>
      </c>
      <c r="E384">
        <f t="shared" si="42"/>
        <v>322.92250000000001</v>
      </c>
      <c r="G384">
        <f t="shared" si="45"/>
        <v>57.689409124999997</v>
      </c>
      <c r="H384">
        <f t="shared" si="46"/>
        <v>7.3776521250000004E-2</v>
      </c>
      <c r="I384">
        <f t="shared" si="43"/>
        <v>2.0875709341299804E-2</v>
      </c>
      <c r="J384">
        <f t="shared" si="44"/>
        <v>122.25396997289914</v>
      </c>
      <c r="K384">
        <f t="shared" si="47"/>
        <v>978.04609999999991</v>
      </c>
    </row>
    <row r="385" spans="1:11" x14ac:dyDescent="0.35">
      <c r="A385">
        <v>24.96</v>
      </c>
      <c r="B385" s="2">
        <f t="shared" si="40"/>
        <v>0.17701033678578598</v>
      </c>
      <c r="C385" s="2">
        <f t="shared" si="41"/>
        <v>9.2602982101762503</v>
      </c>
      <c r="D385">
        <v>50.421999999999997</v>
      </c>
      <c r="E385">
        <f t="shared" si="42"/>
        <v>323.42200000000003</v>
      </c>
      <c r="G385">
        <f t="shared" si="45"/>
        <v>57.6448787</v>
      </c>
      <c r="H385">
        <f t="shared" si="46"/>
        <v>7.4024522999999995E-2</v>
      </c>
      <c r="I385">
        <f t="shared" si="43"/>
        <v>2.0778361300795346E-2</v>
      </c>
      <c r="J385">
        <f t="shared" si="44"/>
        <v>125.31940726406724</v>
      </c>
      <c r="K385">
        <f t="shared" si="47"/>
        <v>978.04609999999991</v>
      </c>
    </row>
    <row r="386" spans="1:11" x14ac:dyDescent="0.35">
      <c r="A386">
        <v>24.97</v>
      </c>
      <c r="B386" s="2">
        <f t="shared" ref="B386:B449" si="48">(TAN((PI()/180)*G386)-TAN((PI()/180)*A386))/TAN((PI()/180)*A386)*H386</f>
        <v>0.17689585558898391</v>
      </c>
      <c r="C386" s="2">
        <f t="shared" ref="C386:C449" si="49">(K386-J386)/1013*B386*0.2095*I386*1000*(32/22.414)*10</f>
        <v>9.2543091247866869</v>
      </c>
      <c r="D386">
        <v>50.421999999999997</v>
      </c>
      <c r="E386">
        <f t="shared" ref="E386:E441" si="50">273+D386</f>
        <v>323.42200000000003</v>
      </c>
      <c r="G386">
        <f t="shared" si="45"/>
        <v>57.6448787</v>
      </c>
      <c r="H386">
        <f t="shared" si="46"/>
        <v>7.4024522999999995E-2</v>
      </c>
      <c r="I386">
        <f t="shared" ref="I386:I441" si="51">(48.998-1.335*D386+2.755*10^(-2)*D386^2-3.22*10^(-4)*D386^3+1.598*10^(-6)*D386^4)*10^(-3)</f>
        <v>2.0778361300795346E-2</v>
      </c>
      <c r="J386">
        <f t="shared" ref="J386:J441" si="52">EXP(52.57-(6690.9/E386)-4.681*LN(E386))</f>
        <v>125.31940726406724</v>
      </c>
      <c r="K386">
        <f t="shared" si="47"/>
        <v>978.04609999999991</v>
      </c>
    </row>
    <row r="387" spans="1:11" x14ac:dyDescent="0.35">
      <c r="A387">
        <v>24.98</v>
      </c>
      <c r="B387" s="2">
        <f t="shared" si="48"/>
        <v>0.17683168003366967</v>
      </c>
      <c r="C387" s="2">
        <f t="shared" si="49"/>
        <v>9.2270459936993294</v>
      </c>
      <c r="D387">
        <v>50.578000000000003</v>
      </c>
      <c r="E387">
        <f t="shared" si="50"/>
        <v>323.57799999999997</v>
      </c>
      <c r="G387">
        <f t="shared" ref="G387:G418" si="53">62.14-0.08915*D387</f>
        <v>57.630971299999999</v>
      </c>
      <c r="H387">
        <f t="shared" ref="H387:H418" si="54">0.04899+4.965*10^(-4)*D387</f>
        <v>7.4101976999999999E-2</v>
      </c>
      <c r="I387">
        <f t="shared" si="51"/>
        <v>2.0748287465394834E-2</v>
      </c>
      <c r="J387">
        <f t="shared" si="52"/>
        <v>126.29017514604719</v>
      </c>
      <c r="K387">
        <f t="shared" ref="K387:K450" si="55">(28.9+28.87)/2*33.86</f>
        <v>978.04609999999991</v>
      </c>
    </row>
    <row r="388" spans="1:11" x14ac:dyDescent="0.35">
      <c r="A388">
        <v>25.12</v>
      </c>
      <c r="B388" s="2">
        <f t="shared" si="48"/>
        <v>0.17523828314507983</v>
      </c>
      <c r="C388" s="2">
        <f t="shared" si="49"/>
        <v>9.1439028240227387</v>
      </c>
      <c r="D388">
        <v>50.578000000000003</v>
      </c>
      <c r="E388">
        <f t="shared" si="50"/>
        <v>323.57799999999997</v>
      </c>
      <c r="G388">
        <f t="shared" si="53"/>
        <v>57.630971299999999</v>
      </c>
      <c r="H388">
        <f t="shared" si="54"/>
        <v>7.4101976999999999E-2</v>
      </c>
      <c r="I388">
        <f t="shared" si="51"/>
        <v>2.0748287465394834E-2</v>
      </c>
      <c r="J388">
        <f t="shared" si="52"/>
        <v>126.29017514604719</v>
      </c>
      <c r="K388">
        <f t="shared" si="55"/>
        <v>978.04609999999991</v>
      </c>
    </row>
    <row r="389" spans="1:11" x14ac:dyDescent="0.35">
      <c r="A389">
        <v>25.02</v>
      </c>
      <c r="B389" s="2">
        <f t="shared" si="48"/>
        <v>0.1763857524844942</v>
      </c>
      <c r="C389" s="2">
        <f t="shared" si="49"/>
        <v>9.1985081631876788</v>
      </c>
      <c r="D389">
        <v>50.612499999999997</v>
      </c>
      <c r="E389">
        <f t="shared" si="50"/>
        <v>323.61250000000001</v>
      </c>
      <c r="G389">
        <f t="shared" si="53"/>
        <v>57.627895625000001</v>
      </c>
      <c r="H389">
        <f t="shared" si="54"/>
        <v>7.4119106249999997E-2</v>
      </c>
      <c r="I389">
        <f t="shared" si="51"/>
        <v>2.0741657676551364E-2</v>
      </c>
      <c r="J389">
        <f t="shared" si="52"/>
        <v>126.50573191451257</v>
      </c>
      <c r="K389">
        <f t="shared" si="55"/>
        <v>978.04609999999991</v>
      </c>
    </row>
    <row r="390" spans="1:11" x14ac:dyDescent="0.35">
      <c r="A390">
        <v>24.88</v>
      </c>
      <c r="B390" s="2">
        <f t="shared" si="48"/>
        <v>0.17799130248844267</v>
      </c>
      <c r="C390" s="2">
        <f t="shared" si="49"/>
        <v>9.2822375155287915</v>
      </c>
      <c r="D390">
        <v>50.612499999999997</v>
      </c>
      <c r="E390">
        <f t="shared" si="50"/>
        <v>323.61250000000001</v>
      </c>
      <c r="G390">
        <f t="shared" si="53"/>
        <v>57.627895625000001</v>
      </c>
      <c r="H390">
        <f t="shared" si="54"/>
        <v>7.4119106249999997E-2</v>
      </c>
      <c r="I390">
        <f t="shared" si="51"/>
        <v>2.0741657676551364E-2</v>
      </c>
      <c r="J390">
        <f t="shared" si="52"/>
        <v>126.50573191451257</v>
      </c>
      <c r="K390">
        <f t="shared" si="55"/>
        <v>978.04609999999991</v>
      </c>
    </row>
    <row r="391" spans="1:11" x14ac:dyDescent="0.35">
      <c r="A391">
        <v>25.03</v>
      </c>
      <c r="B391" s="2">
        <f t="shared" si="48"/>
        <v>0.17628288241102646</v>
      </c>
      <c r="C391" s="2">
        <f t="shared" si="49"/>
        <v>9.1878023490650449</v>
      </c>
      <c r="D391">
        <v>50.647500000000001</v>
      </c>
      <c r="E391">
        <f t="shared" si="50"/>
        <v>323.64749999999998</v>
      </c>
      <c r="G391">
        <f t="shared" si="53"/>
        <v>57.624775374999999</v>
      </c>
      <c r="H391">
        <f t="shared" si="54"/>
        <v>7.4136483749999996E-2</v>
      </c>
      <c r="I391">
        <f t="shared" si="51"/>
        <v>2.0734939634490523E-2</v>
      </c>
      <c r="J391">
        <f t="shared" si="52"/>
        <v>126.72473468502692</v>
      </c>
      <c r="K391">
        <f t="shared" si="55"/>
        <v>978.04609999999991</v>
      </c>
    </row>
    <row r="392" spans="1:11" x14ac:dyDescent="0.35">
      <c r="A392">
        <v>24.99</v>
      </c>
      <c r="B392" s="2">
        <f t="shared" si="48"/>
        <v>0.17673960233907524</v>
      </c>
      <c r="C392" s="2">
        <f t="shared" si="49"/>
        <v>9.2116064324246931</v>
      </c>
      <c r="D392">
        <v>50.647500000000001</v>
      </c>
      <c r="E392">
        <f t="shared" si="50"/>
        <v>323.64749999999998</v>
      </c>
      <c r="G392">
        <f t="shared" si="53"/>
        <v>57.624775374999999</v>
      </c>
      <c r="H392">
        <f t="shared" si="54"/>
        <v>7.4136483749999996E-2</v>
      </c>
      <c r="I392">
        <f t="shared" si="51"/>
        <v>2.0734939634490523E-2</v>
      </c>
      <c r="J392">
        <f t="shared" si="52"/>
        <v>126.72473468502692</v>
      </c>
      <c r="K392">
        <f t="shared" si="55"/>
        <v>978.04609999999991</v>
      </c>
    </row>
    <row r="393" spans="1:11" x14ac:dyDescent="0.35">
      <c r="A393">
        <v>25</v>
      </c>
      <c r="B393" s="2">
        <f t="shared" si="48"/>
        <v>0.17662529415574399</v>
      </c>
      <c r="C393" s="2">
        <f t="shared" si="49"/>
        <v>9.2056487297767458</v>
      </c>
      <c r="D393">
        <v>50.647500000000001</v>
      </c>
      <c r="E393">
        <f t="shared" si="50"/>
        <v>323.64749999999998</v>
      </c>
      <c r="G393">
        <f t="shared" si="53"/>
        <v>57.624775374999999</v>
      </c>
      <c r="H393">
        <f t="shared" si="54"/>
        <v>7.4136483749999996E-2</v>
      </c>
      <c r="I393">
        <f t="shared" si="51"/>
        <v>2.0734939634490523E-2</v>
      </c>
      <c r="J393">
        <f t="shared" si="52"/>
        <v>126.72473468502692</v>
      </c>
      <c r="K393">
        <f t="shared" si="55"/>
        <v>978.04609999999991</v>
      </c>
    </row>
    <row r="394" spans="1:11" x14ac:dyDescent="0.35">
      <c r="A394">
        <v>24.99</v>
      </c>
      <c r="B394" s="2">
        <f t="shared" si="48"/>
        <v>0.17673960233907524</v>
      </c>
      <c r="C394" s="2">
        <f t="shared" si="49"/>
        <v>9.2116064324246931</v>
      </c>
      <c r="D394">
        <v>50.647500000000001</v>
      </c>
      <c r="E394">
        <f t="shared" si="50"/>
        <v>323.64749999999998</v>
      </c>
      <c r="G394">
        <f t="shared" si="53"/>
        <v>57.624775374999999</v>
      </c>
      <c r="H394">
        <f t="shared" si="54"/>
        <v>7.4136483749999996E-2</v>
      </c>
      <c r="I394">
        <f t="shared" si="51"/>
        <v>2.0734939634490523E-2</v>
      </c>
      <c r="J394">
        <f t="shared" si="52"/>
        <v>126.72473468502692</v>
      </c>
      <c r="K394">
        <f t="shared" si="55"/>
        <v>978.04609999999991</v>
      </c>
    </row>
    <row r="395" spans="1:11" x14ac:dyDescent="0.35">
      <c r="A395">
        <v>24.95</v>
      </c>
      <c r="B395" s="2">
        <f t="shared" si="48"/>
        <v>0.17719769249800635</v>
      </c>
      <c r="C395" s="2">
        <f t="shared" si="49"/>
        <v>9.2354819317400345</v>
      </c>
      <c r="D395">
        <v>50.647500000000001</v>
      </c>
      <c r="E395">
        <f t="shared" si="50"/>
        <v>323.64749999999998</v>
      </c>
      <c r="G395">
        <f t="shared" si="53"/>
        <v>57.624775374999999</v>
      </c>
      <c r="H395">
        <f t="shared" si="54"/>
        <v>7.4136483749999996E-2</v>
      </c>
      <c r="I395">
        <f t="shared" si="51"/>
        <v>2.0734939634490523E-2</v>
      </c>
      <c r="J395">
        <f t="shared" si="52"/>
        <v>126.72473468502692</v>
      </c>
      <c r="K395">
        <f t="shared" si="55"/>
        <v>978.04609999999991</v>
      </c>
    </row>
    <row r="396" spans="1:11" x14ac:dyDescent="0.35">
      <c r="A396">
        <v>24.91</v>
      </c>
      <c r="B396" s="2">
        <f t="shared" si="48"/>
        <v>0.17765715951199296</v>
      </c>
      <c r="C396" s="2">
        <f t="shared" si="49"/>
        <v>9.2594291922606633</v>
      </c>
      <c r="D396">
        <v>50.647500000000001</v>
      </c>
      <c r="E396">
        <f t="shared" si="50"/>
        <v>323.64749999999998</v>
      </c>
      <c r="G396">
        <f t="shared" si="53"/>
        <v>57.624775374999999</v>
      </c>
      <c r="H396">
        <f t="shared" si="54"/>
        <v>7.4136483749999996E-2</v>
      </c>
      <c r="I396">
        <f t="shared" si="51"/>
        <v>2.0734939634490523E-2</v>
      </c>
      <c r="J396">
        <f t="shared" si="52"/>
        <v>126.72473468502692</v>
      </c>
      <c r="K396">
        <f t="shared" si="55"/>
        <v>978.04609999999991</v>
      </c>
    </row>
    <row r="397" spans="1:11" x14ac:dyDescent="0.35">
      <c r="A397">
        <v>25.14</v>
      </c>
      <c r="B397" s="2">
        <f t="shared" si="48"/>
        <v>0.17503942415083862</v>
      </c>
      <c r="C397" s="2">
        <f t="shared" si="49"/>
        <v>9.1203425704738041</v>
      </c>
      <c r="D397">
        <v>50.664999999999999</v>
      </c>
      <c r="E397">
        <f t="shared" si="50"/>
        <v>323.66500000000002</v>
      </c>
      <c r="G397">
        <f t="shared" si="53"/>
        <v>57.623215250000001</v>
      </c>
      <c r="H397">
        <f t="shared" si="54"/>
        <v>7.4145172499999995E-2</v>
      </c>
      <c r="I397">
        <f t="shared" si="51"/>
        <v>2.0731583571218494E-2</v>
      </c>
      <c r="J397">
        <f t="shared" si="52"/>
        <v>126.83435780728186</v>
      </c>
      <c r="K397">
        <f t="shared" si="55"/>
        <v>978.04609999999991</v>
      </c>
    </row>
    <row r="398" spans="1:11" x14ac:dyDescent="0.35">
      <c r="A398">
        <v>24.92</v>
      </c>
      <c r="B398" s="2">
        <f t="shared" si="48"/>
        <v>0.17754781611839096</v>
      </c>
      <c r="C398" s="2">
        <f t="shared" si="49"/>
        <v>9.2510410925701052</v>
      </c>
      <c r="D398">
        <v>50.664999999999999</v>
      </c>
      <c r="E398">
        <f t="shared" si="50"/>
        <v>323.66500000000002</v>
      </c>
      <c r="G398">
        <f t="shared" si="53"/>
        <v>57.623215250000001</v>
      </c>
      <c r="H398">
        <f t="shared" si="54"/>
        <v>7.4145172499999995E-2</v>
      </c>
      <c r="I398">
        <f t="shared" si="51"/>
        <v>2.0731583571218494E-2</v>
      </c>
      <c r="J398">
        <f t="shared" si="52"/>
        <v>126.83435780728186</v>
      </c>
      <c r="K398">
        <f t="shared" si="55"/>
        <v>978.04609999999991</v>
      </c>
    </row>
    <row r="399" spans="1:11" x14ac:dyDescent="0.35">
      <c r="A399">
        <v>24.98</v>
      </c>
      <c r="B399" s="2">
        <f t="shared" si="48"/>
        <v>0.17696552361843007</v>
      </c>
      <c r="C399" s="2">
        <f t="shared" si="49"/>
        <v>9.1699993513157061</v>
      </c>
      <c r="D399">
        <v>50.996499999999997</v>
      </c>
      <c r="E399">
        <f t="shared" si="50"/>
        <v>323.99649999999997</v>
      </c>
      <c r="G399">
        <f t="shared" si="53"/>
        <v>57.593662025</v>
      </c>
      <c r="H399">
        <f t="shared" si="54"/>
        <v>7.4309762249999994E-2</v>
      </c>
      <c r="I399">
        <f t="shared" si="51"/>
        <v>2.0668382700302076E-2</v>
      </c>
      <c r="J399">
        <f t="shared" si="52"/>
        <v>128.92633050571158</v>
      </c>
      <c r="K399">
        <f t="shared" si="55"/>
        <v>978.04609999999991</v>
      </c>
    </row>
    <row r="400" spans="1:11" x14ac:dyDescent="0.35">
      <c r="A400">
        <v>25</v>
      </c>
      <c r="B400" s="2">
        <f t="shared" si="48"/>
        <v>0.1767365620979453</v>
      </c>
      <c r="C400" s="2">
        <f t="shared" si="49"/>
        <v>9.1581350234432986</v>
      </c>
      <c r="D400">
        <v>50.996499999999997</v>
      </c>
      <c r="E400">
        <f t="shared" si="50"/>
        <v>323.99649999999997</v>
      </c>
      <c r="G400">
        <f t="shared" si="53"/>
        <v>57.593662025</v>
      </c>
      <c r="H400">
        <f t="shared" si="54"/>
        <v>7.4309762249999994E-2</v>
      </c>
      <c r="I400">
        <f t="shared" si="51"/>
        <v>2.0668382700302076E-2</v>
      </c>
      <c r="J400">
        <f t="shared" si="52"/>
        <v>128.92633050571158</v>
      </c>
      <c r="K400">
        <f t="shared" si="55"/>
        <v>978.04609999999991</v>
      </c>
    </row>
    <row r="401" spans="1:11" x14ac:dyDescent="0.35">
      <c r="A401">
        <v>25.05</v>
      </c>
      <c r="B401" s="2">
        <f t="shared" si="48"/>
        <v>0.1762874392650059</v>
      </c>
      <c r="C401" s="2">
        <f t="shared" si="49"/>
        <v>9.0759921093038454</v>
      </c>
      <c r="D401">
        <v>51.384</v>
      </c>
      <c r="E401">
        <f t="shared" si="50"/>
        <v>324.38400000000001</v>
      </c>
      <c r="G401">
        <f t="shared" si="53"/>
        <v>57.559116400000001</v>
      </c>
      <c r="H401">
        <f t="shared" si="54"/>
        <v>7.4502156E-2</v>
      </c>
      <c r="I401">
        <f t="shared" si="51"/>
        <v>2.0595403268958087E-2</v>
      </c>
      <c r="J401">
        <f t="shared" si="52"/>
        <v>131.40909345274062</v>
      </c>
      <c r="K401">
        <f t="shared" si="55"/>
        <v>978.04609999999991</v>
      </c>
    </row>
    <row r="402" spans="1:11" x14ac:dyDescent="0.35">
      <c r="A402">
        <v>24.85</v>
      </c>
      <c r="B402" s="2">
        <f t="shared" si="48"/>
        <v>0.17858684484116977</v>
      </c>
      <c r="C402" s="2">
        <f t="shared" si="49"/>
        <v>9.1943748310244793</v>
      </c>
      <c r="D402">
        <v>51.384</v>
      </c>
      <c r="E402">
        <f t="shared" si="50"/>
        <v>324.38400000000001</v>
      </c>
      <c r="G402">
        <f t="shared" si="53"/>
        <v>57.559116400000001</v>
      </c>
      <c r="H402">
        <f t="shared" si="54"/>
        <v>7.4502156E-2</v>
      </c>
      <c r="I402">
        <f t="shared" si="51"/>
        <v>2.0595403268958087E-2</v>
      </c>
      <c r="J402">
        <f t="shared" si="52"/>
        <v>131.40909345274062</v>
      </c>
      <c r="K402">
        <f t="shared" si="55"/>
        <v>978.04609999999991</v>
      </c>
    </row>
    <row r="403" spans="1:11" x14ac:dyDescent="0.35">
      <c r="A403">
        <v>24.82</v>
      </c>
      <c r="B403" s="2">
        <f t="shared" si="48"/>
        <v>0.17896861581323531</v>
      </c>
      <c r="C403" s="2">
        <f t="shared" si="49"/>
        <v>9.1977898408503354</v>
      </c>
      <c r="D403">
        <v>51.4895</v>
      </c>
      <c r="E403">
        <f t="shared" si="50"/>
        <v>324.48950000000002</v>
      </c>
      <c r="G403">
        <f t="shared" si="53"/>
        <v>57.549711075000005</v>
      </c>
      <c r="H403">
        <f t="shared" si="54"/>
        <v>7.4554536749999997E-2</v>
      </c>
      <c r="I403">
        <f t="shared" si="51"/>
        <v>2.0575701859642897E-2</v>
      </c>
      <c r="J403">
        <f t="shared" si="52"/>
        <v>132.09209278161717</v>
      </c>
      <c r="K403">
        <f t="shared" si="55"/>
        <v>978.04609999999991</v>
      </c>
    </row>
    <row r="404" spans="1:11" x14ac:dyDescent="0.35">
      <c r="A404">
        <v>24.97</v>
      </c>
      <c r="B404" s="2">
        <f t="shared" si="48"/>
        <v>0.17723634351732787</v>
      </c>
      <c r="C404" s="2">
        <f t="shared" si="49"/>
        <v>9.1087626309538763</v>
      </c>
      <c r="D404">
        <v>51.4895</v>
      </c>
      <c r="E404">
        <f t="shared" si="50"/>
        <v>324.48950000000002</v>
      </c>
      <c r="G404">
        <f t="shared" si="53"/>
        <v>57.549711075000005</v>
      </c>
      <c r="H404">
        <f t="shared" si="54"/>
        <v>7.4554536749999997E-2</v>
      </c>
      <c r="I404">
        <f t="shared" si="51"/>
        <v>2.0575701859642897E-2</v>
      </c>
      <c r="J404">
        <f t="shared" si="52"/>
        <v>132.09209278161717</v>
      </c>
      <c r="K404">
        <f t="shared" si="55"/>
        <v>978.04609999999991</v>
      </c>
    </row>
    <row r="405" spans="1:11" x14ac:dyDescent="0.35">
      <c r="A405">
        <v>25</v>
      </c>
      <c r="B405" s="2">
        <f t="shared" si="48"/>
        <v>0.17691449652553828</v>
      </c>
      <c r="C405" s="2">
        <f t="shared" si="49"/>
        <v>9.0814253660164113</v>
      </c>
      <c r="D405">
        <v>51.560500000000005</v>
      </c>
      <c r="E405">
        <f t="shared" si="50"/>
        <v>324.56049999999999</v>
      </c>
      <c r="G405">
        <f t="shared" si="53"/>
        <v>57.543381425</v>
      </c>
      <c r="H405">
        <f t="shared" si="54"/>
        <v>7.4589788249999997E-2</v>
      </c>
      <c r="I405">
        <f t="shared" si="51"/>
        <v>2.0562483571991527E-2</v>
      </c>
      <c r="J405">
        <f t="shared" si="52"/>
        <v>132.55345048934558</v>
      </c>
      <c r="K405">
        <f t="shared" si="55"/>
        <v>978.04609999999991</v>
      </c>
    </row>
    <row r="406" spans="1:11" x14ac:dyDescent="0.35">
      <c r="A406">
        <v>24.98</v>
      </c>
      <c r="B406" s="2">
        <f t="shared" si="48"/>
        <v>0.1771438757191999</v>
      </c>
      <c r="C406" s="2">
        <f t="shared" si="49"/>
        <v>9.0931999241711434</v>
      </c>
      <c r="D406">
        <v>51.560500000000005</v>
      </c>
      <c r="E406">
        <f t="shared" si="50"/>
        <v>324.56049999999999</v>
      </c>
      <c r="G406">
        <f t="shared" si="53"/>
        <v>57.543381425</v>
      </c>
      <c r="H406">
        <f t="shared" si="54"/>
        <v>7.4589788249999997E-2</v>
      </c>
      <c r="I406">
        <f t="shared" si="51"/>
        <v>2.0562483571991527E-2</v>
      </c>
      <c r="J406">
        <f t="shared" si="52"/>
        <v>132.55345048934558</v>
      </c>
      <c r="K406">
        <f t="shared" si="55"/>
        <v>978.04609999999991</v>
      </c>
    </row>
    <row r="407" spans="1:11" x14ac:dyDescent="0.35">
      <c r="A407">
        <v>24.94</v>
      </c>
      <c r="B407" s="2">
        <f t="shared" si="48"/>
        <v>0.17759814187698295</v>
      </c>
      <c r="C407" s="2">
        <f t="shared" si="49"/>
        <v>9.1191892759548328</v>
      </c>
      <c r="D407">
        <v>51.543000000000006</v>
      </c>
      <c r="E407">
        <f t="shared" si="50"/>
        <v>324.54300000000001</v>
      </c>
      <c r="G407">
        <f t="shared" si="53"/>
        <v>57.544941550000004</v>
      </c>
      <c r="H407">
        <f t="shared" si="54"/>
        <v>7.4581099499999998E-2</v>
      </c>
      <c r="I407">
        <f t="shared" si="51"/>
        <v>2.0565738575190239E-2</v>
      </c>
      <c r="J407">
        <f t="shared" si="52"/>
        <v>132.43960765701897</v>
      </c>
      <c r="K407">
        <f t="shared" si="55"/>
        <v>978.04609999999991</v>
      </c>
    </row>
    <row r="408" spans="1:11" x14ac:dyDescent="0.35">
      <c r="A408">
        <v>24.95</v>
      </c>
      <c r="B408" s="2">
        <f t="shared" si="48"/>
        <v>0.17748307121109952</v>
      </c>
      <c r="C408" s="2">
        <f t="shared" si="49"/>
        <v>9.1132807052276217</v>
      </c>
      <c r="D408">
        <v>51.543000000000006</v>
      </c>
      <c r="E408">
        <f t="shared" si="50"/>
        <v>324.54300000000001</v>
      </c>
      <c r="G408">
        <f t="shared" si="53"/>
        <v>57.544941550000004</v>
      </c>
      <c r="H408">
        <f t="shared" si="54"/>
        <v>7.4581099499999998E-2</v>
      </c>
      <c r="I408">
        <f t="shared" si="51"/>
        <v>2.0565738575190239E-2</v>
      </c>
      <c r="J408">
        <f t="shared" si="52"/>
        <v>132.43960765701897</v>
      </c>
      <c r="K408">
        <f t="shared" si="55"/>
        <v>978.04609999999991</v>
      </c>
    </row>
    <row r="409" spans="1:11" x14ac:dyDescent="0.35">
      <c r="A409">
        <v>24.88</v>
      </c>
      <c r="B409" s="2">
        <f t="shared" si="48"/>
        <v>0.17827909016215285</v>
      </c>
      <c r="C409" s="2">
        <f t="shared" si="49"/>
        <v>9.1595940163209164</v>
      </c>
      <c r="D409">
        <v>51.5075</v>
      </c>
      <c r="E409">
        <f t="shared" si="50"/>
        <v>324.50749999999999</v>
      </c>
      <c r="G409">
        <f t="shared" si="53"/>
        <v>57.548106375000003</v>
      </c>
      <c r="H409">
        <f t="shared" si="54"/>
        <v>7.4563473749999998E-2</v>
      </c>
      <c r="I409">
        <f t="shared" si="51"/>
        <v>2.05723476619065E-2</v>
      </c>
      <c r="J409">
        <f t="shared" si="52"/>
        <v>132.208926431023</v>
      </c>
      <c r="K409">
        <f t="shared" si="55"/>
        <v>978.04609999999991</v>
      </c>
    </row>
    <row r="410" spans="1:11" x14ac:dyDescent="0.35">
      <c r="A410">
        <v>24.99</v>
      </c>
      <c r="B410" s="2">
        <f t="shared" si="48"/>
        <v>0.17701250148498207</v>
      </c>
      <c r="C410" s="2">
        <f t="shared" si="49"/>
        <v>9.094519429850898</v>
      </c>
      <c r="D410">
        <v>51.5075</v>
      </c>
      <c r="E410">
        <f t="shared" si="50"/>
        <v>324.50749999999999</v>
      </c>
      <c r="G410">
        <f t="shared" si="53"/>
        <v>57.548106375000003</v>
      </c>
      <c r="H410">
        <f t="shared" si="54"/>
        <v>7.4563473749999998E-2</v>
      </c>
      <c r="I410">
        <f t="shared" si="51"/>
        <v>2.05723476619065E-2</v>
      </c>
      <c r="J410">
        <f t="shared" si="52"/>
        <v>132.208926431023</v>
      </c>
      <c r="K410">
        <f t="shared" si="55"/>
        <v>978.04609999999991</v>
      </c>
    </row>
    <row r="411" spans="1:11" x14ac:dyDescent="0.35">
      <c r="A411">
        <v>24.99</v>
      </c>
      <c r="B411" s="2">
        <f t="shared" si="48"/>
        <v>0.17701799864464282</v>
      </c>
      <c r="C411" s="2">
        <f t="shared" si="49"/>
        <v>9.0921390192161535</v>
      </c>
      <c r="D411">
        <v>51.525000000000006</v>
      </c>
      <c r="E411">
        <f t="shared" si="50"/>
        <v>324.52499999999998</v>
      </c>
      <c r="G411">
        <f t="shared" si="53"/>
        <v>57.546546249999999</v>
      </c>
      <c r="H411">
        <f t="shared" si="54"/>
        <v>7.4572162499999997E-2</v>
      </c>
      <c r="I411">
        <f t="shared" si="51"/>
        <v>2.0569088643546046E-2</v>
      </c>
      <c r="J411">
        <f t="shared" si="52"/>
        <v>132.32259950369149</v>
      </c>
      <c r="K411">
        <f t="shared" si="55"/>
        <v>978.04609999999991</v>
      </c>
    </row>
    <row r="412" spans="1:11" x14ac:dyDescent="0.35">
      <c r="A412">
        <v>24.87</v>
      </c>
      <c r="B412" s="2">
        <f t="shared" si="48"/>
        <v>0.17840032975065701</v>
      </c>
      <c r="C412" s="2">
        <f t="shared" si="49"/>
        <v>9.1631394072145405</v>
      </c>
      <c r="D412">
        <v>51.525000000000006</v>
      </c>
      <c r="E412">
        <f t="shared" si="50"/>
        <v>324.52499999999998</v>
      </c>
      <c r="G412">
        <f t="shared" si="53"/>
        <v>57.546546249999999</v>
      </c>
      <c r="H412">
        <f t="shared" si="54"/>
        <v>7.4572162499999997E-2</v>
      </c>
      <c r="I412">
        <f t="shared" si="51"/>
        <v>2.0569088643546046E-2</v>
      </c>
      <c r="J412">
        <f t="shared" si="52"/>
        <v>132.32259950369149</v>
      </c>
      <c r="K412">
        <f t="shared" si="55"/>
        <v>978.04609999999991</v>
      </c>
    </row>
    <row r="413" spans="1:11" x14ac:dyDescent="0.35">
      <c r="A413">
        <v>24.94</v>
      </c>
      <c r="B413" s="2">
        <f t="shared" si="48"/>
        <v>0.17757570316578394</v>
      </c>
      <c r="C413" s="2">
        <f t="shared" si="49"/>
        <v>9.128875418634582</v>
      </c>
      <c r="D413">
        <v>51.471999999999994</v>
      </c>
      <c r="E413">
        <f t="shared" si="50"/>
        <v>324.47199999999998</v>
      </c>
      <c r="G413">
        <f t="shared" si="53"/>
        <v>57.551271200000002</v>
      </c>
      <c r="H413">
        <f t="shared" si="54"/>
        <v>7.4545847999999998E-2</v>
      </c>
      <c r="I413">
        <f t="shared" si="51"/>
        <v>2.0578964892200218E-2</v>
      </c>
      <c r="J413">
        <f t="shared" si="52"/>
        <v>131.97858926251828</v>
      </c>
      <c r="K413">
        <f t="shared" si="55"/>
        <v>978.04609999999991</v>
      </c>
    </row>
    <row r="414" spans="1:11" x14ac:dyDescent="0.35">
      <c r="A414">
        <v>24.98</v>
      </c>
      <c r="B414" s="2">
        <f t="shared" si="48"/>
        <v>0.17711604308422263</v>
      </c>
      <c r="C414" s="2">
        <f t="shared" si="49"/>
        <v>9.1052450483492109</v>
      </c>
      <c r="D414">
        <v>51.471999999999994</v>
      </c>
      <c r="E414">
        <f t="shared" si="50"/>
        <v>324.47199999999998</v>
      </c>
      <c r="G414">
        <f t="shared" si="53"/>
        <v>57.551271200000002</v>
      </c>
      <c r="H414">
        <f t="shared" si="54"/>
        <v>7.4545847999999998E-2</v>
      </c>
      <c r="I414">
        <f t="shared" si="51"/>
        <v>2.0578964892200218E-2</v>
      </c>
      <c r="J414">
        <f t="shared" si="52"/>
        <v>131.97858926251828</v>
      </c>
      <c r="K414">
        <f t="shared" si="55"/>
        <v>978.04609999999991</v>
      </c>
    </row>
    <row r="415" spans="1:11" x14ac:dyDescent="0.35">
      <c r="A415">
        <v>24.85</v>
      </c>
      <c r="B415" s="2">
        <f t="shared" si="48"/>
        <v>0.17875066594777486</v>
      </c>
      <c r="C415" s="2">
        <f t="shared" si="49"/>
        <v>9.1238314553343347</v>
      </c>
      <c r="D415">
        <v>51.898499999999999</v>
      </c>
      <c r="E415">
        <f t="shared" si="50"/>
        <v>324.89850000000001</v>
      </c>
      <c r="G415">
        <f t="shared" si="53"/>
        <v>57.513248725000004</v>
      </c>
      <c r="H415">
        <f t="shared" si="54"/>
        <v>7.4757605249999998E-2</v>
      </c>
      <c r="I415">
        <f t="shared" si="51"/>
        <v>2.0500004190211755E-2</v>
      </c>
      <c r="J415">
        <f t="shared" si="52"/>
        <v>134.76873556238871</v>
      </c>
      <c r="K415">
        <f t="shared" si="55"/>
        <v>978.04609999999991</v>
      </c>
    </row>
    <row r="416" spans="1:11" x14ac:dyDescent="0.35">
      <c r="A416">
        <v>24.83</v>
      </c>
      <c r="B416" s="2">
        <f t="shared" si="48"/>
        <v>0.1789828975173621</v>
      </c>
      <c r="C416" s="2">
        <f t="shared" si="49"/>
        <v>9.1356850710301813</v>
      </c>
      <c r="D416">
        <v>51.898499999999999</v>
      </c>
      <c r="E416">
        <f t="shared" si="50"/>
        <v>324.89850000000001</v>
      </c>
      <c r="G416">
        <f t="shared" si="53"/>
        <v>57.513248725000004</v>
      </c>
      <c r="H416">
        <f t="shared" si="54"/>
        <v>7.4757605249999998E-2</v>
      </c>
      <c r="I416">
        <f t="shared" si="51"/>
        <v>2.0500004190211755E-2</v>
      </c>
      <c r="J416">
        <f t="shared" si="52"/>
        <v>134.76873556238871</v>
      </c>
      <c r="K416">
        <f t="shared" si="55"/>
        <v>978.04609999999991</v>
      </c>
    </row>
    <row r="417" spans="1:11" x14ac:dyDescent="0.35">
      <c r="A417">
        <v>24.82</v>
      </c>
      <c r="B417" s="2">
        <f t="shared" si="48"/>
        <v>0.17920136201193929</v>
      </c>
      <c r="C417" s="2">
        <f t="shared" si="49"/>
        <v>9.0972887812253358</v>
      </c>
      <c r="D417">
        <v>52.221499999999999</v>
      </c>
      <c r="E417">
        <f t="shared" si="50"/>
        <v>325.22149999999999</v>
      </c>
      <c r="G417">
        <f t="shared" si="53"/>
        <v>57.484453275</v>
      </c>
      <c r="H417">
        <f t="shared" si="54"/>
        <v>7.4917974750000005E-2</v>
      </c>
      <c r="I417">
        <f t="shared" si="51"/>
        <v>2.0440989507700486E-2</v>
      </c>
      <c r="J417">
        <f t="shared" si="52"/>
        <v>136.91524016926712</v>
      </c>
      <c r="K417">
        <f t="shared" si="55"/>
        <v>978.04609999999991</v>
      </c>
    </row>
    <row r="418" spans="1:11" x14ac:dyDescent="0.35">
      <c r="A418">
        <v>24.9</v>
      </c>
      <c r="B418" s="2">
        <f t="shared" si="48"/>
        <v>0.17827287343704154</v>
      </c>
      <c r="C418" s="2">
        <f t="shared" si="49"/>
        <v>9.0501533766665769</v>
      </c>
      <c r="D418">
        <v>52.221499999999999</v>
      </c>
      <c r="E418">
        <f t="shared" si="50"/>
        <v>325.22149999999999</v>
      </c>
      <c r="G418">
        <f t="shared" si="53"/>
        <v>57.484453275</v>
      </c>
      <c r="H418">
        <f t="shared" si="54"/>
        <v>7.4917974750000005E-2</v>
      </c>
      <c r="I418">
        <f t="shared" si="51"/>
        <v>2.0440989507700486E-2</v>
      </c>
      <c r="J418">
        <f t="shared" si="52"/>
        <v>136.91524016926712</v>
      </c>
      <c r="K418">
        <f t="shared" si="55"/>
        <v>978.04609999999991</v>
      </c>
    </row>
    <row r="419" spans="1:11" x14ac:dyDescent="0.35">
      <c r="A419">
        <v>24.94</v>
      </c>
      <c r="B419" s="2">
        <f t="shared" si="48"/>
        <v>0.1778386670214378</v>
      </c>
      <c r="C419" s="2">
        <f t="shared" si="49"/>
        <v>9.0144312122070627</v>
      </c>
      <c r="D419">
        <v>52.311499999999995</v>
      </c>
      <c r="E419">
        <f t="shared" si="50"/>
        <v>325.31150000000002</v>
      </c>
      <c r="G419">
        <f t="shared" ref="G419:G441" si="56">62.14-0.08915*D419</f>
        <v>57.476429775</v>
      </c>
      <c r="H419">
        <f t="shared" ref="H419:H441" si="57">0.04899+4.965*10^(-4)*D419</f>
        <v>7.4962659749999994E-2</v>
      </c>
      <c r="I419">
        <f t="shared" si="51"/>
        <v>2.0424666542533103E-2</v>
      </c>
      <c r="J419">
        <f t="shared" si="52"/>
        <v>137.51852265647005</v>
      </c>
      <c r="K419">
        <f t="shared" si="55"/>
        <v>978.04609999999991</v>
      </c>
    </row>
    <row r="420" spans="1:11" x14ac:dyDescent="0.35">
      <c r="A420">
        <v>24.97</v>
      </c>
      <c r="B420" s="2">
        <f t="shared" si="48"/>
        <v>0.17749286288553012</v>
      </c>
      <c r="C420" s="2">
        <f t="shared" si="49"/>
        <v>8.9969028104919264</v>
      </c>
      <c r="D420">
        <v>52.311499999999995</v>
      </c>
      <c r="E420">
        <f t="shared" si="50"/>
        <v>325.31150000000002</v>
      </c>
      <c r="G420">
        <f t="shared" si="56"/>
        <v>57.476429775</v>
      </c>
      <c r="H420">
        <f t="shared" si="57"/>
        <v>7.4962659749999994E-2</v>
      </c>
      <c r="I420">
        <f t="shared" si="51"/>
        <v>2.0424666542533103E-2</v>
      </c>
      <c r="J420">
        <f t="shared" si="52"/>
        <v>137.51852265647005</v>
      </c>
      <c r="K420">
        <f t="shared" si="55"/>
        <v>978.04609999999991</v>
      </c>
    </row>
    <row r="421" spans="1:11" x14ac:dyDescent="0.35">
      <c r="A421">
        <v>24.78</v>
      </c>
      <c r="B421" s="2">
        <f t="shared" si="48"/>
        <v>0.17971893259333616</v>
      </c>
      <c r="C421" s="2">
        <f t="shared" si="49"/>
        <v>9.098687179859704</v>
      </c>
      <c r="D421">
        <v>52.383499999999998</v>
      </c>
      <c r="E421">
        <f t="shared" si="50"/>
        <v>325.38350000000003</v>
      </c>
      <c r="G421">
        <f t="shared" si="56"/>
        <v>57.470010975000001</v>
      </c>
      <c r="H421">
        <f t="shared" si="57"/>
        <v>7.4998407749999996E-2</v>
      </c>
      <c r="I421">
        <f t="shared" si="51"/>
        <v>2.0411646129421181E-2</v>
      </c>
      <c r="J421">
        <f t="shared" si="52"/>
        <v>138.00278474129541</v>
      </c>
      <c r="K421">
        <f t="shared" si="55"/>
        <v>978.04609999999991</v>
      </c>
    </row>
    <row r="422" spans="1:11" x14ac:dyDescent="0.35">
      <c r="A422">
        <v>24.84</v>
      </c>
      <c r="B422" s="2">
        <f t="shared" si="48"/>
        <v>0.17901957434268556</v>
      </c>
      <c r="C422" s="2">
        <f t="shared" si="49"/>
        <v>9.0632805487524415</v>
      </c>
      <c r="D422">
        <v>52.383499999999998</v>
      </c>
      <c r="E422">
        <f t="shared" si="50"/>
        <v>325.38350000000003</v>
      </c>
      <c r="G422">
        <f t="shared" si="56"/>
        <v>57.470010975000001</v>
      </c>
      <c r="H422">
        <f t="shared" si="57"/>
        <v>7.4998407749999996E-2</v>
      </c>
      <c r="I422">
        <f t="shared" si="51"/>
        <v>2.0411646129421181E-2</v>
      </c>
      <c r="J422">
        <f t="shared" si="52"/>
        <v>138.00278474129541</v>
      </c>
      <c r="K422">
        <f t="shared" si="55"/>
        <v>978.04609999999991</v>
      </c>
    </row>
    <row r="423" spans="1:11" x14ac:dyDescent="0.35">
      <c r="A423">
        <v>24.89</v>
      </c>
      <c r="B423" s="2">
        <f t="shared" si="48"/>
        <v>0.17845599914896945</v>
      </c>
      <c r="C423" s="2">
        <f t="shared" si="49"/>
        <v>9.0265210326362517</v>
      </c>
      <c r="D423">
        <v>52.4375</v>
      </c>
      <c r="E423">
        <f t="shared" si="50"/>
        <v>325.4375</v>
      </c>
      <c r="G423">
        <f t="shared" si="56"/>
        <v>57.465196875000004</v>
      </c>
      <c r="H423">
        <f t="shared" si="57"/>
        <v>7.5025218749999997E-2</v>
      </c>
      <c r="I423">
        <f t="shared" si="51"/>
        <v>2.0401902980790969E-2</v>
      </c>
      <c r="J423">
        <f t="shared" si="52"/>
        <v>138.36693803000378</v>
      </c>
      <c r="K423">
        <f t="shared" si="55"/>
        <v>978.04609999999991</v>
      </c>
    </row>
    <row r="424" spans="1:11" x14ac:dyDescent="0.35">
      <c r="A424">
        <v>24.93</v>
      </c>
      <c r="B424" s="2">
        <f t="shared" si="48"/>
        <v>0.17799318035676231</v>
      </c>
      <c r="C424" s="2">
        <f t="shared" si="49"/>
        <v>9.0031110963938179</v>
      </c>
      <c r="D424">
        <v>52.4375</v>
      </c>
      <c r="E424">
        <f t="shared" si="50"/>
        <v>325.4375</v>
      </c>
      <c r="G424">
        <f t="shared" si="56"/>
        <v>57.465196875000004</v>
      </c>
      <c r="H424">
        <f t="shared" si="57"/>
        <v>7.5025218749999997E-2</v>
      </c>
      <c r="I424">
        <f t="shared" si="51"/>
        <v>2.0401902980790969E-2</v>
      </c>
      <c r="J424">
        <f t="shared" si="52"/>
        <v>138.36693803000378</v>
      </c>
      <c r="K424">
        <f t="shared" si="55"/>
        <v>978.04609999999991</v>
      </c>
    </row>
    <row r="425" spans="1:11" x14ac:dyDescent="0.35">
      <c r="A425">
        <v>25.02</v>
      </c>
      <c r="B425" s="2">
        <f t="shared" si="48"/>
        <v>0.17696256938254262</v>
      </c>
      <c r="C425" s="2">
        <f t="shared" si="49"/>
        <v>8.9481873033222676</v>
      </c>
      <c r="D425">
        <v>52.456000000000003</v>
      </c>
      <c r="E425">
        <f t="shared" si="50"/>
        <v>325.45600000000002</v>
      </c>
      <c r="G425">
        <f t="shared" si="56"/>
        <v>57.463547599999998</v>
      </c>
      <c r="H425">
        <f t="shared" si="57"/>
        <v>7.5034403999999999E-2</v>
      </c>
      <c r="I425">
        <f t="shared" si="51"/>
        <v>2.0398569421310984E-2</v>
      </c>
      <c r="J425">
        <f t="shared" si="52"/>
        <v>138.491883153879</v>
      </c>
      <c r="K425">
        <f t="shared" si="55"/>
        <v>978.04609999999991</v>
      </c>
    </row>
    <row r="426" spans="1:11" x14ac:dyDescent="0.35">
      <c r="A426">
        <v>24.79</v>
      </c>
      <c r="B426" s="2">
        <f t="shared" si="48"/>
        <v>0.1796249865181728</v>
      </c>
      <c r="C426" s="2">
        <f t="shared" si="49"/>
        <v>9.0828135539035024</v>
      </c>
      <c r="D426">
        <v>52.456000000000003</v>
      </c>
      <c r="E426">
        <f t="shared" si="50"/>
        <v>325.45600000000002</v>
      </c>
      <c r="G426">
        <f t="shared" si="56"/>
        <v>57.463547599999998</v>
      </c>
      <c r="H426">
        <f t="shared" si="57"/>
        <v>7.5034403999999999E-2</v>
      </c>
      <c r="I426">
        <f t="shared" si="51"/>
        <v>2.0398569421310984E-2</v>
      </c>
      <c r="J426">
        <f t="shared" si="52"/>
        <v>138.491883153879</v>
      </c>
      <c r="K426">
        <f t="shared" si="55"/>
        <v>978.04609999999991</v>
      </c>
    </row>
    <row r="427" spans="1:11" x14ac:dyDescent="0.35">
      <c r="A427">
        <v>24.89</v>
      </c>
      <c r="B427" s="2">
        <f t="shared" si="48"/>
        <v>0.1784561547050727</v>
      </c>
      <c r="C427" s="2">
        <f t="shared" si="49"/>
        <v>9.0264527383627815</v>
      </c>
      <c r="D427">
        <v>52.438000000000002</v>
      </c>
      <c r="E427">
        <f t="shared" si="50"/>
        <v>325.43799999999999</v>
      </c>
      <c r="G427">
        <f t="shared" si="56"/>
        <v>57.4651523</v>
      </c>
      <c r="H427">
        <f t="shared" si="57"/>
        <v>7.5025466999999998E-2</v>
      </c>
      <c r="I427">
        <f t="shared" si="51"/>
        <v>2.0401812855251816E-2</v>
      </c>
      <c r="J427">
        <f t="shared" si="52"/>
        <v>138.37031365688148</v>
      </c>
      <c r="K427">
        <f t="shared" si="55"/>
        <v>978.04609999999991</v>
      </c>
    </row>
    <row r="428" spans="1:11" x14ac:dyDescent="0.35">
      <c r="A428">
        <v>24.71</v>
      </c>
      <c r="B428" s="2">
        <f t="shared" si="48"/>
        <v>0.18055620252858046</v>
      </c>
      <c r="C428" s="2">
        <f t="shared" si="49"/>
        <v>9.1326748098767752</v>
      </c>
      <c r="D428">
        <v>52.438000000000002</v>
      </c>
      <c r="E428">
        <f t="shared" si="50"/>
        <v>325.43799999999999</v>
      </c>
      <c r="G428">
        <f t="shared" si="56"/>
        <v>57.4651523</v>
      </c>
      <c r="H428">
        <f t="shared" si="57"/>
        <v>7.5025466999999998E-2</v>
      </c>
      <c r="I428">
        <f t="shared" si="51"/>
        <v>2.0401812855251816E-2</v>
      </c>
      <c r="J428">
        <f t="shared" si="52"/>
        <v>138.37031365688148</v>
      </c>
      <c r="K428">
        <f t="shared" si="55"/>
        <v>978.04609999999991</v>
      </c>
    </row>
    <row r="429" spans="1:11" x14ac:dyDescent="0.35">
      <c r="A429">
        <v>24.74</v>
      </c>
      <c r="B429" s="2">
        <f t="shared" si="48"/>
        <v>0.18022129667347864</v>
      </c>
      <c r="C429" s="2">
        <f t="shared" si="49"/>
        <v>9.10742978735572</v>
      </c>
      <c r="D429">
        <v>52.492000000000004</v>
      </c>
      <c r="E429">
        <f t="shared" si="50"/>
        <v>325.49200000000002</v>
      </c>
      <c r="G429">
        <f t="shared" si="56"/>
        <v>57.460338200000002</v>
      </c>
      <c r="H429">
        <f t="shared" si="57"/>
        <v>7.5052278E-2</v>
      </c>
      <c r="I429">
        <f t="shared" si="51"/>
        <v>2.0392088891631251E-2</v>
      </c>
      <c r="J429">
        <f t="shared" si="52"/>
        <v>138.73529628281972</v>
      </c>
      <c r="K429">
        <f t="shared" si="55"/>
        <v>978.04609999999991</v>
      </c>
    </row>
    <row r="430" spans="1:11" x14ac:dyDescent="0.35">
      <c r="A430">
        <v>24.79</v>
      </c>
      <c r="B430" s="2">
        <f t="shared" si="48"/>
        <v>0.17963631044206371</v>
      </c>
      <c r="C430" s="2">
        <f t="shared" si="49"/>
        <v>9.0778676816139452</v>
      </c>
      <c r="D430">
        <v>52.492000000000004</v>
      </c>
      <c r="E430">
        <f t="shared" si="50"/>
        <v>325.49200000000002</v>
      </c>
      <c r="G430">
        <f t="shared" si="56"/>
        <v>57.460338200000002</v>
      </c>
      <c r="H430">
        <f t="shared" si="57"/>
        <v>7.5052278E-2</v>
      </c>
      <c r="I430">
        <f t="shared" si="51"/>
        <v>2.0392088891631251E-2</v>
      </c>
      <c r="J430">
        <f t="shared" si="52"/>
        <v>138.73529628281972</v>
      </c>
      <c r="K430">
        <f t="shared" si="55"/>
        <v>978.04609999999991</v>
      </c>
    </row>
    <row r="431" spans="1:11" x14ac:dyDescent="0.35">
      <c r="A431">
        <v>24.88</v>
      </c>
      <c r="B431" s="2">
        <f t="shared" si="48"/>
        <v>0.17876318478757378</v>
      </c>
      <c r="C431" s="2">
        <f t="shared" si="49"/>
        <v>8.9478992997460054</v>
      </c>
      <c r="D431">
        <v>53.055999999999997</v>
      </c>
      <c r="E431">
        <f t="shared" si="50"/>
        <v>326.05599999999998</v>
      </c>
      <c r="G431">
        <f t="shared" si="56"/>
        <v>57.410057600000002</v>
      </c>
      <c r="H431">
        <f t="shared" si="57"/>
        <v>7.5332303999999989E-2</v>
      </c>
      <c r="I431">
        <f t="shared" si="51"/>
        <v>2.029166689765995E-2</v>
      </c>
      <c r="J431">
        <f t="shared" si="52"/>
        <v>142.59682312360621</v>
      </c>
      <c r="K431">
        <f t="shared" si="55"/>
        <v>978.04609999999991</v>
      </c>
    </row>
    <row r="432" spans="1:11" x14ac:dyDescent="0.35">
      <c r="A432">
        <v>24.77</v>
      </c>
      <c r="B432" s="2">
        <f t="shared" si="48"/>
        <v>0.18004663242782701</v>
      </c>
      <c r="C432" s="2">
        <f t="shared" si="49"/>
        <v>9.012141611467678</v>
      </c>
      <c r="D432">
        <v>53.055999999999997</v>
      </c>
      <c r="E432">
        <f t="shared" si="50"/>
        <v>326.05599999999998</v>
      </c>
      <c r="G432">
        <f t="shared" si="56"/>
        <v>57.410057600000002</v>
      </c>
      <c r="H432">
        <f t="shared" si="57"/>
        <v>7.5332303999999989E-2</v>
      </c>
      <c r="I432">
        <f t="shared" si="51"/>
        <v>2.029166689765995E-2</v>
      </c>
      <c r="J432">
        <f t="shared" si="52"/>
        <v>142.59682312360621</v>
      </c>
      <c r="K432">
        <f t="shared" si="55"/>
        <v>978.04609999999991</v>
      </c>
    </row>
    <row r="433" spans="1:11" x14ac:dyDescent="0.35">
      <c r="A433">
        <v>24.99</v>
      </c>
      <c r="B433" s="2">
        <f t="shared" si="48"/>
        <v>0.17759020805178574</v>
      </c>
      <c r="C433" s="2">
        <f t="shared" si="49"/>
        <v>8.8392996780275404</v>
      </c>
      <c r="D433">
        <v>53.387</v>
      </c>
      <c r="E433">
        <f t="shared" si="50"/>
        <v>326.387</v>
      </c>
      <c r="G433">
        <f t="shared" si="56"/>
        <v>57.380548949999998</v>
      </c>
      <c r="H433">
        <f t="shared" si="57"/>
        <v>7.5496645500000001E-2</v>
      </c>
      <c r="I433">
        <f t="shared" si="51"/>
        <v>2.023370414363557E-2</v>
      </c>
      <c r="J433">
        <f t="shared" si="52"/>
        <v>144.90558607240732</v>
      </c>
      <c r="K433">
        <f t="shared" si="55"/>
        <v>978.04609999999991</v>
      </c>
    </row>
    <row r="434" spans="1:11" x14ac:dyDescent="0.35">
      <c r="A434">
        <v>24.9</v>
      </c>
      <c r="B434" s="2">
        <f t="shared" si="48"/>
        <v>0.17863194770946664</v>
      </c>
      <c r="C434" s="2">
        <f t="shared" si="49"/>
        <v>8.8911507858208374</v>
      </c>
      <c r="D434">
        <v>53.387</v>
      </c>
      <c r="E434">
        <f t="shared" si="50"/>
        <v>326.387</v>
      </c>
      <c r="G434">
        <f t="shared" si="56"/>
        <v>57.380548949999998</v>
      </c>
      <c r="H434">
        <f t="shared" si="57"/>
        <v>7.5496645500000001E-2</v>
      </c>
      <c r="I434">
        <f t="shared" si="51"/>
        <v>2.023370414363557E-2</v>
      </c>
      <c r="J434">
        <f t="shared" si="52"/>
        <v>144.90558607240732</v>
      </c>
      <c r="K434">
        <f t="shared" si="55"/>
        <v>978.04609999999991</v>
      </c>
    </row>
    <row r="435" spans="1:11" x14ac:dyDescent="0.35">
      <c r="A435">
        <v>24.9</v>
      </c>
      <c r="B435" s="2">
        <f t="shared" si="48"/>
        <v>0.17865987296463579</v>
      </c>
      <c r="C435" s="2">
        <f t="shared" si="49"/>
        <v>8.8786126379959178</v>
      </c>
      <c r="D435">
        <v>53.478999999999999</v>
      </c>
      <c r="E435">
        <f t="shared" si="50"/>
        <v>326.47899999999998</v>
      </c>
      <c r="G435">
        <f t="shared" si="56"/>
        <v>57.372347150000003</v>
      </c>
      <c r="H435">
        <f t="shared" si="57"/>
        <v>7.5542323499999994E-2</v>
      </c>
      <c r="I435">
        <f t="shared" si="51"/>
        <v>2.0217722117396909E-2</v>
      </c>
      <c r="J435">
        <f t="shared" si="52"/>
        <v>145.55294343645519</v>
      </c>
      <c r="K435">
        <f t="shared" si="55"/>
        <v>978.04609999999991</v>
      </c>
    </row>
    <row r="436" spans="1:11" x14ac:dyDescent="0.35">
      <c r="A436">
        <v>24.81</v>
      </c>
      <c r="B436" s="2">
        <f t="shared" si="48"/>
        <v>0.17970899081116068</v>
      </c>
      <c r="C436" s="2">
        <f t="shared" si="49"/>
        <v>8.9307491967896571</v>
      </c>
      <c r="D436">
        <v>53.478999999999999</v>
      </c>
      <c r="E436">
        <f t="shared" si="50"/>
        <v>326.47899999999998</v>
      </c>
      <c r="G436">
        <f t="shared" si="56"/>
        <v>57.372347150000003</v>
      </c>
      <c r="H436">
        <f t="shared" si="57"/>
        <v>7.5542323499999994E-2</v>
      </c>
      <c r="I436">
        <f t="shared" si="51"/>
        <v>2.0217722117396909E-2</v>
      </c>
      <c r="J436">
        <f t="shared" si="52"/>
        <v>145.55294343645519</v>
      </c>
      <c r="K436">
        <f t="shared" si="55"/>
        <v>978.04609999999991</v>
      </c>
    </row>
    <row r="437" spans="1:11" x14ac:dyDescent="0.35">
      <c r="A437">
        <v>25</v>
      </c>
      <c r="B437" s="2">
        <f t="shared" si="48"/>
        <v>0.17750248270047878</v>
      </c>
      <c r="C437" s="2">
        <f t="shared" si="49"/>
        <v>8.8210954145930334</v>
      </c>
      <c r="D437">
        <v>53.478999999999999</v>
      </c>
      <c r="E437">
        <f t="shared" si="50"/>
        <v>326.47899999999998</v>
      </c>
      <c r="G437">
        <f t="shared" si="56"/>
        <v>57.372347150000003</v>
      </c>
      <c r="H437">
        <f t="shared" si="57"/>
        <v>7.5542323499999994E-2</v>
      </c>
      <c r="I437">
        <f t="shared" si="51"/>
        <v>2.0217722117396909E-2</v>
      </c>
      <c r="J437">
        <f t="shared" si="52"/>
        <v>145.55294343645519</v>
      </c>
      <c r="K437">
        <f t="shared" si="55"/>
        <v>978.04609999999991</v>
      </c>
    </row>
    <row r="438" spans="1:11" x14ac:dyDescent="0.35">
      <c r="A438">
        <v>24.75</v>
      </c>
      <c r="B438" s="2">
        <f t="shared" si="48"/>
        <v>0.1804123723358072</v>
      </c>
      <c r="C438" s="2">
        <f t="shared" si="49"/>
        <v>8.9657041757137463</v>
      </c>
      <c r="D438">
        <v>53.478999999999999</v>
      </c>
      <c r="E438">
        <f t="shared" si="50"/>
        <v>326.47899999999998</v>
      </c>
      <c r="G438">
        <f t="shared" si="56"/>
        <v>57.372347150000003</v>
      </c>
      <c r="H438">
        <f t="shared" si="57"/>
        <v>7.5542323499999994E-2</v>
      </c>
      <c r="I438">
        <f t="shared" si="51"/>
        <v>2.0217722117396909E-2</v>
      </c>
      <c r="J438">
        <f t="shared" si="52"/>
        <v>145.55294343645519</v>
      </c>
      <c r="K438">
        <f t="shared" si="55"/>
        <v>978.04609999999991</v>
      </c>
    </row>
    <row r="439" spans="1:11" x14ac:dyDescent="0.35">
      <c r="A439">
        <v>24.73</v>
      </c>
      <c r="B439" s="2">
        <f t="shared" si="48"/>
        <v>0.18064181723417078</v>
      </c>
      <c r="C439" s="2">
        <f t="shared" si="49"/>
        <v>8.9799376612317001</v>
      </c>
      <c r="D439">
        <v>53.460500000000003</v>
      </c>
      <c r="E439">
        <f t="shared" si="50"/>
        <v>326.46050000000002</v>
      </c>
      <c r="G439">
        <f t="shared" si="56"/>
        <v>57.373996425000001</v>
      </c>
      <c r="H439">
        <f t="shared" si="57"/>
        <v>7.5533138249999993E-2</v>
      </c>
      <c r="I439">
        <f t="shared" si="51"/>
        <v>2.0220931395239249E-2</v>
      </c>
      <c r="J439">
        <f t="shared" si="52"/>
        <v>145.42257011461342</v>
      </c>
      <c r="K439">
        <f t="shared" si="55"/>
        <v>978.04609999999991</v>
      </c>
    </row>
    <row r="440" spans="1:11" x14ac:dyDescent="0.35">
      <c r="A440">
        <v>24.72</v>
      </c>
      <c r="B440" s="2">
        <f t="shared" si="48"/>
        <v>0.18075952964648404</v>
      </c>
      <c r="C440" s="2">
        <f t="shared" si="49"/>
        <v>8.9857892970307116</v>
      </c>
      <c r="D440">
        <v>53.460500000000003</v>
      </c>
      <c r="E440">
        <f t="shared" si="50"/>
        <v>326.46050000000002</v>
      </c>
      <c r="G440">
        <f t="shared" si="56"/>
        <v>57.373996425000001</v>
      </c>
      <c r="H440">
        <f t="shared" si="57"/>
        <v>7.5533138249999993E-2</v>
      </c>
      <c r="I440">
        <f t="shared" si="51"/>
        <v>2.0220931395239249E-2</v>
      </c>
      <c r="J440">
        <f t="shared" si="52"/>
        <v>145.42257011461342</v>
      </c>
      <c r="K440">
        <f t="shared" si="55"/>
        <v>978.04609999999991</v>
      </c>
    </row>
    <row r="441" spans="1:11" x14ac:dyDescent="0.35">
      <c r="A441">
        <v>24.72</v>
      </c>
      <c r="B441" s="2">
        <f t="shared" si="48"/>
        <v>0.18075379411513307</v>
      </c>
      <c r="C441" s="2">
        <f t="shared" si="49"/>
        <v>8.9883373869655294</v>
      </c>
      <c r="D441">
        <v>53.442</v>
      </c>
      <c r="E441">
        <f t="shared" si="50"/>
        <v>326.44200000000001</v>
      </c>
      <c r="G441">
        <f t="shared" si="56"/>
        <v>57.3756457</v>
      </c>
      <c r="H441">
        <f t="shared" si="57"/>
        <v>7.5523953000000005E-2</v>
      </c>
      <c r="I441">
        <f t="shared" si="51"/>
        <v>2.0224142938709392E-2</v>
      </c>
      <c r="J441">
        <f t="shared" si="52"/>
        <v>145.29229662827834</v>
      </c>
      <c r="K441">
        <f t="shared" si="55"/>
        <v>978.04609999999991</v>
      </c>
    </row>
    <row r="442" spans="1:11" x14ac:dyDescent="0.35">
      <c r="A442">
        <v>24.65</v>
      </c>
      <c r="B442" s="2">
        <f t="shared" ref="B442:B505" si="58">(TAN((PI()/180)*G442)-TAN((PI()/180)*A442))/TAN((PI()/180)*A442)*H442</f>
        <v>0.18158023901248938</v>
      </c>
      <c r="C442" s="2">
        <f t="shared" ref="C442:C505" si="59">(K442-J442)/1013*B442*0.2095*I442*1000*(32/22.414)*10</f>
        <v>9.0294339825061094</v>
      </c>
      <c r="D442">
        <v>53.442</v>
      </c>
      <c r="E442">
        <f t="shared" ref="E442:E505" si="60">273+D442</f>
        <v>326.44200000000001</v>
      </c>
      <c r="G442">
        <f t="shared" ref="G442:G505" si="61">62.14-0.08915*D442</f>
        <v>57.3756457</v>
      </c>
      <c r="H442">
        <f t="shared" ref="H442:H505" si="62">0.04899+4.965*10^(-4)*D442</f>
        <v>7.5523953000000005E-2</v>
      </c>
      <c r="I442">
        <f t="shared" ref="I442:I505" si="63">(48.998-1.335*D442+2.755*10^(-2)*D442^2-3.22*10^(-4)*D442^3+1.598*10^(-6)*D442^4)*10^(-3)</f>
        <v>2.0224142938709392E-2</v>
      </c>
      <c r="J442">
        <f t="shared" ref="J442:J505" si="64">EXP(52.57-(6690.9/E442)-4.681*LN(E442))</f>
        <v>145.29229662827834</v>
      </c>
      <c r="K442">
        <f t="shared" si="55"/>
        <v>978.04609999999991</v>
      </c>
    </row>
    <row r="443" spans="1:11" x14ac:dyDescent="0.35">
      <c r="A443">
        <v>24.83</v>
      </c>
      <c r="B443" s="2">
        <f t="shared" si="58"/>
        <v>0.17946958005519073</v>
      </c>
      <c r="C443" s="2">
        <f t="shared" si="59"/>
        <v>8.9216642395368044</v>
      </c>
      <c r="D443">
        <v>53.460500000000003</v>
      </c>
      <c r="E443">
        <f t="shared" si="60"/>
        <v>326.46050000000002</v>
      </c>
      <c r="G443">
        <f t="shared" si="61"/>
        <v>57.373996425000001</v>
      </c>
      <c r="H443">
        <f t="shared" si="62"/>
        <v>7.5533138249999993E-2</v>
      </c>
      <c r="I443">
        <f t="shared" si="63"/>
        <v>2.0220931395239249E-2</v>
      </c>
      <c r="J443">
        <f t="shared" si="64"/>
        <v>145.42257011461342</v>
      </c>
      <c r="K443">
        <f t="shared" si="55"/>
        <v>978.04609999999991</v>
      </c>
    </row>
    <row r="444" spans="1:11" x14ac:dyDescent="0.35">
      <c r="A444">
        <v>24.76</v>
      </c>
      <c r="B444" s="2">
        <f t="shared" si="58"/>
        <v>0.18028921463074296</v>
      </c>
      <c r="C444" s="2">
        <f t="shared" si="59"/>
        <v>8.9624093311559161</v>
      </c>
      <c r="D444">
        <v>53.460500000000003</v>
      </c>
      <c r="E444">
        <f t="shared" si="60"/>
        <v>326.46050000000002</v>
      </c>
      <c r="G444">
        <f t="shared" si="61"/>
        <v>57.373996425000001</v>
      </c>
      <c r="H444">
        <f t="shared" si="62"/>
        <v>7.5533138249999993E-2</v>
      </c>
      <c r="I444">
        <f t="shared" si="63"/>
        <v>2.0220931395239249E-2</v>
      </c>
      <c r="J444">
        <f t="shared" si="64"/>
        <v>145.42257011461342</v>
      </c>
      <c r="K444">
        <f t="shared" si="55"/>
        <v>978.04609999999991</v>
      </c>
    </row>
    <row r="445" spans="1:11" x14ac:dyDescent="0.35">
      <c r="A445">
        <v>24.68</v>
      </c>
      <c r="B445" s="2">
        <f t="shared" si="58"/>
        <v>0.18128318308661018</v>
      </c>
      <c r="C445" s="2">
        <f t="shared" si="59"/>
        <v>8.9861874396920403</v>
      </c>
      <c r="D445">
        <v>53.627499999999998</v>
      </c>
      <c r="E445">
        <f t="shared" si="60"/>
        <v>326.6275</v>
      </c>
      <c r="G445">
        <f t="shared" si="61"/>
        <v>57.359108374999998</v>
      </c>
      <c r="H445">
        <f t="shared" si="62"/>
        <v>7.5616053749999995E-2</v>
      </c>
      <c r="I445">
        <f t="shared" si="63"/>
        <v>2.019204333327303E-2</v>
      </c>
      <c r="J445">
        <f t="shared" si="64"/>
        <v>146.60307819014994</v>
      </c>
      <c r="K445">
        <f t="shared" si="55"/>
        <v>978.04609999999991</v>
      </c>
    </row>
    <row r="446" spans="1:11" x14ac:dyDescent="0.35">
      <c r="A446">
        <v>24.67</v>
      </c>
      <c r="B446" s="2">
        <f t="shared" si="58"/>
        <v>0.181401405066309</v>
      </c>
      <c r="C446" s="2">
        <f t="shared" si="59"/>
        <v>8.9920476902181878</v>
      </c>
      <c r="D446">
        <v>53.627499999999998</v>
      </c>
      <c r="E446">
        <f t="shared" si="60"/>
        <v>326.6275</v>
      </c>
      <c r="G446">
        <f t="shared" si="61"/>
        <v>57.359108374999998</v>
      </c>
      <c r="H446">
        <f t="shared" si="62"/>
        <v>7.5616053749999995E-2</v>
      </c>
      <c r="I446">
        <f t="shared" si="63"/>
        <v>2.019204333327303E-2</v>
      </c>
      <c r="J446">
        <f t="shared" si="64"/>
        <v>146.60307819014994</v>
      </c>
      <c r="K446">
        <f t="shared" si="55"/>
        <v>978.04609999999991</v>
      </c>
    </row>
    <row r="447" spans="1:11" x14ac:dyDescent="0.35">
      <c r="A447">
        <v>24.68</v>
      </c>
      <c r="B447" s="2">
        <f t="shared" si="58"/>
        <v>0.18142696003990175</v>
      </c>
      <c r="C447" s="2">
        <f t="shared" si="59"/>
        <v>8.9218907723486112</v>
      </c>
      <c r="D447">
        <v>54.093499999999999</v>
      </c>
      <c r="E447">
        <f t="shared" si="60"/>
        <v>327.09350000000001</v>
      </c>
      <c r="G447">
        <f t="shared" si="61"/>
        <v>57.317564474999998</v>
      </c>
      <c r="H447">
        <f t="shared" si="62"/>
        <v>7.5847422750000004E-2</v>
      </c>
      <c r="I447">
        <f t="shared" si="63"/>
        <v>2.0112414784986953E-2</v>
      </c>
      <c r="J447">
        <f t="shared" si="64"/>
        <v>149.94060082529103</v>
      </c>
      <c r="K447">
        <f t="shared" si="55"/>
        <v>978.04609999999991</v>
      </c>
    </row>
    <row r="448" spans="1:11" x14ac:dyDescent="0.35">
      <c r="A448">
        <v>24.7</v>
      </c>
      <c r="B448" s="2">
        <f t="shared" si="58"/>
        <v>0.1811904403985265</v>
      </c>
      <c r="C448" s="2">
        <f t="shared" si="59"/>
        <v>8.9102596321619441</v>
      </c>
      <c r="D448">
        <v>54.093499999999999</v>
      </c>
      <c r="E448">
        <f t="shared" si="60"/>
        <v>327.09350000000001</v>
      </c>
      <c r="G448">
        <f t="shared" si="61"/>
        <v>57.317564474999998</v>
      </c>
      <c r="H448">
        <f t="shared" si="62"/>
        <v>7.5847422750000004E-2</v>
      </c>
      <c r="I448">
        <f t="shared" si="63"/>
        <v>2.0112414784986953E-2</v>
      </c>
      <c r="J448">
        <f t="shared" si="64"/>
        <v>149.94060082529103</v>
      </c>
      <c r="K448">
        <f t="shared" si="55"/>
        <v>978.04609999999991</v>
      </c>
    </row>
    <row r="449" spans="1:11" x14ac:dyDescent="0.35">
      <c r="A449">
        <v>24.85</v>
      </c>
      <c r="B449" s="2">
        <f t="shared" si="58"/>
        <v>0.17948998731168922</v>
      </c>
      <c r="C449" s="2">
        <f t="shared" si="59"/>
        <v>8.7953240062009836</v>
      </c>
      <c r="D449">
        <v>54.3005</v>
      </c>
      <c r="E449">
        <f t="shared" si="60"/>
        <v>327.3005</v>
      </c>
      <c r="G449">
        <f t="shared" si="61"/>
        <v>57.299110425000002</v>
      </c>
      <c r="H449">
        <f t="shared" si="62"/>
        <v>7.5950198249999989E-2</v>
      </c>
      <c r="I449">
        <f t="shared" si="63"/>
        <v>2.0077509341981745E-2</v>
      </c>
      <c r="J449">
        <f t="shared" si="64"/>
        <v>151.4438432278485</v>
      </c>
      <c r="K449">
        <f t="shared" si="55"/>
        <v>978.04609999999991</v>
      </c>
    </row>
    <row r="450" spans="1:11" x14ac:dyDescent="0.35">
      <c r="A450">
        <v>24.65</v>
      </c>
      <c r="B450" s="2">
        <f t="shared" si="58"/>
        <v>0.18184600423597685</v>
      </c>
      <c r="C450" s="2">
        <f t="shared" si="59"/>
        <v>8.9107729653522192</v>
      </c>
      <c r="D450">
        <v>54.3005</v>
      </c>
      <c r="E450">
        <f t="shared" si="60"/>
        <v>327.3005</v>
      </c>
      <c r="G450">
        <f t="shared" si="61"/>
        <v>57.299110425000002</v>
      </c>
      <c r="H450">
        <f t="shared" si="62"/>
        <v>7.5950198249999989E-2</v>
      </c>
      <c r="I450">
        <f t="shared" si="63"/>
        <v>2.0077509341981745E-2</v>
      </c>
      <c r="J450">
        <f t="shared" si="64"/>
        <v>151.4438432278485</v>
      </c>
      <c r="K450">
        <f t="shared" si="55"/>
        <v>978.04609999999991</v>
      </c>
    </row>
    <row r="451" spans="1:11" x14ac:dyDescent="0.35">
      <c r="A451">
        <v>24.75</v>
      </c>
      <c r="B451" s="2">
        <f t="shared" si="58"/>
        <v>0.18067488451826524</v>
      </c>
      <c r="C451" s="2">
        <f t="shared" si="59"/>
        <v>8.8476806900033829</v>
      </c>
      <c r="D451">
        <v>54.338000000000001</v>
      </c>
      <c r="E451">
        <f t="shared" si="60"/>
        <v>327.33800000000002</v>
      </c>
      <c r="G451">
        <f t="shared" si="61"/>
        <v>57.295767300000001</v>
      </c>
      <c r="H451">
        <f t="shared" si="62"/>
        <v>7.5968816999999994E-2</v>
      </c>
      <c r="I451">
        <f t="shared" si="63"/>
        <v>2.0071216719017033E-2</v>
      </c>
      <c r="J451">
        <f t="shared" si="64"/>
        <v>151.71754258811475</v>
      </c>
      <c r="K451">
        <f t="shared" ref="K451:K514" si="65">(28.9+28.87)/2*33.86</f>
        <v>978.04609999999991</v>
      </c>
    </row>
    <row r="452" spans="1:11" x14ac:dyDescent="0.35">
      <c r="A452">
        <v>24.82</v>
      </c>
      <c r="B452" s="2">
        <f t="shared" si="58"/>
        <v>0.17985237431185105</v>
      </c>
      <c r="C452" s="2">
        <f t="shared" si="59"/>
        <v>8.807402221360519</v>
      </c>
      <c r="D452">
        <v>54.338000000000001</v>
      </c>
      <c r="E452">
        <f t="shared" si="60"/>
        <v>327.33800000000002</v>
      </c>
      <c r="G452">
        <f t="shared" si="61"/>
        <v>57.295767300000001</v>
      </c>
      <c r="H452">
        <f t="shared" si="62"/>
        <v>7.5968816999999994E-2</v>
      </c>
      <c r="I452">
        <f t="shared" si="63"/>
        <v>2.0071216719017033E-2</v>
      </c>
      <c r="J452">
        <f t="shared" si="64"/>
        <v>151.71754258811475</v>
      </c>
      <c r="K452">
        <f t="shared" si="65"/>
        <v>978.04609999999991</v>
      </c>
    </row>
    <row r="453" spans="1:11" x14ac:dyDescent="0.35">
      <c r="A453">
        <v>24.7</v>
      </c>
      <c r="B453" s="2">
        <f t="shared" si="58"/>
        <v>0.18127084680819291</v>
      </c>
      <c r="C453" s="2">
        <f t="shared" si="59"/>
        <v>8.8739653898784692</v>
      </c>
      <c r="D453">
        <v>54.356999999999999</v>
      </c>
      <c r="E453">
        <f t="shared" si="60"/>
        <v>327.35699999999997</v>
      </c>
      <c r="G453">
        <f t="shared" si="61"/>
        <v>57.294073449999999</v>
      </c>
      <c r="H453">
        <f t="shared" si="62"/>
        <v>7.5978250499999997E-2</v>
      </c>
      <c r="I453">
        <f t="shared" si="63"/>
        <v>2.006803207304533E-2</v>
      </c>
      <c r="J453">
        <f t="shared" si="64"/>
        <v>151.85637813743705</v>
      </c>
      <c r="K453">
        <f t="shared" si="65"/>
        <v>978.04609999999991</v>
      </c>
    </row>
    <row r="454" spans="1:11" x14ac:dyDescent="0.35">
      <c r="A454">
        <v>24.81</v>
      </c>
      <c r="B454" s="2">
        <f t="shared" si="58"/>
        <v>0.17997531391518543</v>
      </c>
      <c r="C454" s="2">
        <f t="shared" si="59"/>
        <v>8.8105436413931084</v>
      </c>
      <c r="D454">
        <v>54.356999999999999</v>
      </c>
      <c r="E454">
        <f t="shared" si="60"/>
        <v>327.35699999999997</v>
      </c>
      <c r="G454">
        <f t="shared" si="61"/>
        <v>57.294073449999999</v>
      </c>
      <c r="H454">
        <f t="shared" si="62"/>
        <v>7.5978250499999997E-2</v>
      </c>
      <c r="I454">
        <f t="shared" si="63"/>
        <v>2.006803207304533E-2</v>
      </c>
      <c r="J454">
        <f t="shared" si="64"/>
        <v>151.85637813743705</v>
      </c>
      <c r="K454">
        <f t="shared" si="65"/>
        <v>978.04609999999991</v>
      </c>
    </row>
    <row r="455" spans="1:11" x14ac:dyDescent="0.35">
      <c r="A455">
        <v>24.63</v>
      </c>
      <c r="B455" s="2">
        <f t="shared" si="58"/>
        <v>0.18210659647164834</v>
      </c>
      <c r="C455" s="2">
        <f t="shared" si="59"/>
        <v>8.912042811124639</v>
      </c>
      <c r="D455">
        <v>54.375500000000002</v>
      </c>
      <c r="E455">
        <f t="shared" si="60"/>
        <v>327.37549999999999</v>
      </c>
      <c r="G455">
        <f t="shared" si="61"/>
        <v>57.292424175000001</v>
      </c>
      <c r="H455">
        <f t="shared" si="62"/>
        <v>7.5987435749999999E-2</v>
      </c>
      <c r="I455">
        <f t="shared" si="63"/>
        <v>2.0064933571921618E-2</v>
      </c>
      <c r="J455">
        <f t="shared" si="64"/>
        <v>151.99166438652904</v>
      </c>
      <c r="K455">
        <f t="shared" si="65"/>
        <v>978.04609999999991</v>
      </c>
    </row>
    <row r="456" spans="1:11" x14ac:dyDescent="0.35">
      <c r="A456">
        <v>24.66</v>
      </c>
      <c r="B456" s="2">
        <f t="shared" si="58"/>
        <v>0.18175028835147816</v>
      </c>
      <c r="C456" s="2">
        <f t="shared" si="59"/>
        <v>8.8946055887371323</v>
      </c>
      <c r="D456">
        <v>54.375500000000002</v>
      </c>
      <c r="E456">
        <f t="shared" si="60"/>
        <v>327.37549999999999</v>
      </c>
      <c r="G456">
        <f t="shared" si="61"/>
        <v>57.292424175000001</v>
      </c>
      <c r="H456">
        <f t="shared" si="62"/>
        <v>7.5987435749999999E-2</v>
      </c>
      <c r="I456">
        <f t="shared" si="63"/>
        <v>2.0064933571921618E-2</v>
      </c>
      <c r="J456">
        <f t="shared" si="64"/>
        <v>151.99166438652904</v>
      </c>
      <c r="K456">
        <f t="shared" si="65"/>
        <v>978.04609999999991</v>
      </c>
    </row>
    <row r="457" spans="1:11" x14ac:dyDescent="0.35">
      <c r="A457">
        <v>24.63</v>
      </c>
      <c r="B457" s="2">
        <f t="shared" si="58"/>
        <v>0.18210659647164834</v>
      </c>
      <c r="C457" s="2">
        <f t="shared" si="59"/>
        <v>8.912042811124639</v>
      </c>
      <c r="D457">
        <v>54.375500000000002</v>
      </c>
      <c r="E457">
        <f t="shared" si="60"/>
        <v>327.37549999999999</v>
      </c>
      <c r="G457">
        <f t="shared" si="61"/>
        <v>57.292424175000001</v>
      </c>
      <c r="H457">
        <f t="shared" si="62"/>
        <v>7.5987435749999999E-2</v>
      </c>
      <c r="I457">
        <f t="shared" si="63"/>
        <v>2.0064933571921618E-2</v>
      </c>
      <c r="J457">
        <f t="shared" si="64"/>
        <v>151.99166438652904</v>
      </c>
      <c r="K457">
        <f t="shared" si="65"/>
        <v>978.04609999999991</v>
      </c>
    </row>
    <row r="458" spans="1:11" x14ac:dyDescent="0.35">
      <c r="A458">
        <v>24.67</v>
      </c>
      <c r="B458" s="2">
        <f t="shared" si="58"/>
        <v>0.18163169952487804</v>
      </c>
      <c r="C458" s="2">
        <f t="shared" si="59"/>
        <v>8.8888020169826838</v>
      </c>
      <c r="D458">
        <v>54.375500000000002</v>
      </c>
      <c r="E458">
        <f t="shared" si="60"/>
        <v>327.37549999999999</v>
      </c>
      <c r="G458">
        <f t="shared" si="61"/>
        <v>57.292424175000001</v>
      </c>
      <c r="H458">
        <f t="shared" si="62"/>
        <v>7.5987435749999999E-2</v>
      </c>
      <c r="I458">
        <f t="shared" si="63"/>
        <v>2.0064933571921618E-2</v>
      </c>
      <c r="J458">
        <f t="shared" si="64"/>
        <v>151.99166438652904</v>
      </c>
      <c r="K458">
        <f t="shared" si="65"/>
        <v>978.04609999999991</v>
      </c>
    </row>
    <row r="459" spans="1:11" x14ac:dyDescent="0.35">
      <c r="A459">
        <v>24.71</v>
      </c>
      <c r="B459" s="2">
        <f t="shared" si="58"/>
        <v>0.18115824402001326</v>
      </c>
      <c r="C459" s="2">
        <f t="shared" si="59"/>
        <v>8.8656317649969232</v>
      </c>
      <c r="D459">
        <v>54.375500000000002</v>
      </c>
      <c r="E459">
        <f t="shared" si="60"/>
        <v>327.37549999999999</v>
      </c>
      <c r="G459">
        <f t="shared" si="61"/>
        <v>57.292424175000001</v>
      </c>
      <c r="H459">
        <f t="shared" si="62"/>
        <v>7.5987435749999999E-2</v>
      </c>
      <c r="I459">
        <f t="shared" si="63"/>
        <v>2.0064933571921618E-2</v>
      </c>
      <c r="J459">
        <f t="shared" si="64"/>
        <v>151.99166438652904</v>
      </c>
      <c r="K459">
        <f t="shared" si="65"/>
        <v>978.04609999999991</v>
      </c>
    </row>
    <row r="460" spans="1:11" x14ac:dyDescent="0.35">
      <c r="A460">
        <v>24.66</v>
      </c>
      <c r="B460" s="2">
        <f t="shared" si="58"/>
        <v>0.18175028835147816</v>
      </c>
      <c r="C460" s="2">
        <f t="shared" si="59"/>
        <v>8.8946055887371323</v>
      </c>
      <c r="D460">
        <v>54.375500000000002</v>
      </c>
      <c r="E460">
        <f t="shared" si="60"/>
        <v>327.37549999999999</v>
      </c>
      <c r="G460">
        <f t="shared" si="61"/>
        <v>57.292424175000001</v>
      </c>
      <c r="H460">
        <f t="shared" si="62"/>
        <v>7.5987435749999999E-2</v>
      </c>
      <c r="I460">
        <f t="shared" si="63"/>
        <v>2.0064933571921618E-2</v>
      </c>
      <c r="J460">
        <f t="shared" si="64"/>
        <v>151.99166438652904</v>
      </c>
      <c r="K460">
        <f t="shared" si="65"/>
        <v>978.04609999999991</v>
      </c>
    </row>
    <row r="461" spans="1:11" x14ac:dyDescent="0.35">
      <c r="A461">
        <v>24.53</v>
      </c>
      <c r="B461" s="2">
        <f t="shared" si="58"/>
        <v>0.18329444872726502</v>
      </c>
      <c r="C461" s="2">
        <f t="shared" si="59"/>
        <v>8.9730291594196299</v>
      </c>
      <c r="D461">
        <v>54.356999999999999</v>
      </c>
      <c r="E461">
        <f t="shared" si="60"/>
        <v>327.35699999999997</v>
      </c>
      <c r="G461">
        <f t="shared" si="61"/>
        <v>57.294073449999999</v>
      </c>
      <c r="H461">
        <f t="shared" si="62"/>
        <v>7.5978250499999997E-2</v>
      </c>
      <c r="I461">
        <f t="shared" si="63"/>
        <v>2.006803207304533E-2</v>
      </c>
      <c r="J461">
        <f t="shared" si="64"/>
        <v>151.85637813743705</v>
      </c>
      <c r="K461">
        <f t="shared" si="65"/>
        <v>978.04609999999991</v>
      </c>
    </row>
    <row r="462" spans="1:11" x14ac:dyDescent="0.35">
      <c r="A462">
        <v>24.66</v>
      </c>
      <c r="B462" s="2">
        <f t="shared" si="58"/>
        <v>0.18174463473515737</v>
      </c>
      <c r="C462" s="2">
        <f t="shared" si="59"/>
        <v>8.8971592886220101</v>
      </c>
      <c r="D462">
        <v>54.356999999999999</v>
      </c>
      <c r="E462">
        <f t="shared" si="60"/>
        <v>327.35699999999997</v>
      </c>
      <c r="G462">
        <f t="shared" si="61"/>
        <v>57.294073449999999</v>
      </c>
      <c r="H462">
        <f t="shared" si="62"/>
        <v>7.5978250499999997E-2</v>
      </c>
      <c r="I462">
        <f t="shared" si="63"/>
        <v>2.006803207304533E-2</v>
      </c>
      <c r="J462">
        <f t="shared" si="64"/>
        <v>151.85637813743705</v>
      </c>
      <c r="K462">
        <f t="shared" si="65"/>
        <v>978.04609999999991</v>
      </c>
    </row>
    <row r="463" spans="1:11" x14ac:dyDescent="0.35">
      <c r="A463">
        <v>24.61</v>
      </c>
      <c r="B463" s="2">
        <f t="shared" si="58"/>
        <v>0.18233305571008263</v>
      </c>
      <c r="C463" s="2">
        <f t="shared" si="59"/>
        <v>8.9288816232359132</v>
      </c>
      <c r="D463">
        <v>54.337999999999994</v>
      </c>
      <c r="E463">
        <f t="shared" si="60"/>
        <v>327.33799999999997</v>
      </c>
      <c r="G463">
        <f t="shared" si="61"/>
        <v>57.295767300000001</v>
      </c>
      <c r="H463">
        <f t="shared" si="62"/>
        <v>7.5968816999999994E-2</v>
      </c>
      <c r="I463">
        <f t="shared" si="63"/>
        <v>2.007121671901704E-2</v>
      </c>
      <c r="J463">
        <f t="shared" si="64"/>
        <v>151.71754258811475</v>
      </c>
      <c r="K463">
        <f t="shared" si="65"/>
        <v>978.04609999999991</v>
      </c>
    </row>
    <row r="464" spans="1:11" x14ac:dyDescent="0.35">
      <c r="A464">
        <v>24.54</v>
      </c>
      <c r="B464" s="2">
        <f t="shared" si="58"/>
        <v>0.18316879197331459</v>
      </c>
      <c r="C464" s="2">
        <f t="shared" si="59"/>
        <v>8.9698077741940203</v>
      </c>
      <c r="D464">
        <v>54.337999999999994</v>
      </c>
      <c r="E464">
        <f t="shared" si="60"/>
        <v>327.33799999999997</v>
      </c>
      <c r="G464">
        <f t="shared" si="61"/>
        <v>57.295767300000001</v>
      </c>
      <c r="H464">
        <f t="shared" si="62"/>
        <v>7.5968816999999994E-2</v>
      </c>
      <c r="I464">
        <f t="shared" si="63"/>
        <v>2.007121671901704E-2</v>
      </c>
      <c r="J464">
        <f t="shared" si="64"/>
        <v>151.71754258811475</v>
      </c>
      <c r="K464">
        <f t="shared" si="65"/>
        <v>978.04609999999991</v>
      </c>
    </row>
    <row r="465" spans="1:11" x14ac:dyDescent="0.35">
      <c r="A465">
        <v>24.54</v>
      </c>
      <c r="B465" s="2">
        <f t="shared" si="58"/>
        <v>0.18318042150550434</v>
      </c>
      <c r="C465" s="2">
        <f t="shared" si="59"/>
        <v>8.9645943104047419</v>
      </c>
      <c r="D465">
        <v>54.375500000000002</v>
      </c>
      <c r="E465">
        <f t="shared" si="60"/>
        <v>327.37549999999999</v>
      </c>
      <c r="G465">
        <f t="shared" si="61"/>
        <v>57.292424175000001</v>
      </c>
      <c r="H465">
        <f t="shared" si="62"/>
        <v>7.5987435749999999E-2</v>
      </c>
      <c r="I465">
        <f t="shared" si="63"/>
        <v>2.0064933571921618E-2</v>
      </c>
      <c r="J465">
        <f t="shared" si="64"/>
        <v>151.99166438652904</v>
      </c>
      <c r="K465">
        <f t="shared" si="65"/>
        <v>978.04609999999991</v>
      </c>
    </row>
    <row r="466" spans="1:11" x14ac:dyDescent="0.35">
      <c r="A466">
        <v>24.54</v>
      </c>
      <c r="B466" s="2">
        <f t="shared" si="58"/>
        <v>0.18318042150550434</v>
      </c>
      <c r="C466" s="2">
        <f t="shared" si="59"/>
        <v>8.9645943104047419</v>
      </c>
      <c r="D466">
        <v>54.375500000000002</v>
      </c>
      <c r="E466">
        <f t="shared" si="60"/>
        <v>327.37549999999999</v>
      </c>
      <c r="G466">
        <f t="shared" si="61"/>
        <v>57.292424175000001</v>
      </c>
      <c r="H466">
        <f t="shared" si="62"/>
        <v>7.5987435749999999E-2</v>
      </c>
      <c r="I466">
        <f t="shared" si="63"/>
        <v>2.0064933571921618E-2</v>
      </c>
      <c r="J466">
        <f t="shared" si="64"/>
        <v>151.99166438652904</v>
      </c>
      <c r="K466">
        <f t="shared" si="65"/>
        <v>978.04609999999991</v>
      </c>
    </row>
    <row r="467" spans="1:11" x14ac:dyDescent="0.35">
      <c r="A467">
        <v>24.72</v>
      </c>
      <c r="B467" s="2">
        <f t="shared" si="58"/>
        <v>0.18103434008808839</v>
      </c>
      <c r="C467" s="2">
        <f t="shared" si="59"/>
        <v>8.8624636005231956</v>
      </c>
      <c r="D467">
        <v>54.356499999999997</v>
      </c>
      <c r="E467">
        <f t="shared" si="60"/>
        <v>327.35649999999998</v>
      </c>
      <c r="G467">
        <f t="shared" si="61"/>
        <v>57.294118025000003</v>
      </c>
      <c r="H467">
        <f t="shared" si="62"/>
        <v>7.5978002249999996E-2</v>
      </c>
      <c r="I467">
        <f t="shared" si="63"/>
        <v>2.0068115848344378E-2</v>
      </c>
      <c r="J467">
        <f t="shared" si="64"/>
        <v>151.85272318041817</v>
      </c>
      <c r="K467">
        <f t="shared" si="65"/>
        <v>978.04609999999991</v>
      </c>
    </row>
    <row r="468" spans="1:11" x14ac:dyDescent="0.35">
      <c r="A468">
        <v>24.62</v>
      </c>
      <c r="B468" s="2">
        <f t="shared" si="58"/>
        <v>0.18221971220662567</v>
      </c>
      <c r="C468" s="2">
        <f t="shared" si="59"/>
        <v>8.9204930177514399</v>
      </c>
      <c r="D468">
        <v>54.356499999999997</v>
      </c>
      <c r="E468">
        <f t="shared" si="60"/>
        <v>327.35649999999998</v>
      </c>
      <c r="G468">
        <f t="shared" si="61"/>
        <v>57.294118025000003</v>
      </c>
      <c r="H468">
        <f t="shared" si="62"/>
        <v>7.5978002249999996E-2</v>
      </c>
      <c r="I468">
        <f t="shared" si="63"/>
        <v>2.0068115848344378E-2</v>
      </c>
      <c r="J468">
        <f t="shared" si="64"/>
        <v>151.85272318041817</v>
      </c>
      <c r="K468">
        <f t="shared" si="65"/>
        <v>978.04609999999991</v>
      </c>
    </row>
    <row r="469" spans="1:11" x14ac:dyDescent="0.35">
      <c r="A469">
        <v>24.58</v>
      </c>
      <c r="B469" s="2">
        <f t="shared" si="58"/>
        <v>0.18270811555238201</v>
      </c>
      <c r="C469" s="2">
        <f t="shared" si="59"/>
        <v>8.9385584105366043</v>
      </c>
      <c r="D469">
        <v>54.394500000000001</v>
      </c>
      <c r="E469">
        <f t="shared" si="60"/>
        <v>327.39449999999999</v>
      </c>
      <c r="G469">
        <f t="shared" si="61"/>
        <v>57.290730324999998</v>
      </c>
      <c r="H469">
        <f t="shared" si="62"/>
        <v>7.5996869250000001E-2</v>
      </c>
      <c r="I469">
        <f t="shared" si="63"/>
        <v>2.0061753730125597E-2</v>
      </c>
      <c r="J469">
        <f t="shared" si="64"/>
        <v>152.1307141728673</v>
      </c>
      <c r="K469">
        <f t="shared" si="65"/>
        <v>978.04609999999991</v>
      </c>
    </row>
    <row r="470" spans="1:11" x14ac:dyDescent="0.35">
      <c r="A470">
        <v>24.69</v>
      </c>
      <c r="B470" s="2">
        <f t="shared" si="58"/>
        <v>0.18140057484800348</v>
      </c>
      <c r="C470" s="2">
        <f t="shared" si="59"/>
        <v>8.8745901028075984</v>
      </c>
      <c r="D470">
        <v>54.394500000000001</v>
      </c>
      <c r="E470">
        <f t="shared" si="60"/>
        <v>327.39449999999999</v>
      </c>
      <c r="G470">
        <f t="shared" si="61"/>
        <v>57.290730324999998</v>
      </c>
      <c r="H470">
        <f t="shared" si="62"/>
        <v>7.5996869250000001E-2</v>
      </c>
      <c r="I470">
        <f t="shared" si="63"/>
        <v>2.0061753730125597E-2</v>
      </c>
      <c r="J470">
        <f t="shared" si="64"/>
        <v>152.1307141728673</v>
      </c>
      <c r="K470">
        <f t="shared" si="65"/>
        <v>978.04609999999991</v>
      </c>
    </row>
    <row r="471" spans="1:11" x14ac:dyDescent="0.35">
      <c r="A471">
        <v>24.52</v>
      </c>
      <c r="B471" s="2">
        <f t="shared" si="58"/>
        <v>0.18342005329481803</v>
      </c>
      <c r="C471" s="2">
        <f t="shared" si="59"/>
        <v>8.9763215559117562</v>
      </c>
      <c r="D471">
        <v>54.375500000000002</v>
      </c>
      <c r="E471">
        <f t="shared" si="60"/>
        <v>327.37549999999999</v>
      </c>
      <c r="G471">
        <f t="shared" si="61"/>
        <v>57.292424175000001</v>
      </c>
      <c r="H471">
        <f t="shared" si="62"/>
        <v>7.5987435749999999E-2</v>
      </c>
      <c r="I471">
        <f t="shared" si="63"/>
        <v>2.0064933571921618E-2</v>
      </c>
      <c r="J471">
        <f t="shared" si="64"/>
        <v>151.99166438652904</v>
      </c>
      <c r="K471">
        <f t="shared" si="65"/>
        <v>978.04609999999991</v>
      </c>
    </row>
    <row r="472" spans="1:11" x14ac:dyDescent="0.35">
      <c r="A472">
        <v>24.54</v>
      </c>
      <c r="B472" s="2">
        <f t="shared" si="58"/>
        <v>0.18318042150550434</v>
      </c>
      <c r="C472" s="2">
        <f t="shared" si="59"/>
        <v>8.9645943104047419</v>
      </c>
      <c r="D472">
        <v>54.375500000000002</v>
      </c>
      <c r="E472">
        <f t="shared" si="60"/>
        <v>327.37549999999999</v>
      </c>
      <c r="G472">
        <f t="shared" si="61"/>
        <v>57.292424175000001</v>
      </c>
      <c r="H472">
        <f t="shared" si="62"/>
        <v>7.5987435749999999E-2</v>
      </c>
      <c r="I472">
        <f t="shared" si="63"/>
        <v>2.0064933571921618E-2</v>
      </c>
      <c r="J472">
        <f t="shared" si="64"/>
        <v>151.99166438652904</v>
      </c>
      <c r="K472">
        <f t="shared" si="65"/>
        <v>978.04609999999991</v>
      </c>
    </row>
    <row r="473" spans="1:11" x14ac:dyDescent="0.35">
      <c r="A473">
        <v>24.71</v>
      </c>
      <c r="B473" s="2">
        <f t="shared" si="58"/>
        <v>0.18116401285187367</v>
      </c>
      <c r="C473" s="2">
        <f t="shared" si="59"/>
        <v>8.8630168718445059</v>
      </c>
      <c r="D473">
        <v>54.394500000000001</v>
      </c>
      <c r="E473">
        <f t="shared" si="60"/>
        <v>327.39449999999999</v>
      </c>
      <c r="G473">
        <f t="shared" si="61"/>
        <v>57.290730324999998</v>
      </c>
      <c r="H473">
        <f t="shared" si="62"/>
        <v>7.5996869250000001E-2</v>
      </c>
      <c r="I473">
        <f t="shared" si="63"/>
        <v>2.0061753730125597E-2</v>
      </c>
      <c r="J473">
        <f t="shared" si="64"/>
        <v>152.1307141728673</v>
      </c>
      <c r="K473">
        <f t="shared" si="65"/>
        <v>978.04609999999991</v>
      </c>
    </row>
    <row r="474" spans="1:11" x14ac:dyDescent="0.35">
      <c r="A474">
        <v>24.62</v>
      </c>
      <c r="B474" s="2">
        <f t="shared" si="58"/>
        <v>0.18223137869001599</v>
      </c>
      <c r="C474" s="2">
        <f t="shared" si="59"/>
        <v>8.9152351975647495</v>
      </c>
      <c r="D474">
        <v>54.394500000000001</v>
      </c>
      <c r="E474">
        <f t="shared" si="60"/>
        <v>327.39449999999999</v>
      </c>
      <c r="G474">
        <f t="shared" si="61"/>
        <v>57.290730324999998</v>
      </c>
      <c r="H474">
        <f t="shared" si="62"/>
        <v>7.5996869250000001E-2</v>
      </c>
      <c r="I474">
        <f t="shared" si="63"/>
        <v>2.0061753730125597E-2</v>
      </c>
      <c r="J474">
        <f t="shared" si="64"/>
        <v>152.1307141728673</v>
      </c>
      <c r="K474">
        <f t="shared" si="65"/>
        <v>978.04609999999991</v>
      </c>
    </row>
    <row r="475" spans="1:11" x14ac:dyDescent="0.35">
      <c r="A475">
        <v>24.63</v>
      </c>
      <c r="B475" s="2">
        <f t="shared" si="58"/>
        <v>0.18210659647164834</v>
      </c>
      <c r="C475" s="2">
        <f t="shared" si="59"/>
        <v>8.912042811124639</v>
      </c>
      <c r="D475">
        <v>54.375500000000002</v>
      </c>
      <c r="E475">
        <f t="shared" si="60"/>
        <v>327.37549999999999</v>
      </c>
      <c r="G475">
        <f t="shared" si="61"/>
        <v>57.292424175000001</v>
      </c>
      <c r="H475">
        <f t="shared" si="62"/>
        <v>7.5987435749999999E-2</v>
      </c>
      <c r="I475">
        <f t="shared" si="63"/>
        <v>2.0064933571921618E-2</v>
      </c>
      <c r="J475">
        <f t="shared" si="64"/>
        <v>151.99166438652904</v>
      </c>
      <c r="K475">
        <f t="shared" si="65"/>
        <v>978.04609999999991</v>
      </c>
    </row>
    <row r="476" spans="1:11" x14ac:dyDescent="0.35">
      <c r="A476">
        <v>24.6</v>
      </c>
      <c r="B476" s="2">
        <f t="shared" si="58"/>
        <v>0.18246371937196534</v>
      </c>
      <c r="C476" s="2">
        <f t="shared" si="59"/>
        <v>8.9295199077159957</v>
      </c>
      <c r="D476">
        <v>54.375500000000002</v>
      </c>
      <c r="E476">
        <f t="shared" si="60"/>
        <v>327.37549999999999</v>
      </c>
      <c r="G476">
        <f t="shared" si="61"/>
        <v>57.292424175000001</v>
      </c>
      <c r="H476">
        <f t="shared" si="62"/>
        <v>7.5987435749999999E-2</v>
      </c>
      <c r="I476">
        <f t="shared" si="63"/>
        <v>2.0064933571921618E-2</v>
      </c>
      <c r="J476">
        <f t="shared" si="64"/>
        <v>151.99166438652904</v>
      </c>
      <c r="K476">
        <f t="shared" si="65"/>
        <v>978.04609999999991</v>
      </c>
    </row>
    <row r="477" spans="1:11" x14ac:dyDescent="0.35">
      <c r="A477">
        <v>24.48</v>
      </c>
      <c r="B477" s="2">
        <f t="shared" si="58"/>
        <v>0.18390041888384684</v>
      </c>
      <c r="C477" s="2">
        <f t="shared" si="59"/>
        <v>8.9998299777776438</v>
      </c>
      <c r="D477">
        <v>54.375500000000002</v>
      </c>
      <c r="E477">
        <f t="shared" si="60"/>
        <v>327.37549999999999</v>
      </c>
      <c r="G477">
        <f t="shared" si="61"/>
        <v>57.292424175000001</v>
      </c>
      <c r="H477">
        <f t="shared" si="62"/>
        <v>7.5987435749999999E-2</v>
      </c>
      <c r="I477">
        <f t="shared" si="63"/>
        <v>2.0064933571921618E-2</v>
      </c>
      <c r="J477">
        <f t="shared" si="64"/>
        <v>151.99166438652904</v>
      </c>
      <c r="K477">
        <f t="shared" si="65"/>
        <v>978.04609999999991</v>
      </c>
    </row>
    <row r="478" spans="1:11" x14ac:dyDescent="0.35">
      <c r="A478">
        <v>24.53</v>
      </c>
      <c r="B478" s="2">
        <f t="shared" si="58"/>
        <v>0.18330019157695998</v>
      </c>
      <c r="C478" s="2">
        <f t="shared" si="59"/>
        <v>8.9704556906347008</v>
      </c>
      <c r="D478">
        <v>54.375500000000002</v>
      </c>
      <c r="E478">
        <f t="shared" si="60"/>
        <v>327.37549999999999</v>
      </c>
      <c r="G478">
        <f t="shared" si="61"/>
        <v>57.292424175000001</v>
      </c>
      <c r="H478">
        <f t="shared" si="62"/>
        <v>7.5987435749999999E-2</v>
      </c>
      <c r="I478">
        <f t="shared" si="63"/>
        <v>2.0064933571921618E-2</v>
      </c>
      <c r="J478">
        <f t="shared" si="64"/>
        <v>151.99166438652904</v>
      </c>
      <c r="K478">
        <f t="shared" si="65"/>
        <v>978.04609999999991</v>
      </c>
    </row>
    <row r="479" spans="1:11" x14ac:dyDescent="0.35">
      <c r="A479">
        <v>24.65</v>
      </c>
      <c r="B479" s="2">
        <f t="shared" si="58"/>
        <v>0.1818633069288953</v>
      </c>
      <c r="C479" s="2">
        <f t="shared" si="59"/>
        <v>8.9029687883761834</v>
      </c>
      <c r="D479">
        <v>54.356999999999999</v>
      </c>
      <c r="E479">
        <f t="shared" si="60"/>
        <v>327.35699999999997</v>
      </c>
      <c r="G479">
        <f t="shared" si="61"/>
        <v>57.294073449999999</v>
      </c>
      <c r="H479">
        <f t="shared" si="62"/>
        <v>7.5978250499999997E-2</v>
      </c>
      <c r="I479">
        <f t="shared" si="63"/>
        <v>2.006803207304533E-2</v>
      </c>
      <c r="J479">
        <f t="shared" si="64"/>
        <v>151.85637813743705</v>
      </c>
      <c r="K479">
        <f t="shared" si="65"/>
        <v>978.04609999999991</v>
      </c>
    </row>
    <row r="480" spans="1:11" x14ac:dyDescent="0.35">
      <c r="A480">
        <v>24.55</v>
      </c>
      <c r="B480" s="2">
        <f t="shared" si="58"/>
        <v>0.18305501390429604</v>
      </c>
      <c r="C480" s="2">
        <f t="shared" si="59"/>
        <v>8.9613078243590234</v>
      </c>
      <c r="D480">
        <v>54.356999999999999</v>
      </c>
      <c r="E480">
        <f t="shared" si="60"/>
        <v>327.35699999999997</v>
      </c>
      <c r="G480">
        <f t="shared" si="61"/>
        <v>57.294073449999999</v>
      </c>
      <c r="H480">
        <f t="shared" si="62"/>
        <v>7.5978250499999997E-2</v>
      </c>
      <c r="I480">
        <f t="shared" si="63"/>
        <v>2.006803207304533E-2</v>
      </c>
      <c r="J480">
        <f t="shared" si="64"/>
        <v>151.85637813743705</v>
      </c>
      <c r="K480">
        <f t="shared" si="65"/>
        <v>978.04609999999991</v>
      </c>
    </row>
    <row r="481" spans="1:11" x14ac:dyDescent="0.35">
      <c r="A481">
        <v>24.62</v>
      </c>
      <c r="B481" s="2">
        <f t="shared" si="58"/>
        <v>0.18222570026516952</v>
      </c>
      <c r="C481" s="2">
        <f t="shared" si="59"/>
        <v>8.9177948904795326</v>
      </c>
      <c r="D481">
        <v>54.375999999999998</v>
      </c>
      <c r="E481">
        <f t="shared" si="60"/>
        <v>327.37599999999998</v>
      </c>
      <c r="G481">
        <f t="shared" si="61"/>
        <v>57.292379600000004</v>
      </c>
      <c r="H481">
        <f t="shared" si="62"/>
        <v>7.5987684E-2</v>
      </c>
      <c r="I481">
        <f t="shared" si="63"/>
        <v>2.0064849860678188E-2</v>
      </c>
      <c r="J481">
        <f t="shared" si="64"/>
        <v>151.99532220004082</v>
      </c>
      <c r="K481">
        <f t="shared" si="65"/>
        <v>978.04609999999991</v>
      </c>
    </row>
    <row r="482" spans="1:11" x14ac:dyDescent="0.35">
      <c r="A482">
        <v>24.82</v>
      </c>
      <c r="B482" s="2">
        <f t="shared" si="58"/>
        <v>0.17986376656000377</v>
      </c>
      <c r="C482" s="2">
        <f t="shared" si="59"/>
        <v>8.8022061436840602</v>
      </c>
      <c r="D482">
        <v>54.375999999999998</v>
      </c>
      <c r="E482">
        <f t="shared" si="60"/>
        <v>327.37599999999998</v>
      </c>
      <c r="G482">
        <f t="shared" si="61"/>
        <v>57.292379600000004</v>
      </c>
      <c r="H482">
        <f t="shared" si="62"/>
        <v>7.5987684E-2</v>
      </c>
      <c r="I482">
        <f t="shared" si="63"/>
        <v>2.0064849860678188E-2</v>
      </c>
      <c r="J482">
        <f t="shared" si="64"/>
        <v>151.99532220004082</v>
      </c>
      <c r="K482">
        <f t="shared" si="65"/>
        <v>978.04609999999991</v>
      </c>
    </row>
    <row r="483" spans="1:11" x14ac:dyDescent="0.35">
      <c r="A483">
        <v>24.67</v>
      </c>
      <c r="B483" s="2">
        <f t="shared" si="58"/>
        <v>0.18163749634720558</v>
      </c>
      <c r="C483" s="2">
        <f t="shared" si="59"/>
        <v>8.8861809216003422</v>
      </c>
      <c r="D483">
        <v>54.394499999999994</v>
      </c>
      <c r="E483">
        <f t="shared" si="60"/>
        <v>327.39449999999999</v>
      </c>
      <c r="G483">
        <f t="shared" si="61"/>
        <v>57.290730324999998</v>
      </c>
      <c r="H483">
        <f t="shared" si="62"/>
        <v>7.5996869249999988E-2</v>
      </c>
      <c r="I483">
        <f t="shared" si="63"/>
        <v>2.0061753730125614E-2</v>
      </c>
      <c r="J483">
        <f t="shared" si="64"/>
        <v>152.1307141728673</v>
      </c>
      <c r="K483">
        <f t="shared" si="65"/>
        <v>978.04609999999991</v>
      </c>
    </row>
    <row r="484" spans="1:11" x14ac:dyDescent="0.35">
      <c r="A484">
        <v>24.61</v>
      </c>
      <c r="B484" s="2">
        <f t="shared" si="58"/>
        <v>0.1823504266574637</v>
      </c>
      <c r="C484" s="2">
        <f t="shared" si="59"/>
        <v>8.921059335192524</v>
      </c>
      <c r="D484">
        <v>54.394499999999994</v>
      </c>
      <c r="E484">
        <f t="shared" si="60"/>
        <v>327.39449999999999</v>
      </c>
      <c r="G484">
        <f t="shared" si="61"/>
        <v>57.290730324999998</v>
      </c>
      <c r="H484">
        <f t="shared" si="62"/>
        <v>7.5996869249999988E-2</v>
      </c>
      <c r="I484">
        <f t="shared" si="63"/>
        <v>2.0061753730125614E-2</v>
      </c>
      <c r="J484">
        <f t="shared" si="64"/>
        <v>152.1307141728673</v>
      </c>
      <c r="K484">
        <f t="shared" si="65"/>
        <v>978.04609999999991</v>
      </c>
    </row>
    <row r="485" spans="1:11" x14ac:dyDescent="0.35">
      <c r="A485">
        <v>24.63</v>
      </c>
      <c r="B485" s="2">
        <f t="shared" si="58"/>
        <v>0.18211824364641782</v>
      </c>
      <c r="C485" s="2">
        <f t="shared" si="59"/>
        <v>8.9067882488009449</v>
      </c>
      <c r="D485">
        <v>54.413499999999999</v>
      </c>
      <c r="E485">
        <f t="shared" si="60"/>
        <v>327.4135</v>
      </c>
      <c r="G485">
        <f t="shared" si="61"/>
        <v>57.289036475000003</v>
      </c>
      <c r="H485">
        <f t="shared" si="62"/>
        <v>7.6006302750000004E-2</v>
      </c>
      <c r="I485">
        <f t="shared" si="63"/>
        <v>2.0058576324011115E-2</v>
      </c>
      <c r="J485">
        <f t="shared" si="64"/>
        <v>152.2698726082175</v>
      </c>
      <c r="K485">
        <f t="shared" si="65"/>
        <v>978.04609999999991</v>
      </c>
    </row>
    <row r="486" spans="1:11" x14ac:dyDescent="0.35">
      <c r="A486">
        <v>24.52</v>
      </c>
      <c r="B486" s="2">
        <f t="shared" si="58"/>
        <v>0.18343185575814924</v>
      </c>
      <c r="C486" s="2">
        <f t="shared" si="59"/>
        <v>8.9710325808677958</v>
      </c>
      <c r="D486">
        <v>54.413499999999999</v>
      </c>
      <c r="E486">
        <f t="shared" si="60"/>
        <v>327.4135</v>
      </c>
      <c r="G486">
        <f t="shared" si="61"/>
        <v>57.289036475000003</v>
      </c>
      <c r="H486">
        <f t="shared" si="62"/>
        <v>7.6006302750000004E-2</v>
      </c>
      <c r="I486">
        <f t="shared" si="63"/>
        <v>2.0058576324011115E-2</v>
      </c>
      <c r="J486">
        <f t="shared" si="64"/>
        <v>152.2698726082175</v>
      </c>
      <c r="K486">
        <f t="shared" si="65"/>
        <v>978.04609999999991</v>
      </c>
    </row>
    <row r="487" spans="1:11" x14ac:dyDescent="0.35">
      <c r="A487">
        <v>24.52</v>
      </c>
      <c r="B487" s="2">
        <f t="shared" si="58"/>
        <v>0.18342595584378082</v>
      </c>
      <c r="C487" s="2">
        <f t="shared" si="59"/>
        <v>8.9736770332354716</v>
      </c>
      <c r="D487">
        <v>54.394500000000001</v>
      </c>
      <c r="E487">
        <f t="shared" si="60"/>
        <v>327.39449999999999</v>
      </c>
      <c r="G487">
        <f t="shared" si="61"/>
        <v>57.290730324999998</v>
      </c>
      <c r="H487">
        <f t="shared" si="62"/>
        <v>7.5996869250000001E-2</v>
      </c>
      <c r="I487">
        <f t="shared" si="63"/>
        <v>2.0061753730125597E-2</v>
      </c>
      <c r="J487">
        <f t="shared" si="64"/>
        <v>152.1307141728673</v>
      </c>
      <c r="K487">
        <f t="shared" si="65"/>
        <v>978.04609999999991</v>
      </c>
    </row>
    <row r="488" spans="1:11" x14ac:dyDescent="0.35">
      <c r="A488">
        <v>24.62</v>
      </c>
      <c r="B488" s="2">
        <f t="shared" si="58"/>
        <v>0.18223137869001599</v>
      </c>
      <c r="C488" s="2">
        <f t="shared" si="59"/>
        <v>8.9152351975647495</v>
      </c>
      <c r="D488">
        <v>54.394500000000001</v>
      </c>
      <c r="E488">
        <f t="shared" si="60"/>
        <v>327.39449999999999</v>
      </c>
      <c r="G488">
        <f t="shared" si="61"/>
        <v>57.290730324999998</v>
      </c>
      <c r="H488">
        <f t="shared" si="62"/>
        <v>7.5996869250000001E-2</v>
      </c>
      <c r="I488">
        <f t="shared" si="63"/>
        <v>2.0061753730125597E-2</v>
      </c>
      <c r="J488">
        <f t="shared" si="64"/>
        <v>152.1307141728673</v>
      </c>
      <c r="K488">
        <f t="shared" si="65"/>
        <v>978.04609999999991</v>
      </c>
    </row>
    <row r="489" spans="1:11" x14ac:dyDescent="0.35">
      <c r="A489">
        <v>24.67</v>
      </c>
      <c r="B489" s="2">
        <f t="shared" si="58"/>
        <v>0.18163169952487804</v>
      </c>
      <c r="C489" s="2">
        <f t="shared" si="59"/>
        <v>8.8888020169826838</v>
      </c>
      <c r="D489">
        <v>54.375500000000002</v>
      </c>
      <c r="E489">
        <f t="shared" si="60"/>
        <v>327.37549999999999</v>
      </c>
      <c r="G489">
        <f t="shared" si="61"/>
        <v>57.292424175000001</v>
      </c>
      <c r="H489">
        <f t="shared" si="62"/>
        <v>7.5987435749999999E-2</v>
      </c>
      <c r="I489">
        <f t="shared" si="63"/>
        <v>2.0064933571921618E-2</v>
      </c>
      <c r="J489">
        <f t="shared" si="64"/>
        <v>151.99166438652904</v>
      </c>
      <c r="K489">
        <f t="shared" si="65"/>
        <v>978.04609999999991</v>
      </c>
    </row>
    <row r="490" spans="1:11" x14ac:dyDescent="0.35">
      <c r="A490">
        <v>24.62</v>
      </c>
      <c r="B490" s="2">
        <f t="shared" si="58"/>
        <v>0.18222554675971872</v>
      </c>
      <c r="C490" s="2">
        <f t="shared" si="59"/>
        <v>8.9178640722992384</v>
      </c>
      <c r="D490">
        <v>54.375500000000002</v>
      </c>
      <c r="E490">
        <f t="shared" si="60"/>
        <v>327.37549999999999</v>
      </c>
      <c r="G490">
        <f t="shared" si="61"/>
        <v>57.292424175000001</v>
      </c>
      <c r="H490">
        <f t="shared" si="62"/>
        <v>7.5987435749999999E-2</v>
      </c>
      <c r="I490">
        <f t="shared" si="63"/>
        <v>2.0064933571921618E-2</v>
      </c>
      <c r="J490">
        <f t="shared" si="64"/>
        <v>151.99166438652904</v>
      </c>
      <c r="K490">
        <f t="shared" si="65"/>
        <v>978.04609999999991</v>
      </c>
    </row>
    <row r="491" spans="1:11" x14ac:dyDescent="0.35">
      <c r="A491">
        <v>24.51</v>
      </c>
      <c r="B491" s="2">
        <f t="shared" si="58"/>
        <v>0.18353409449491576</v>
      </c>
      <c r="C491" s="2">
        <f t="shared" si="59"/>
        <v>8.9848380761612159</v>
      </c>
      <c r="D491">
        <v>54.356499999999997</v>
      </c>
      <c r="E491">
        <f t="shared" si="60"/>
        <v>327.35649999999998</v>
      </c>
      <c r="G491">
        <f t="shared" si="61"/>
        <v>57.294118025000003</v>
      </c>
      <c r="H491">
        <f t="shared" si="62"/>
        <v>7.5978002249999996E-2</v>
      </c>
      <c r="I491">
        <f t="shared" si="63"/>
        <v>2.0068115848344378E-2</v>
      </c>
      <c r="J491">
        <f t="shared" si="64"/>
        <v>151.85272318041817</v>
      </c>
      <c r="K491">
        <f t="shared" si="65"/>
        <v>978.04609999999991</v>
      </c>
    </row>
    <row r="492" spans="1:11" x14ac:dyDescent="0.35">
      <c r="A492">
        <v>24.67</v>
      </c>
      <c r="B492" s="2">
        <f t="shared" si="58"/>
        <v>0.18162590008578669</v>
      </c>
      <c r="C492" s="2">
        <f t="shared" si="59"/>
        <v>8.8914231832442177</v>
      </c>
      <c r="D492">
        <v>54.356499999999997</v>
      </c>
      <c r="E492">
        <f t="shared" si="60"/>
        <v>327.35649999999998</v>
      </c>
      <c r="G492">
        <f t="shared" si="61"/>
        <v>57.294118025000003</v>
      </c>
      <c r="H492">
        <f t="shared" si="62"/>
        <v>7.5978002249999996E-2</v>
      </c>
      <c r="I492">
        <f t="shared" si="63"/>
        <v>2.0068115848344378E-2</v>
      </c>
      <c r="J492">
        <f t="shared" si="64"/>
        <v>151.85272318041817</v>
      </c>
      <c r="K492">
        <f t="shared" si="65"/>
        <v>978.04609999999991</v>
      </c>
    </row>
    <row r="493" spans="1:11" x14ac:dyDescent="0.35">
      <c r="A493">
        <v>24.64</v>
      </c>
      <c r="B493" s="2">
        <f t="shared" si="58"/>
        <v>0.18198191622312634</v>
      </c>
      <c r="C493" s="2">
        <f t="shared" si="59"/>
        <v>8.9088518106352215</v>
      </c>
      <c r="D493">
        <v>54.356499999999997</v>
      </c>
      <c r="E493">
        <f t="shared" si="60"/>
        <v>327.35649999999998</v>
      </c>
      <c r="G493">
        <f t="shared" si="61"/>
        <v>57.294118025000003</v>
      </c>
      <c r="H493">
        <f t="shared" si="62"/>
        <v>7.5978002249999996E-2</v>
      </c>
      <c r="I493">
        <f t="shared" si="63"/>
        <v>2.0068115848344378E-2</v>
      </c>
      <c r="J493">
        <f t="shared" si="64"/>
        <v>151.85272318041817</v>
      </c>
      <c r="K493">
        <f t="shared" si="65"/>
        <v>978.04609999999991</v>
      </c>
    </row>
    <row r="494" spans="1:11" x14ac:dyDescent="0.35">
      <c r="A494">
        <v>24.57</v>
      </c>
      <c r="B494" s="2">
        <f t="shared" si="58"/>
        <v>0.18281579024580247</v>
      </c>
      <c r="C494" s="2">
        <f t="shared" si="59"/>
        <v>8.9496737793832146</v>
      </c>
      <c r="D494">
        <v>54.356499999999997</v>
      </c>
      <c r="E494">
        <f t="shared" si="60"/>
        <v>327.35649999999998</v>
      </c>
      <c r="G494">
        <f t="shared" si="61"/>
        <v>57.294118025000003</v>
      </c>
      <c r="H494">
        <f t="shared" si="62"/>
        <v>7.5978002249999996E-2</v>
      </c>
      <c r="I494">
        <f t="shared" si="63"/>
        <v>2.0068115848344378E-2</v>
      </c>
      <c r="J494">
        <f t="shared" si="64"/>
        <v>151.85272318041817</v>
      </c>
      <c r="K494">
        <f t="shared" si="65"/>
        <v>978.04609999999991</v>
      </c>
    </row>
    <row r="495" spans="1:11" x14ac:dyDescent="0.35">
      <c r="A495">
        <v>24.82</v>
      </c>
      <c r="B495" s="2">
        <f t="shared" si="58"/>
        <v>0.17986361672949702</v>
      </c>
      <c r="C495" s="2">
        <f t="shared" si="59"/>
        <v>8.8022745112725786</v>
      </c>
      <c r="D495">
        <v>54.375500000000002</v>
      </c>
      <c r="E495">
        <f t="shared" si="60"/>
        <v>327.37549999999999</v>
      </c>
      <c r="G495">
        <f t="shared" si="61"/>
        <v>57.292424175000001</v>
      </c>
      <c r="H495">
        <f t="shared" si="62"/>
        <v>7.5987435749999999E-2</v>
      </c>
      <c r="I495">
        <f t="shared" si="63"/>
        <v>2.0064933571921618E-2</v>
      </c>
      <c r="J495">
        <f t="shared" si="64"/>
        <v>151.99166438652904</v>
      </c>
      <c r="K495">
        <f t="shared" si="65"/>
        <v>978.04609999999991</v>
      </c>
    </row>
    <row r="496" spans="1:11" x14ac:dyDescent="0.35">
      <c r="A496">
        <v>24.6</v>
      </c>
      <c r="B496" s="2">
        <f t="shared" si="58"/>
        <v>0.18246371937196534</v>
      </c>
      <c r="C496" s="2">
        <f t="shared" si="59"/>
        <v>8.9295199077159957</v>
      </c>
      <c r="D496">
        <v>54.375500000000002</v>
      </c>
      <c r="E496">
        <f t="shared" si="60"/>
        <v>327.37549999999999</v>
      </c>
      <c r="G496">
        <f t="shared" si="61"/>
        <v>57.292424175000001</v>
      </c>
      <c r="H496">
        <f t="shared" si="62"/>
        <v>7.5987435749999999E-2</v>
      </c>
      <c r="I496">
        <f t="shared" si="63"/>
        <v>2.0064933571921618E-2</v>
      </c>
      <c r="J496">
        <f t="shared" si="64"/>
        <v>151.99166438652904</v>
      </c>
      <c r="K496">
        <f t="shared" si="65"/>
        <v>978.04609999999991</v>
      </c>
    </row>
    <row r="497" spans="1:11" x14ac:dyDescent="0.35">
      <c r="A497">
        <v>24.48</v>
      </c>
      <c r="B497" s="2">
        <f t="shared" si="58"/>
        <v>0.18390634983179771</v>
      </c>
      <c r="C497" s="2">
        <f t="shared" si="59"/>
        <v>8.9971791623498714</v>
      </c>
      <c r="D497">
        <v>54.394499999999994</v>
      </c>
      <c r="E497">
        <f t="shared" si="60"/>
        <v>327.39449999999999</v>
      </c>
      <c r="G497">
        <f t="shared" si="61"/>
        <v>57.290730324999998</v>
      </c>
      <c r="H497">
        <f t="shared" si="62"/>
        <v>7.5996869249999988E-2</v>
      </c>
      <c r="I497">
        <f t="shared" si="63"/>
        <v>2.0061753730125614E-2</v>
      </c>
      <c r="J497">
        <f t="shared" si="64"/>
        <v>152.1307141728673</v>
      </c>
      <c r="K497">
        <f t="shared" si="65"/>
        <v>978.04609999999991</v>
      </c>
    </row>
    <row r="498" spans="1:11" x14ac:dyDescent="0.35">
      <c r="A498">
        <v>24.68</v>
      </c>
      <c r="B498" s="2">
        <f t="shared" si="58"/>
        <v>0.18151899060491233</v>
      </c>
      <c r="C498" s="2">
        <f t="shared" si="59"/>
        <v>8.880383311043909</v>
      </c>
      <c r="D498">
        <v>54.394499999999994</v>
      </c>
      <c r="E498">
        <f t="shared" si="60"/>
        <v>327.39449999999999</v>
      </c>
      <c r="G498">
        <f t="shared" si="61"/>
        <v>57.290730324999998</v>
      </c>
      <c r="H498">
        <f t="shared" si="62"/>
        <v>7.5996869249999988E-2</v>
      </c>
      <c r="I498">
        <f t="shared" si="63"/>
        <v>2.0061753730125614E-2</v>
      </c>
      <c r="J498">
        <f t="shared" si="64"/>
        <v>152.1307141728673</v>
      </c>
      <c r="K498">
        <f t="shared" si="65"/>
        <v>978.04609999999991</v>
      </c>
    </row>
    <row r="499" spans="1:11" x14ac:dyDescent="0.35">
      <c r="A499">
        <v>24.51</v>
      </c>
      <c r="B499" s="2">
        <f t="shared" si="58"/>
        <v>0.183534250114921</v>
      </c>
      <c r="C499" s="2">
        <f t="shared" si="59"/>
        <v>8.9847684393533491</v>
      </c>
      <c r="D499">
        <v>54.356999999999999</v>
      </c>
      <c r="E499">
        <f t="shared" si="60"/>
        <v>327.35699999999997</v>
      </c>
      <c r="G499">
        <f t="shared" si="61"/>
        <v>57.294073449999999</v>
      </c>
      <c r="H499">
        <f t="shared" si="62"/>
        <v>7.5978250499999997E-2</v>
      </c>
      <c r="I499">
        <f t="shared" si="63"/>
        <v>2.006803207304533E-2</v>
      </c>
      <c r="J499">
        <f t="shared" si="64"/>
        <v>151.85637813743705</v>
      </c>
      <c r="K499">
        <f t="shared" si="65"/>
        <v>978.04609999999991</v>
      </c>
    </row>
    <row r="500" spans="1:11" x14ac:dyDescent="0.35">
      <c r="A500">
        <v>24.53</v>
      </c>
      <c r="B500" s="2">
        <f t="shared" si="58"/>
        <v>0.18329444872726502</v>
      </c>
      <c r="C500" s="2">
        <f t="shared" si="59"/>
        <v>8.9730291594196299</v>
      </c>
      <c r="D500">
        <v>54.356999999999999</v>
      </c>
      <c r="E500">
        <f t="shared" si="60"/>
        <v>327.35699999999997</v>
      </c>
      <c r="G500">
        <f t="shared" si="61"/>
        <v>57.294073449999999</v>
      </c>
      <c r="H500">
        <f t="shared" si="62"/>
        <v>7.5978250499999997E-2</v>
      </c>
      <c r="I500">
        <f t="shared" si="63"/>
        <v>2.006803207304533E-2</v>
      </c>
      <c r="J500">
        <f t="shared" si="64"/>
        <v>151.85637813743705</v>
      </c>
      <c r="K500">
        <f t="shared" si="65"/>
        <v>978.04609999999991</v>
      </c>
    </row>
    <row r="501" spans="1:11" x14ac:dyDescent="0.35">
      <c r="A501">
        <v>24.61</v>
      </c>
      <c r="B501" s="2">
        <f t="shared" si="58"/>
        <v>0.1823504266574637</v>
      </c>
      <c r="C501" s="2">
        <f t="shared" si="59"/>
        <v>8.921059335192524</v>
      </c>
      <c r="D501">
        <v>54.394499999999994</v>
      </c>
      <c r="E501">
        <f t="shared" si="60"/>
        <v>327.39449999999999</v>
      </c>
      <c r="G501">
        <f t="shared" si="61"/>
        <v>57.290730324999998</v>
      </c>
      <c r="H501">
        <f t="shared" si="62"/>
        <v>7.5996869249999988E-2</v>
      </c>
      <c r="I501">
        <f t="shared" si="63"/>
        <v>2.0061753730125614E-2</v>
      </c>
      <c r="J501">
        <f t="shared" si="64"/>
        <v>152.1307141728673</v>
      </c>
      <c r="K501">
        <f t="shared" si="65"/>
        <v>978.04609999999991</v>
      </c>
    </row>
    <row r="502" spans="1:11" x14ac:dyDescent="0.35">
      <c r="A502">
        <v>24.44</v>
      </c>
      <c r="B502" s="2">
        <f t="shared" si="58"/>
        <v>0.18438821928587804</v>
      </c>
      <c r="C502" s="2">
        <f t="shared" si="59"/>
        <v>9.0207534751193315</v>
      </c>
      <c r="D502">
        <v>54.394499999999994</v>
      </c>
      <c r="E502">
        <f t="shared" si="60"/>
        <v>327.39449999999999</v>
      </c>
      <c r="G502">
        <f t="shared" si="61"/>
        <v>57.290730324999998</v>
      </c>
      <c r="H502">
        <f t="shared" si="62"/>
        <v>7.5996869249999988E-2</v>
      </c>
      <c r="I502">
        <f t="shared" si="63"/>
        <v>2.0061753730125614E-2</v>
      </c>
      <c r="J502">
        <f t="shared" si="64"/>
        <v>152.1307141728673</v>
      </c>
      <c r="K502">
        <f t="shared" si="65"/>
        <v>978.04609999999991</v>
      </c>
    </row>
    <row r="503" spans="1:11" x14ac:dyDescent="0.35">
      <c r="A503">
        <v>24.63</v>
      </c>
      <c r="B503" s="2">
        <f t="shared" si="58"/>
        <v>0.18211242136966038</v>
      </c>
      <c r="C503" s="2">
        <f t="shared" si="59"/>
        <v>8.9094154946295863</v>
      </c>
      <c r="D503">
        <v>54.394499999999994</v>
      </c>
      <c r="E503">
        <f t="shared" si="60"/>
        <v>327.39449999999999</v>
      </c>
      <c r="G503">
        <f t="shared" si="61"/>
        <v>57.290730324999998</v>
      </c>
      <c r="H503">
        <f t="shared" si="62"/>
        <v>7.5996869249999988E-2</v>
      </c>
      <c r="I503">
        <f t="shared" si="63"/>
        <v>2.0061753730125614E-2</v>
      </c>
      <c r="J503">
        <f t="shared" si="64"/>
        <v>152.1307141728673</v>
      </c>
      <c r="K503">
        <f t="shared" si="65"/>
        <v>978.04609999999991</v>
      </c>
    </row>
    <row r="504" spans="1:11" x14ac:dyDescent="0.35">
      <c r="A504">
        <v>24.64</v>
      </c>
      <c r="B504" s="2">
        <f t="shared" si="58"/>
        <v>0.18199355458566469</v>
      </c>
      <c r="C504" s="2">
        <f t="shared" si="59"/>
        <v>8.9036002209697056</v>
      </c>
      <c r="D504">
        <v>54.394499999999994</v>
      </c>
      <c r="E504">
        <f t="shared" si="60"/>
        <v>327.39449999999999</v>
      </c>
      <c r="G504">
        <f t="shared" si="61"/>
        <v>57.290730324999998</v>
      </c>
      <c r="H504">
        <f t="shared" si="62"/>
        <v>7.5996869249999988E-2</v>
      </c>
      <c r="I504">
        <f t="shared" si="63"/>
        <v>2.0061753730125614E-2</v>
      </c>
      <c r="J504">
        <f t="shared" si="64"/>
        <v>152.1307141728673</v>
      </c>
      <c r="K504">
        <f t="shared" si="65"/>
        <v>978.04609999999991</v>
      </c>
    </row>
    <row r="505" spans="1:11" x14ac:dyDescent="0.35">
      <c r="A505">
        <v>24.78</v>
      </c>
      <c r="B505" s="2">
        <f t="shared" si="58"/>
        <v>0.18033314429012956</v>
      </c>
      <c r="C505" s="2">
        <f t="shared" si="59"/>
        <v>8.8252525351466993</v>
      </c>
      <c r="D505">
        <v>54.375500000000002</v>
      </c>
      <c r="E505">
        <f t="shared" si="60"/>
        <v>327.37549999999999</v>
      </c>
      <c r="G505">
        <f t="shared" si="61"/>
        <v>57.292424175000001</v>
      </c>
      <c r="H505">
        <f t="shared" si="62"/>
        <v>7.5987435749999999E-2</v>
      </c>
      <c r="I505">
        <f t="shared" si="63"/>
        <v>2.0064933571921618E-2</v>
      </c>
      <c r="J505">
        <f t="shared" si="64"/>
        <v>151.99166438652904</v>
      </c>
      <c r="K505">
        <f t="shared" si="65"/>
        <v>978.04609999999991</v>
      </c>
    </row>
    <row r="506" spans="1:11" x14ac:dyDescent="0.35">
      <c r="A506">
        <v>24.56</v>
      </c>
      <c r="B506" s="2">
        <f t="shared" ref="B506:B554" si="66">(TAN((PI()/180)*G506)-TAN((PI()/180)*A506))/TAN((PI()/180)*A506)*H506</f>
        <v>0.18294115585255211</v>
      </c>
      <c r="C506" s="2">
        <f t="shared" ref="C506:C554" si="67">(K506-J506)/1013*B506*0.2095*I506*1000*(32/22.414)*10</f>
        <v>8.9528849831005335</v>
      </c>
      <c r="D506">
        <v>54.375500000000002</v>
      </c>
      <c r="E506">
        <f t="shared" ref="E506:E554" si="68">273+D506</f>
        <v>327.37549999999999</v>
      </c>
      <c r="G506">
        <f t="shared" ref="G506:G554" si="69">62.14-0.08915*D506</f>
        <v>57.292424175000001</v>
      </c>
      <c r="H506">
        <f t="shared" ref="H506:H554" si="70">0.04899+4.965*10^(-4)*D506</f>
        <v>7.5987435749999999E-2</v>
      </c>
      <c r="I506">
        <f t="shared" ref="I506:I554" si="71">(48.998-1.335*D506+2.755*10^(-2)*D506^2-3.22*10^(-4)*D506^3+1.598*10^(-6)*D506^4)*10^(-3)</f>
        <v>2.0064933571921618E-2</v>
      </c>
      <c r="J506">
        <f t="shared" ref="J506:J554" si="72">EXP(52.57-(6690.9/E506)-4.681*LN(E506))</f>
        <v>151.99166438652904</v>
      </c>
      <c r="K506">
        <f t="shared" si="65"/>
        <v>978.04609999999991</v>
      </c>
    </row>
    <row r="507" spans="1:11" x14ac:dyDescent="0.35">
      <c r="A507">
        <v>24.63</v>
      </c>
      <c r="B507" s="2">
        <f t="shared" si="66"/>
        <v>0.18210674979202351</v>
      </c>
      <c r="C507" s="2">
        <f t="shared" si="67"/>
        <v>8.9119736703108181</v>
      </c>
      <c r="D507">
        <v>54.375999999999998</v>
      </c>
      <c r="E507">
        <f t="shared" si="68"/>
        <v>327.37599999999998</v>
      </c>
      <c r="G507">
        <f t="shared" si="69"/>
        <v>57.292379600000004</v>
      </c>
      <c r="H507">
        <f t="shared" si="70"/>
        <v>7.5987684E-2</v>
      </c>
      <c r="I507">
        <f t="shared" si="71"/>
        <v>2.0064849860678188E-2</v>
      </c>
      <c r="J507">
        <f t="shared" si="72"/>
        <v>151.99532220004082</v>
      </c>
      <c r="K507">
        <f t="shared" si="65"/>
        <v>978.04609999999991</v>
      </c>
    </row>
    <row r="508" spans="1:11" x14ac:dyDescent="0.35">
      <c r="A508">
        <v>24.63</v>
      </c>
      <c r="B508" s="2">
        <f t="shared" si="66"/>
        <v>0.18210674979202351</v>
      </c>
      <c r="C508" s="2">
        <f t="shared" si="67"/>
        <v>8.9119736703108181</v>
      </c>
      <c r="D508">
        <v>54.375999999999998</v>
      </c>
      <c r="E508">
        <f t="shared" si="68"/>
        <v>327.37599999999998</v>
      </c>
      <c r="G508">
        <f t="shared" si="69"/>
        <v>57.292379600000004</v>
      </c>
      <c r="H508">
        <f t="shared" si="70"/>
        <v>7.5987684E-2</v>
      </c>
      <c r="I508">
        <f t="shared" si="71"/>
        <v>2.0064849860678188E-2</v>
      </c>
      <c r="J508">
        <f t="shared" si="72"/>
        <v>151.99532220004082</v>
      </c>
      <c r="K508">
        <f t="shared" si="65"/>
        <v>978.04609999999991</v>
      </c>
    </row>
    <row r="509" spans="1:11" x14ac:dyDescent="0.35">
      <c r="A509">
        <v>24.59</v>
      </c>
      <c r="B509" s="2">
        <f t="shared" si="66"/>
        <v>0.18258309597965741</v>
      </c>
      <c r="C509" s="2">
        <f t="shared" si="67"/>
        <v>8.9352851877970991</v>
      </c>
      <c r="D509">
        <v>54.375999999999998</v>
      </c>
      <c r="E509">
        <f t="shared" si="68"/>
        <v>327.37599999999998</v>
      </c>
      <c r="G509">
        <f t="shared" si="69"/>
        <v>57.292379600000004</v>
      </c>
      <c r="H509">
        <f t="shared" si="70"/>
        <v>7.5987684E-2</v>
      </c>
      <c r="I509">
        <f t="shared" si="71"/>
        <v>2.0064849860678188E-2</v>
      </c>
      <c r="J509">
        <f t="shared" si="72"/>
        <v>151.99532220004082</v>
      </c>
      <c r="K509">
        <f t="shared" si="65"/>
        <v>978.04609999999991</v>
      </c>
    </row>
    <row r="510" spans="1:11" x14ac:dyDescent="0.35">
      <c r="A510">
        <v>24.74</v>
      </c>
      <c r="B510" s="2">
        <f t="shared" si="66"/>
        <v>0.18080424541142123</v>
      </c>
      <c r="C510" s="2">
        <f t="shared" si="67"/>
        <v>8.8482314709763692</v>
      </c>
      <c r="D510">
        <v>54.375999999999998</v>
      </c>
      <c r="E510">
        <f t="shared" si="68"/>
        <v>327.37599999999998</v>
      </c>
      <c r="G510">
        <f t="shared" si="69"/>
        <v>57.292379600000004</v>
      </c>
      <c r="H510">
        <f t="shared" si="70"/>
        <v>7.5987684E-2</v>
      </c>
      <c r="I510">
        <f t="shared" si="71"/>
        <v>2.0064849860678188E-2</v>
      </c>
      <c r="J510">
        <f t="shared" si="72"/>
        <v>151.99532220004082</v>
      </c>
      <c r="K510">
        <f t="shared" si="65"/>
        <v>978.04609999999991</v>
      </c>
    </row>
    <row r="511" spans="1:11" x14ac:dyDescent="0.35">
      <c r="A511">
        <v>24.76</v>
      </c>
      <c r="B511" s="2">
        <f t="shared" si="66"/>
        <v>0.18055711630836713</v>
      </c>
      <c r="C511" s="2">
        <f t="shared" si="67"/>
        <v>8.8419135601702017</v>
      </c>
      <c r="D511">
        <v>54.338000000000001</v>
      </c>
      <c r="E511">
        <f t="shared" si="68"/>
        <v>327.33800000000002</v>
      </c>
      <c r="G511">
        <f t="shared" si="69"/>
        <v>57.295767300000001</v>
      </c>
      <c r="H511">
        <f t="shared" si="70"/>
        <v>7.5968816999999994E-2</v>
      </c>
      <c r="I511">
        <f t="shared" si="71"/>
        <v>2.0071216719017033E-2</v>
      </c>
      <c r="J511">
        <f t="shared" si="72"/>
        <v>151.71754258811475</v>
      </c>
      <c r="K511">
        <f t="shared" si="65"/>
        <v>978.04609999999991</v>
      </c>
    </row>
    <row r="512" spans="1:11" x14ac:dyDescent="0.35">
      <c r="A512">
        <v>24.55</v>
      </c>
      <c r="B512" s="2">
        <f t="shared" si="66"/>
        <v>0.18304912740395585</v>
      </c>
      <c r="C512" s="2">
        <f t="shared" si="67"/>
        <v>8.9639477793064302</v>
      </c>
      <c r="D512">
        <v>54.338000000000001</v>
      </c>
      <c r="E512">
        <f t="shared" si="68"/>
        <v>327.33800000000002</v>
      </c>
      <c r="G512">
        <f t="shared" si="69"/>
        <v>57.295767300000001</v>
      </c>
      <c r="H512">
        <f t="shared" si="70"/>
        <v>7.5968816999999994E-2</v>
      </c>
      <c r="I512">
        <f t="shared" si="71"/>
        <v>2.0071216719017033E-2</v>
      </c>
      <c r="J512">
        <f t="shared" si="72"/>
        <v>151.71754258811475</v>
      </c>
      <c r="K512">
        <f t="shared" si="65"/>
        <v>978.04609999999991</v>
      </c>
    </row>
    <row r="513" spans="1:11" x14ac:dyDescent="0.35">
      <c r="A513">
        <v>24.51</v>
      </c>
      <c r="B513" s="2">
        <f t="shared" si="66"/>
        <v>0.18354016232224793</v>
      </c>
      <c r="C513" s="2">
        <f t="shared" si="67"/>
        <v>8.9821222767882993</v>
      </c>
      <c r="D513">
        <v>54.375999999999998</v>
      </c>
      <c r="E513">
        <f t="shared" si="68"/>
        <v>327.37599999999998</v>
      </c>
      <c r="G513">
        <f t="shared" si="69"/>
        <v>57.292379600000004</v>
      </c>
      <c r="H513">
        <f t="shared" si="70"/>
        <v>7.5987684E-2</v>
      </c>
      <c r="I513">
        <f t="shared" si="71"/>
        <v>2.0064849860678188E-2</v>
      </c>
      <c r="J513">
        <f t="shared" si="72"/>
        <v>151.99532220004082</v>
      </c>
      <c r="K513">
        <f t="shared" si="65"/>
        <v>978.04609999999991</v>
      </c>
    </row>
    <row r="514" spans="1:11" x14ac:dyDescent="0.35">
      <c r="A514">
        <v>24.6</v>
      </c>
      <c r="B514" s="2">
        <f t="shared" si="66"/>
        <v>0.18246387324799065</v>
      </c>
      <c r="C514" s="2">
        <f t="shared" si="67"/>
        <v>8.9294506437907373</v>
      </c>
      <c r="D514">
        <v>54.375999999999998</v>
      </c>
      <c r="E514">
        <f t="shared" si="68"/>
        <v>327.37599999999998</v>
      </c>
      <c r="G514">
        <f t="shared" si="69"/>
        <v>57.292379600000004</v>
      </c>
      <c r="H514">
        <f t="shared" si="70"/>
        <v>7.5987684E-2</v>
      </c>
      <c r="I514">
        <f t="shared" si="71"/>
        <v>2.0064849860678188E-2</v>
      </c>
      <c r="J514">
        <f t="shared" si="72"/>
        <v>151.99532220004082</v>
      </c>
      <c r="K514">
        <f t="shared" si="65"/>
        <v>978.04609999999991</v>
      </c>
    </row>
    <row r="515" spans="1:11" x14ac:dyDescent="0.35">
      <c r="A515">
        <v>24.6</v>
      </c>
      <c r="B515" s="2">
        <f t="shared" si="66"/>
        <v>0.18245217348829826</v>
      </c>
      <c r="C515" s="2">
        <f t="shared" si="67"/>
        <v>8.9347148416656044</v>
      </c>
      <c r="D515">
        <v>54.338000000000001</v>
      </c>
      <c r="E515">
        <f t="shared" si="68"/>
        <v>327.33800000000002</v>
      </c>
      <c r="G515">
        <f t="shared" si="69"/>
        <v>57.295767300000001</v>
      </c>
      <c r="H515">
        <f t="shared" si="70"/>
        <v>7.5968816999999994E-2</v>
      </c>
      <c r="I515">
        <f t="shared" si="71"/>
        <v>2.0071216719017033E-2</v>
      </c>
      <c r="J515">
        <f t="shared" si="72"/>
        <v>151.71754258811475</v>
      </c>
      <c r="K515">
        <f t="shared" ref="K515:K554" si="73">(28.9+28.87)/2*33.86</f>
        <v>978.04609999999991</v>
      </c>
    </row>
    <row r="516" spans="1:11" x14ac:dyDescent="0.35">
      <c r="A516">
        <v>24.54</v>
      </c>
      <c r="B516" s="2">
        <f t="shared" si="66"/>
        <v>0.18316879197331459</v>
      </c>
      <c r="C516" s="2">
        <f t="shared" si="67"/>
        <v>8.9698077741940168</v>
      </c>
      <c r="D516">
        <v>54.338000000000001</v>
      </c>
      <c r="E516">
        <f t="shared" si="68"/>
        <v>327.33800000000002</v>
      </c>
      <c r="G516">
        <f t="shared" si="69"/>
        <v>57.295767300000001</v>
      </c>
      <c r="H516">
        <f t="shared" si="70"/>
        <v>7.5968816999999994E-2</v>
      </c>
      <c r="I516">
        <f t="shared" si="71"/>
        <v>2.0071216719017033E-2</v>
      </c>
      <c r="J516">
        <f t="shared" si="72"/>
        <v>151.71754258811475</v>
      </c>
      <c r="K516">
        <f t="shared" si="73"/>
        <v>978.04609999999991</v>
      </c>
    </row>
    <row r="517" spans="1:11" x14ac:dyDescent="0.35">
      <c r="A517">
        <v>24.61</v>
      </c>
      <c r="B517" s="2">
        <f t="shared" si="66"/>
        <v>0.18233305571008263</v>
      </c>
      <c r="C517" s="2">
        <f t="shared" si="67"/>
        <v>8.9288816232359096</v>
      </c>
      <c r="D517">
        <v>54.338000000000001</v>
      </c>
      <c r="E517">
        <f t="shared" si="68"/>
        <v>327.33800000000002</v>
      </c>
      <c r="G517">
        <f t="shared" si="69"/>
        <v>57.295767300000001</v>
      </c>
      <c r="H517">
        <f t="shared" si="70"/>
        <v>7.5968816999999994E-2</v>
      </c>
      <c r="I517">
        <f t="shared" si="71"/>
        <v>2.0071216719017033E-2</v>
      </c>
      <c r="J517">
        <f t="shared" si="72"/>
        <v>151.71754258811475</v>
      </c>
      <c r="K517">
        <f t="shared" si="73"/>
        <v>978.04609999999991</v>
      </c>
    </row>
    <row r="518" spans="1:11" x14ac:dyDescent="0.35">
      <c r="A518">
        <v>24.62</v>
      </c>
      <c r="B518" s="2">
        <f t="shared" si="66"/>
        <v>0.18221402867391381</v>
      </c>
      <c r="C518" s="2">
        <f t="shared" si="67"/>
        <v>8.9230528484601184</v>
      </c>
      <c r="D518">
        <v>54.338000000000001</v>
      </c>
      <c r="E518">
        <f t="shared" si="68"/>
        <v>327.33800000000002</v>
      </c>
      <c r="G518">
        <f t="shared" si="69"/>
        <v>57.295767300000001</v>
      </c>
      <c r="H518">
        <f t="shared" si="70"/>
        <v>7.5968816999999994E-2</v>
      </c>
      <c r="I518">
        <f t="shared" si="71"/>
        <v>2.0071216719017033E-2</v>
      </c>
      <c r="J518">
        <f t="shared" si="72"/>
        <v>151.71754258811475</v>
      </c>
      <c r="K518">
        <f t="shared" si="73"/>
        <v>978.04609999999991</v>
      </c>
    </row>
    <row r="519" spans="1:11" x14ac:dyDescent="0.35">
      <c r="A519">
        <v>24.54</v>
      </c>
      <c r="B519" s="2">
        <f t="shared" si="66"/>
        <v>0.18316879197331459</v>
      </c>
      <c r="C519" s="2">
        <f t="shared" si="67"/>
        <v>8.9698077741940203</v>
      </c>
      <c r="D519">
        <v>54.337999999999994</v>
      </c>
      <c r="E519">
        <f t="shared" si="68"/>
        <v>327.33799999999997</v>
      </c>
      <c r="G519">
        <f t="shared" si="69"/>
        <v>57.295767300000001</v>
      </c>
      <c r="H519">
        <f t="shared" si="70"/>
        <v>7.5968816999999994E-2</v>
      </c>
      <c r="I519">
        <f t="shared" si="71"/>
        <v>2.007121671901704E-2</v>
      </c>
      <c r="J519">
        <f t="shared" si="72"/>
        <v>151.71754258811475</v>
      </c>
      <c r="K519">
        <f t="shared" si="73"/>
        <v>978.04609999999991</v>
      </c>
    </row>
    <row r="520" spans="1:11" x14ac:dyDescent="0.35">
      <c r="A520">
        <v>24.54</v>
      </c>
      <c r="B520" s="2">
        <f t="shared" si="66"/>
        <v>0.18316879197331459</v>
      </c>
      <c r="C520" s="2">
        <f t="shared" si="67"/>
        <v>8.9698077741940203</v>
      </c>
      <c r="D520">
        <v>54.337999999999994</v>
      </c>
      <c r="E520">
        <f t="shared" si="68"/>
        <v>327.33799999999997</v>
      </c>
      <c r="G520">
        <f t="shared" si="69"/>
        <v>57.295767300000001</v>
      </c>
      <c r="H520">
        <f t="shared" si="70"/>
        <v>7.5968816999999994E-2</v>
      </c>
      <c r="I520">
        <f t="shared" si="71"/>
        <v>2.007121671901704E-2</v>
      </c>
      <c r="J520">
        <f t="shared" si="72"/>
        <v>151.71754258811475</v>
      </c>
      <c r="K520">
        <f t="shared" si="73"/>
        <v>978.04609999999991</v>
      </c>
    </row>
    <row r="521" spans="1:11" x14ac:dyDescent="0.35">
      <c r="A521">
        <v>24.67</v>
      </c>
      <c r="B521" s="2">
        <f t="shared" si="66"/>
        <v>0.1816145989303814</v>
      </c>
      <c r="C521" s="2">
        <f t="shared" si="67"/>
        <v>8.8965277633779749</v>
      </c>
      <c r="D521">
        <v>54.319499999999998</v>
      </c>
      <c r="E521">
        <f t="shared" si="68"/>
        <v>327.31950000000001</v>
      </c>
      <c r="G521">
        <f t="shared" si="69"/>
        <v>57.297416575</v>
      </c>
      <c r="H521">
        <f t="shared" si="70"/>
        <v>7.5959631749999992E-2</v>
      </c>
      <c r="I521">
        <f t="shared" si="71"/>
        <v>2.0074319895904524E-2</v>
      </c>
      <c r="J521">
        <f t="shared" si="72"/>
        <v>151.58246480786249</v>
      </c>
      <c r="K521">
        <f t="shared" si="73"/>
        <v>978.04609999999991</v>
      </c>
    </row>
    <row r="522" spans="1:11" x14ac:dyDescent="0.35">
      <c r="A522">
        <v>24.55</v>
      </c>
      <c r="B522" s="2">
        <f t="shared" si="66"/>
        <v>0.18304339328256441</v>
      </c>
      <c r="C522" s="2">
        <f t="shared" si="67"/>
        <v>8.9665183296497251</v>
      </c>
      <c r="D522">
        <v>54.319499999999998</v>
      </c>
      <c r="E522">
        <f t="shared" si="68"/>
        <v>327.31950000000001</v>
      </c>
      <c r="G522">
        <f t="shared" si="69"/>
        <v>57.297416575</v>
      </c>
      <c r="H522">
        <f t="shared" si="70"/>
        <v>7.5959631749999992E-2</v>
      </c>
      <c r="I522">
        <f t="shared" si="71"/>
        <v>2.0074319895904524E-2</v>
      </c>
      <c r="J522">
        <f t="shared" si="72"/>
        <v>151.58246480786249</v>
      </c>
      <c r="K522">
        <f t="shared" si="73"/>
        <v>978.04609999999991</v>
      </c>
    </row>
    <row r="523" spans="1:11" x14ac:dyDescent="0.35">
      <c r="A523">
        <v>24.76</v>
      </c>
      <c r="B523" s="2">
        <f t="shared" si="66"/>
        <v>0.18055152572621636</v>
      </c>
      <c r="C523" s="2">
        <f t="shared" si="67"/>
        <v>8.8444523226862124</v>
      </c>
      <c r="D523">
        <v>54.319499999999998</v>
      </c>
      <c r="E523">
        <f t="shared" si="68"/>
        <v>327.31950000000001</v>
      </c>
      <c r="G523">
        <f t="shared" si="69"/>
        <v>57.297416575</v>
      </c>
      <c r="H523">
        <f t="shared" si="70"/>
        <v>7.5959631749999992E-2</v>
      </c>
      <c r="I523">
        <f t="shared" si="71"/>
        <v>2.0074319895904524E-2</v>
      </c>
      <c r="J523">
        <f t="shared" si="72"/>
        <v>151.58246480786249</v>
      </c>
      <c r="K523">
        <f t="shared" si="73"/>
        <v>978.04609999999991</v>
      </c>
    </row>
    <row r="524" spans="1:11" x14ac:dyDescent="0.35">
      <c r="A524">
        <v>24.65</v>
      </c>
      <c r="B524" s="2">
        <f t="shared" si="66"/>
        <v>0.18185182542624673</v>
      </c>
      <c r="C524" s="2">
        <f t="shared" si="67"/>
        <v>8.9081484817514145</v>
      </c>
      <c r="D524">
        <v>54.319499999999998</v>
      </c>
      <c r="E524">
        <f t="shared" si="68"/>
        <v>327.31950000000001</v>
      </c>
      <c r="G524">
        <f t="shared" si="69"/>
        <v>57.297416575</v>
      </c>
      <c r="H524">
        <f t="shared" si="70"/>
        <v>7.5959631749999992E-2</v>
      </c>
      <c r="I524">
        <f t="shared" si="71"/>
        <v>2.0074319895904524E-2</v>
      </c>
      <c r="J524">
        <f t="shared" si="72"/>
        <v>151.58246480786249</v>
      </c>
      <c r="K524">
        <f t="shared" si="73"/>
        <v>978.04609999999991</v>
      </c>
    </row>
    <row r="525" spans="1:11" x14ac:dyDescent="0.35">
      <c r="A525">
        <v>24.64</v>
      </c>
      <c r="B525" s="2">
        <f t="shared" si="66"/>
        <v>0.18099922194269688</v>
      </c>
      <c r="C525" s="2">
        <f t="shared" si="67"/>
        <v>9.3373500034574626</v>
      </c>
      <c r="D525">
        <v>51.263500000000001</v>
      </c>
      <c r="E525">
        <f t="shared" si="68"/>
        <v>324.26350000000002</v>
      </c>
      <c r="G525">
        <f t="shared" si="69"/>
        <v>57.569858975000002</v>
      </c>
      <c r="H525">
        <f t="shared" si="70"/>
        <v>7.4442327749999995E-2</v>
      </c>
      <c r="I525">
        <f t="shared" si="71"/>
        <v>2.0617993743480136E-2</v>
      </c>
      <c r="J525">
        <f t="shared" si="72"/>
        <v>130.63268630150128</v>
      </c>
      <c r="K525">
        <f t="shared" si="73"/>
        <v>978.04609999999991</v>
      </c>
    </row>
    <row r="526" spans="1:11" x14ac:dyDescent="0.35">
      <c r="A526">
        <v>24.68</v>
      </c>
      <c r="B526" s="2">
        <f t="shared" si="66"/>
        <v>0.18052934652302263</v>
      </c>
      <c r="C526" s="2">
        <f t="shared" si="67"/>
        <v>9.3131101685872917</v>
      </c>
      <c r="D526">
        <v>51.263500000000001</v>
      </c>
      <c r="E526">
        <f t="shared" si="68"/>
        <v>324.26350000000002</v>
      </c>
      <c r="G526">
        <f t="shared" si="69"/>
        <v>57.569858975000002</v>
      </c>
      <c r="H526">
        <f t="shared" si="70"/>
        <v>7.4442327749999995E-2</v>
      </c>
      <c r="I526">
        <f t="shared" si="71"/>
        <v>2.0617993743480136E-2</v>
      </c>
      <c r="J526">
        <f t="shared" si="72"/>
        <v>130.63268630150128</v>
      </c>
      <c r="K526">
        <f t="shared" si="73"/>
        <v>978.04609999999991</v>
      </c>
    </row>
    <row r="527" spans="1:11" x14ac:dyDescent="0.35">
      <c r="A527">
        <v>24.69</v>
      </c>
      <c r="B527" s="2">
        <f t="shared" si="66"/>
        <v>0.1753190700581426</v>
      </c>
      <c r="C527" s="2">
        <f t="shared" si="67"/>
        <v>11.23125219364619</v>
      </c>
      <c r="D527">
        <v>37.808499999999995</v>
      </c>
      <c r="E527">
        <f t="shared" si="68"/>
        <v>310.80849999999998</v>
      </c>
      <c r="G527">
        <f t="shared" si="69"/>
        <v>58.769372224999998</v>
      </c>
      <c r="H527">
        <f t="shared" si="70"/>
        <v>6.7761920249999996E-2</v>
      </c>
      <c r="I527">
        <f t="shared" si="71"/>
        <v>2.3768282627855727E-2</v>
      </c>
      <c r="J527">
        <f t="shared" si="72"/>
        <v>65.203235251902555</v>
      </c>
      <c r="K527">
        <f t="shared" si="73"/>
        <v>978.04609999999991</v>
      </c>
    </row>
    <row r="528" spans="1:11" x14ac:dyDescent="0.35">
      <c r="A528">
        <v>24.73</v>
      </c>
      <c r="B528" s="2">
        <f t="shared" si="66"/>
        <v>0.174872599917962</v>
      </c>
      <c r="C528" s="2">
        <f t="shared" si="67"/>
        <v>11.202650520481725</v>
      </c>
      <c r="D528">
        <v>37.808499999999995</v>
      </c>
      <c r="E528">
        <f t="shared" si="68"/>
        <v>310.80849999999998</v>
      </c>
      <c r="G528">
        <f t="shared" si="69"/>
        <v>58.769372224999998</v>
      </c>
      <c r="H528">
        <f t="shared" si="70"/>
        <v>6.7761920249999996E-2</v>
      </c>
      <c r="I528">
        <f t="shared" si="71"/>
        <v>2.3768282627855727E-2</v>
      </c>
      <c r="J528">
        <f t="shared" si="72"/>
        <v>65.203235251902555</v>
      </c>
      <c r="K528">
        <f t="shared" si="73"/>
        <v>978.04609999999991</v>
      </c>
    </row>
    <row r="529" spans="1:11" x14ac:dyDescent="0.35">
      <c r="A529">
        <v>24.66</v>
      </c>
      <c r="B529" s="2">
        <f t="shared" si="66"/>
        <v>0.17248167218413671</v>
      </c>
      <c r="C529" s="2">
        <f t="shared" si="67"/>
        <v>12.360337317922262</v>
      </c>
      <c r="D529">
        <v>30.9285</v>
      </c>
      <c r="E529">
        <f t="shared" si="68"/>
        <v>303.92849999999999</v>
      </c>
      <c r="G529">
        <f t="shared" si="69"/>
        <v>59.382724225000004</v>
      </c>
      <c r="H529">
        <f t="shared" si="70"/>
        <v>6.4346000249999993E-2</v>
      </c>
      <c r="I529">
        <f t="shared" si="71"/>
        <v>2.5997752796831537E-2</v>
      </c>
      <c r="J529">
        <f t="shared" si="72"/>
        <v>44.477219681863303</v>
      </c>
      <c r="K529">
        <f t="shared" si="73"/>
        <v>978.04609999999991</v>
      </c>
    </row>
    <row r="530" spans="1:11" x14ac:dyDescent="0.35">
      <c r="A530">
        <v>24.62</v>
      </c>
      <c r="B530" s="2">
        <f t="shared" si="66"/>
        <v>0.17291837326474394</v>
      </c>
      <c r="C530" s="2">
        <f t="shared" si="67"/>
        <v>12.391632078664399</v>
      </c>
      <c r="D530">
        <v>30.9285</v>
      </c>
      <c r="E530">
        <f t="shared" si="68"/>
        <v>303.92849999999999</v>
      </c>
      <c r="G530">
        <f t="shared" si="69"/>
        <v>59.382724225000004</v>
      </c>
      <c r="H530">
        <f t="shared" si="70"/>
        <v>6.4346000249999993E-2</v>
      </c>
      <c r="I530">
        <f t="shared" si="71"/>
        <v>2.5997752796831537E-2</v>
      </c>
      <c r="J530">
        <f t="shared" si="72"/>
        <v>44.477219681863303</v>
      </c>
      <c r="K530">
        <f t="shared" si="73"/>
        <v>978.04609999999991</v>
      </c>
    </row>
    <row r="531" spans="1:11" x14ac:dyDescent="0.35">
      <c r="A531">
        <v>24.56</v>
      </c>
      <c r="B531" s="2">
        <f t="shared" si="66"/>
        <v>0.17233949847565555</v>
      </c>
      <c r="C531" s="2">
        <f t="shared" si="67"/>
        <v>12.875794939037657</v>
      </c>
      <c r="D531">
        <v>28.481499999999997</v>
      </c>
      <c r="E531">
        <f t="shared" si="68"/>
        <v>301.48149999999998</v>
      </c>
      <c r="G531">
        <f t="shared" si="69"/>
        <v>59.600874275000002</v>
      </c>
      <c r="H531">
        <f t="shared" si="70"/>
        <v>6.3131064749999993E-2</v>
      </c>
      <c r="I531">
        <f t="shared" si="71"/>
        <v>2.6935676837076462E-2</v>
      </c>
      <c r="J531">
        <f t="shared" si="72"/>
        <v>38.634018765177657</v>
      </c>
      <c r="K531">
        <f t="shared" si="73"/>
        <v>978.04609999999991</v>
      </c>
    </row>
    <row r="532" spans="1:11" x14ac:dyDescent="0.35">
      <c r="A532">
        <v>24.74</v>
      </c>
      <c r="B532" s="2">
        <f t="shared" si="66"/>
        <v>0.17039604708908512</v>
      </c>
      <c r="C532" s="2">
        <f t="shared" si="67"/>
        <v>12.730596178748797</v>
      </c>
      <c r="D532">
        <v>28.481499999999997</v>
      </c>
      <c r="E532">
        <f t="shared" si="68"/>
        <v>301.48149999999998</v>
      </c>
      <c r="G532">
        <f t="shared" si="69"/>
        <v>59.600874275000002</v>
      </c>
      <c r="H532">
        <f t="shared" si="70"/>
        <v>6.3131064749999993E-2</v>
      </c>
      <c r="I532">
        <f t="shared" si="71"/>
        <v>2.6935676837076462E-2</v>
      </c>
      <c r="J532">
        <f t="shared" si="72"/>
        <v>38.634018765177657</v>
      </c>
      <c r="K532">
        <f t="shared" si="73"/>
        <v>978.04609999999991</v>
      </c>
    </row>
    <row r="533" spans="1:11" x14ac:dyDescent="0.35">
      <c r="A533">
        <v>24.64</v>
      </c>
      <c r="B533" s="2">
        <f t="shared" si="66"/>
        <v>0.17089148415457006</v>
      </c>
      <c r="C533" s="2">
        <f t="shared" si="67"/>
        <v>13.020132861740972</v>
      </c>
      <c r="D533">
        <v>27.358000000000001</v>
      </c>
      <c r="E533">
        <f t="shared" si="68"/>
        <v>300.358</v>
      </c>
      <c r="G533">
        <f t="shared" si="69"/>
        <v>59.701034300000003</v>
      </c>
      <c r="H533">
        <f t="shared" si="70"/>
        <v>6.2573246999999999E-2</v>
      </c>
      <c r="I533">
        <f t="shared" si="71"/>
        <v>2.739694316063639E-2</v>
      </c>
      <c r="J533">
        <f t="shared" si="72"/>
        <v>36.183194252008526</v>
      </c>
      <c r="K533">
        <f t="shared" si="73"/>
        <v>978.04609999999991</v>
      </c>
    </row>
    <row r="534" spans="1:11" x14ac:dyDescent="0.35">
      <c r="B534" s="2" t="e">
        <f t="shared" si="66"/>
        <v>#DIV/0!</v>
      </c>
      <c r="C534" s="2" t="e">
        <f t="shared" si="67"/>
        <v>#DIV/0!</v>
      </c>
      <c r="D534">
        <v>27.358000000000001</v>
      </c>
      <c r="E534">
        <f t="shared" si="68"/>
        <v>300.358</v>
      </c>
      <c r="G534">
        <f t="shared" si="69"/>
        <v>59.701034300000003</v>
      </c>
      <c r="H534">
        <f t="shared" si="70"/>
        <v>6.2573246999999999E-2</v>
      </c>
      <c r="I534">
        <f t="shared" si="71"/>
        <v>2.739694316063639E-2</v>
      </c>
      <c r="J534">
        <f t="shared" si="72"/>
        <v>36.183194252008526</v>
      </c>
      <c r="K534">
        <f t="shared" si="73"/>
        <v>978.04609999999991</v>
      </c>
    </row>
    <row r="535" spans="1:11" x14ac:dyDescent="0.35">
      <c r="B535" s="2" t="e">
        <f t="shared" si="66"/>
        <v>#DIV/0!</v>
      </c>
      <c r="C535" s="2" t="e">
        <f t="shared" si="67"/>
        <v>#DIV/0!</v>
      </c>
      <c r="D535">
        <v>26.731999999999999</v>
      </c>
      <c r="E535">
        <f t="shared" si="68"/>
        <v>299.73199999999997</v>
      </c>
      <c r="G535">
        <f t="shared" si="69"/>
        <v>59.756842200000001</v>
      </c>
      <c r="H535">
        <f t="shared" si="70"/>
        <v>6.2262437999999996E-2</v>
      </c>
      <c r="I535">
        <f t="shared" si="71"/>
        <v>2.7662964735476317E-2</v>
      </c>
      <c r="J535">
        <f t="shared" si="72"/>
        <v>34.877292417084512</v>
      </c>
      <c r="K535">
        <f t="shared" si="73"/>
        <v>978.04609999999991</v>
      </c>
    </row>
    <row r="536" spans="1:11" x14ac:dyDescent="0.35">
      <c r="B536" s="2" t="e">
        <f t="shared" si="66"/>
        <v>#DIV/0!</v>
      </c>
      <c r="C536" s="2" t="e">
        <f t="shared" si="67"/>
        <v>#DIV/0!</v>
      </c>
      <c r="D536">
        <v>26.731999999999999</v>
      </c>
      <c r="E536">
        <f t="shared" si="68"/>
        <v>299.73199999999997</v>
      </c>
      <c r="G536">
        <f t="shared" si="69"/>
        <v>59.756842200000001</v>
      </c>
      <c r="H536">
        <f t="shared" si="70"/>
        <v>6.2262437999999996E-2</v>
      </c>
      <c r="I536">
        <f t="shared" si="71"/>
        <v>2.7662964735476317E-2</v>
      </c>
      <c r="J536">
        <f t="shared" si="72"/>
        <v>34.877292417084512</v>
      </c>
      <c r="K536">
        <f t="shared" si="73"/>
        <v>978.04609999999991</v>
      </c>
    </row>
    <row r="537" spans="1:11" x14ac:dyDescent="0.35">
      <c r="B537" s="2" t="e">
        <f t="shared" si="66"/>
        <v>#DIV/0!</v>
      </c>
      <c r="C537" s="2" t="e">
        <f t="shared" si="67"/>
        <v>#DIV/0!</v>
      </c>
      <c r="D537">
        <v>26.341000000000001</v>
      </c>
      <c r="E537">
        <f t="shared" si="68"/>
        <v>299.34100000000001</v>
      </c>
      <c r="G537">
        <f t="shared" si="69"/>
        <v>59.791699850000001</v>
      </c>
      <c r="H537">
        <f t="shared" si="70"/>
        <v>6.2068306499999996E-2</v>
      </c>
      <c r="I537">
        <f t="shared" si="71"/>
        <v>2.7832519252468185E-2</v>
      </c>
      <c r="J537">
        <f t="shared" si="72"/>
        <v>34.082635435912536</v>
      </c>
      <c r="K537">
        <f t="shared" si="73"/>
        <v>978.04609999999991</v>
      </c>
    </row>
    <row r="538" spans="1:11" x14ac:dyDescent="0.35">
      <c r="B538" s="2" t="e">
        <f t="shared" si="66"/>
        <v>#DIV/0!</v>
      </c>
      <c r="C538" s="2" t="e">
        <f t="shared" si="67"/>
        <v>#DIV/0!</v>
      </c>
      <c r="D538">
        <v>26.341000000000001</v>
      </c>
      <c r="E538">
        <f t="shared" si="68"/>
        <v>299.34100000000001</v>
      </c>
      <c r="G538">
        <f t="shared" si="69"/>
        <v>59.791699850000001</v>
      </c>
      <c r="H538">
        <f t="shared" si="70"/>
        <v>6.2068306499999996E-2</v>
      </c>
      <c r="I538">
        <f t="shared" si="71"/>
        <v>2.7832519252468185E-2</v>
      </c>
      <c r="J538">
        <f t="shared" si="72"/>
        <v>34.082635435912536</v>
      </c>
      <c r="K538">
        <f t="shared" si="73"/>
        <v>978.04609999999991</v>
      </c>
    </row>
    <row r="539" spans="1:11" x14ac:dyDescent="0.35">
      <c r="B539" s="2" t="e">
        <f t="shared" si="66"/>
        <v>#DIV/0!</v>
      </c>
      <c r="C539" s="2" t="e">
        <f t="shared" si="67"/>
        <v>#DIV/0!</v>
      </c>
      <c r="D539">
        <v>26.097000000000001</v>
      </c>
      <c r="E539">
        <f t="shared" si="68"/>
        <v>299.09699999999998</v>
      </c>
      <c r="G539">
        <f t="shared" si="69"/>
        <v>59.81345245</v>
      </c>
      <c r="H539">
        <f t="shared" si="70"/>
        <v>6.1947160500000001E-2</v>
      </c>
      <c r="I539">
        <f t="shared" si="71"/>
        <v>2.7939681581590305E-2</v>
      </c>
      <c r="J539">
        <f t="shared" si="72"/>
        <v>33.594776261564647</v>
      </c>
      <c r="K539">
        <f t="shared" si="73"/>
        <v>978.04609999999991</v>
      </c>
    </row>
    <row r="540" spans="1:11" x14ac:dyDescent="0.35">
      <c r="B540" s="2" t="e">
        <f t="shared" si="66"/>
        <v>#DIV/0!</v>
      </c>
      <c r="C540" s="2" t="e">
        <f t="shared" si="67"/>
        <v>#DIV/0!</v>
      </c>
      <c r="D540">
        <v>26.097000000000001</v>
      </c>
      <c r="E540">
        <f t="shared" si="68"/>
        <v>299.09699999999998</v>
      </c>
      <c r="G540">
        <f t="shared" si="69"/>
        <v>59.81345245</v>
      </c>
      <c r="H540">
        <f t="shared" si="70"/>
        <v>6.1947160500000001E-2</v>
      </c>
      <c r="I540">
        <f t="shared" si="71"/>
        <v>2.7939681581590305E-2</v>
      </c>
      <c r="J540">
        <f t="shared" si="72"/>
        <v>33.594776261564647</v>
      </c>
      <c r="K540">
        <f t="shared" si="73"/>
        <v>978.04609999999991</v>
      </c>
    </row>
    <row r="541" spans="1:11" x14ac:dyDescent="0.35">
      <c r="B541" s="2" t="e">
        <f t="shared" si="66"/>
        <v>#DIV/0!</v>
      </c>
      <c r="C541" s="2" t="e">
        <f t="shared" si="67"/>
        <v>#DIV/0!</v>
      </c>
      <c r="D541">
        <v>25.938500000000001</v>
      </c>
      <c r="E541">
        <f t="shared" si="68"/>
        <v>298.93849999999998</v>
      </c>
      <c r="G541">
        <f t="shared" si="69"/>
        <v>59.827582724999999</v>
      </c>
      <c r="H541">
        <f t="shared" si="70"/>
        <v>6.1868465249999997E-2</v>
      </c>
      <c r="I541">
        <f t="shared" si="71"/>
        <v>2.8009858222661586E-2</v>
      </c>
      <c r="J541">
        <f t="shared" si="72"/>
        <v>33.281140239248877</v>
      </c>
      <c r="K541">
        <f t="shared" si="73"/>
        <v>978.04609999999991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25.938500000000001</v>
      </c>
      <c r="E542">
        <f t="shared" si="68"/>
        <v>298.93849999999998</v>
      </c>
      <c r="G542">
        <f t="shared" si="69"/>
        <v>59.827582724999999</v>
      </c>
      <c r="H542">
        <f t="shared" si="70"/>
        <v>6.1868465249999997E-2</v>
      </c>
      <c r="I542">
        <f t="shared" si="71"/>
        <v>2.8009858222661586E-2</v>
      </c>
      <c r="J542">
        <f t="shared" si="72"/>
        <v>33.281140239248877</v>
      </c>
      <c r="K542">
        <f t="shared" si="73"/>
        <v>978.04609999999991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25.938500000000001</v>
      </c>
      <c r="E543">
        <f t="shared" si="68"/>
        <v>298.93849999999998</v>
      </c>
      <c r="G543">
        <f t="shared" si="69"/>
        <v>59.827582724999999</v>
      </c>
      <c r="H543">
        <f t="shared" si="70"/>
        <v>6.1868465249999997E-2</v>
      </c>
      <c r="I543">
        <f t="shared" si="71"/>
        <v>2.8009858222661586E-2</v>
      </c>
      <c r="J543">
        <f t="shared" si="72"/>
        <v>33.281140239248877</v>
      </c>
      <c r="K543">
        <f t="shared" si="73"/>
        <v>978.04609999999991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25.938500000000001</v>
      </c>
      <c r="E544">
        <f t="shared" si="68"/>
        <v>298.93849999999998</v>
      </c>
      <c r="G544">
        <f t="shared" si="69"/>
        <v>59.827582724999999</v>
      </c>
      <c r="H544">
        <f t="shared" si="70"/>
        <v>6.1868465249999997E-2</v>
      </c>
      <c r="I544">
        <f t="shared" si="71"/>
        <v>2.8009858222661586E-2</v>
      </c>
      <c r="J544">
        <f t="shared" si="72"/>
        <v>33.281140239248877</v>
      </c>
      <c r="K544">
        <f t="shared" si="73"/>
        <v>978.04609999999991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25.829000000000001</v>
      </c>
      <c r="E545">
        <f t="shared" si="68"/>
        <v>298.82900000000001</v>
      </c>
      <c r="G545">
        <f t="shared" si="69"/>
        <v>59.837344649999999</v>
      </c>
      <c r="H545">
        <f t="shared" si="70"/>
        <v>6.1814098499999998E-2</v>
      </c>
      <c r="I545">
        <f t="shared" si="71"/>
        <v>2.8058602131791822E-2</v>
      </c>
      <c r="J545">
        <f t="shared" si="72"/>
        <v>33.065958489510493</v>
      </c>
      <c r="K545">
        <f t="shared" si="73"/>
        <v>978.04609999999991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25.829000000000001</v>
      </c>
      <c r="E546">
        <f t="shared" si="68"/>
        <v>298.82900000000001</v>
      </c>
      <c r="G546">
        <f t="shared" si="69"/>
        <v>59.837344649999999</v>
      </c>
      <c r="H546">
        <f t="shared" si="70"/>
        <v>6.1814098499999998E-2</v>
      </c>
      <c r="I546">
        <f t="shared" si="71"/>
        <v>2.8058602131791822E-2</v>
      </c>
      <c r="J546">
        <f t="shared" si="72"/>
        <v>33.065958489510493</v>
      </c>
      <c r="K546">
        <f t="shared" si="73"/>
        <v>978.04609999999991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25.768000000000001</v>
      </c>
      <c r="E547">
        <f t="shared" si="68"/>
        <v>298.76800000000003</v>
      </c>
      <c r="G547">
        <f t="shared" si="69"/>
        <v>59.842782800000002</v>
      </c>
      <c r="H547">
        <f t="shared" si="70"/>
        <v>6.1783812E-2</v>
      </c>
      <c r="I547">
        <f t="shared" si="71"/>
        <v>2.8085849753712217E-2</v>
      </c>
      <c r="J547">
        <f t="shared" si="72"/>
        <v>32.946612609813869</v>
      </c>
      <c r="K547">
        <f t="shared" si="73"/>
        <v>978.04609999999991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25.768000000000001</v>
      </c>
      <c r="E548">
        <f t="shared" si="68"/>
        <v>298.76800000000003</v>
      </c>
      <c r="G548">
        <f t="shared" si="69"/>
        <v>59.842782800000002</v>
      </c>
      <c r="H548">
        <f t="shared" si="70"/>
        <v>6.1783812E-2</v>
      </c>
      <c r="I548">
        <f t="shared" si="71"/>
        <v>2.8085849753712217E-2</v>
      </c>
      <c r="J548">
        <f t="shared" si="72"/>
        <v>32.946612609813869</v>
      </c>
      <c r="K548">
        <f t="shared" si="73"/>
        <v>978.04609999999991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25.731999999999999</v>
      </c>
      <c r="E549">
        <f t="shared" si="68"/>
        <v>298.73199999999997</v>
      </c>
      <c r="G549">
        <f t="shared" si="69"/>
        <v>59.845992199999998</v>
      </c>
      <c r="H549">
        <f t="shared" si="70"/>
        <v>6.1765937999999999E-2</v>
      </c>
      <c r="I549">
        <f t="shared" si="71"/>
        <v>2.8101961817119717E-2</v>
      </c>
      <c r="J549">
        <f t="shared" si="72"/>
        <v>32.876355409172</v>
      </c>
      <c r="K549">
        <f t="shared" si="73"/>
        <v>978.04609999999991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25.731999999999999</v>
      </c>
      <c r="E550">
        <f t="shared" si="68"/>
        <v>298.73199999999997</v>
      </c>
      <c r="G550">
        <f t="shared" si="69"/>
        <v>59.845992199999998</v>
      </c>
      <c r="H550">
        <f t="shared" si="70"/>
        <v>6.1765937999999999E-2</v>
      </c>
      <c r="I550">
        <f t="shared" si="71"/>
        <v>2.8101961817119717E-2</v>
      </c>
      <c r="J550">
        <f t="shared" si="72"/>
        <v>32.876355409172</v>
      </c>
      <c r="K550">
        <f t="shared" si="73"/>
        <v>978.04609999999991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25.695</v>
      </c>
      <c r="E551">
        <f t="shared" si="68"/>
        <v>298.69499999999999</v>
      </c>
      <c r="G551">
        <f t="shared" si="69"/>
        <v>59.849290750000002</v>
      </c>
      <c r="H551">
        <f t="shared" si="70"/>
        <v>6.1747567499999996E-2</v>
      </c>
      <c r="I551">
        <f t="shared" si="71"/>
        <v>2.8118545859221689E-2</v>
      </c>
      <c r="J551">
        <f t="shared" si="72"/>
        <v>32.80428282304208</v>
      </c>
      <c r="K551">
        <f t="shared" si="73"/>
        <v>978.04609999999991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25.695</v>
      </c>
      <c r="E552">
        <f t="shared" si="68"/>
        <v>298.69499999999999</v>
      </c>
      <c r="G552">
        <f t="shared" si="69"/>
        <v>59.849290750000002</v>
      </c>
      <c r="H552">
        <f t="shared" si="70"/>
        <v>6.1747567499999996E-2</v>
      </c>
      <c r="I552">
        <f t="shared" si="71"/>
        <v>2.8118545859221689E-2</v>
      </c>
      <c r="J552">
        <f t="shared" si="72"/>
        <v>32.80428282304208</v>
      </c>
      <c r="K552">
        <f t="shared" si="73"/>
        <v>978.04609999999991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25.695</v>
      </c>
      <c r="E553">
        <f t="shared" si="68"/>
        <v>298.69499999999999</v>
      </c>
      <c r="G553">
        <f t="shared" si="69"/>
        <v>59.849290750000002</v>
      </c>
      <c r="H553">
        <f t="shared" si="70"/>
        <v>6.1747567499999996E-2</v>
      </c>
      <c r="I553">
        <f t="shared" si="71"/>
        <v>2.8118545859221689E-2</v>
      </c>
      <c r="J553">
        <f t="shared" si="72"/>
        <v>32.80428282304208</v>
      </c>
      <c r="K553">
        <f t="shared" si="73"/>
        <v>978.04609999999991</v>
      </c>
    </row>
    <row r="554" spans="2:11" x14ac:dyDescent="0.35">
      <c r="B554" s="2" t="e">
        <f t="shared" si="66"/>
        <v>#DIV/0!</v>
      </c>
      <c r="C554" s="2" t="e">
        <f t="shared" si="67"/>
        <v>#DIV/0!</v>
      </c>
      <c r="D554">
        <v>25.695</v>
      </c>
      <c r="E554">
        <f t="shared" si="68"/>
        <v>298.69499999999999</v>
      </c>
      <c r="G554">
        <f t="shared" si="69"/>
        <v>59.849290750000002</v>
      </c>
      <c r="H554">
        <f t="shared" si="70"/>
        <v>6.1747567499999996E-2</v>
      </c>
      <c r="I554">
        <f t="shared" si="71"/>
        <v>2.8118545859221689E-2</v>
      </c>
      <c r="J554">
        <f t="shared" si="72"/>
        <v>32.80428282304208</v>
      </c>
      <c r="K554">
        <f t="shared" si="73"/>
        <v>978.04609999999991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1-P337</vt:lpstr>
      <vt:lpstr>2-D51</vt:lpstr>
      <vt:lpstr>3-T109</vt:lpstr>
      <vt:lpstr>4-M245</vt:lpstr>
      <vt:lpstr>5-F37</vt:lpstr>
      <vt:lpstr>6-T131</vt:lpstr>
      <vt:lpstr>7-F05</vt:lpstr>
      <vt:lpstr>8-M194</vt:lpstr>
      <vt:lpstr>9-P154</vt:lpstr>
      <vt:lpstr>10-D213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Segura</dc:creator>
  <cp:lastModifiedBy>Laura Segura</cp:lastModifiedBy>
  <dcterms:created xsi:type="dcterms:W3CDTF">2022-06-22T01:24:54Z</dcterms:created>
  <dcterms:modified xsi:type="dcterms:W3CDTF">2022-06-23T21:20:11Z</dcterms:modified>
</cp:coreProperties>
</file>