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Logan\OneDrive\Documents\WeatherStation\Battery\"/>
    </mc:Choice>
  </mc:AlternateContent>
  <xr:revisionPtr revIDLastSave="0" documentId="13_ncr:1_{0E868553-6D0A-4261-8F4B-5B8F6BE3FA2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4" i="1" l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B4" i="1"/>
  <c r="E4" i="1"/>
  <c r="E5" i="1"/>
  <c r="B5" i="1" s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F3" i="1"/>
  <c r="F4" i="1"/>
  <c r="F2" i="1"/>
  <c r="E3" i="1"/>
  <c r="B3" i="1" s="1"/>
  <c r="B6" i="1" l="1"/>
  <c r="F5" i="1"/>
  <c r="B7" i="1" l="1"/>
  <c r="F6" i="1"/>
  <c r="B8" i="1" l="1"/>
  <c r="F7" i="1"/>
  <c r="F8" i="1" l="1"/>
  <c r="B9" i="1"/>
  <c r="B10" i="1" l="1"/>
  <c r="F9" i="1"/>
  <c r="B11" i="1" l="1"/>
  <c r="F10" i="1"/>
  <c r="F11" i="1" l="1"/>
  <c r="B12" i="1"/>
  <c r="B13" i="1" l="1"/>
  <c r="F12" i="1"/>
  <c r="F13" i="1" l="1"/>
  <c r="B14" i="1"/>
  <c r="F14" i="1" l="1"/>
  <c r="B15" i="1"/>
  <c r="B16" i="1" l="1"/>
  <c r="F15" i="1"/>
  <c r="B17" i="1" l="1"/>
  <c r="F16" i="1"/>
  <c r="F17" i="1" l="1"/>
  <c r="B18" i="1"/>
  <c r="F18" i="1" l="1"/>
  <c r="B19" i="1"/>
  <c r="B20" i="1" l="1"/>
  <c r="F19" i="1"/>
  <c r="F20" i="1" l="1"/>
  <c r="B21" i="1"/>
  <c r="B22" i="1" l="1"/>
  <c r="F21" i="1"/>
  <c r="F22" i="1" l="1"/>
  <c r="B23" i="1"/>
  <c r="F23" i="1" l="1"/>
  <c r="B24" i="1"/>
  <c r="B25" i="1" l="1"/>
  <c r="F24" i="1"/>
  <c r="B26" i="1" l="1"/>
  <c r="F25" i="1"/>
  <c r="B27" i="1" l="1"/>
  <c r="F26" i="1"/>
  <c r="F27" i="1" l="1"/>
  <c r="B28" i="1"/>
  <c r="F28" i="1" l="1"/>
  <c r="B29" i="1"/>
  <c r="F29" i="1" l="1"/>
  <c r="B30" i="1"/>
  <c r="B31" i="1" l="1"/>
  <c r="F30" i="1"/>
  <c r="F31" i="1" l="1"/>
  <c r="B32" i="1"/>
  <c r="F32" i="1" l="1"/>
  <c r="B33" i="1"/>
  <c r="F33" i="1" l="1"/>
  <c r="B34" i="1"/>
  <c r="F34" i="1" l="1"/>
  <c r="B35" i="1"/>
  <c r="B36" i="1" l="1"/>
  <c r="F35" i="1"/>
  <c r="B37" i="1" l="1"/>
  <c r="F36" i="1"/>
  <c r="F37" i="1" l="1"/>
  <c r="B38" i="1"/>
  <c r="F38" i="1" l="1"/>
  <c r="B39" i="1"/>
  <c r="B40" i="1" l="1"/>
  <c r="F39" i="1"/>
  <c r="B41" i="1" l="1"/>
  <c r="F40" i="1"/>
  <c r="B42" i="1" l="1"/>
  <c r="F41" i="1"/>
  <c r="B43" i="1" l="1"/>
  <c r="F42" i="1"/>
  <c r="F43" i="1" l="1"/>
  <c r="B44" i="1"/>
  <c r="B45" i="1" l="1"/>
  <c r="F44" i="1"/>
  <c r="B46" i="1" l="1"/>
  <c r="F45" i="1"/>
  <c r="B47" i="1" l="1"/>
  <c r="F46" i="1"/>
  <c r="B48" i="1" l="1"/>
  <c r="F47" i="1"/>
  <c r="F48" i="1" l="1"/>
  <c r="B49" i="1"/>
  <c r="B50" i="1" l="1"/>
  <c r="F49" i="1"/>
  <c r="F50" i="1" l="1"/>
  <c r="B51" i="1"/>
  <c r="F51" i="1" l="1"/>
  <c r="B52" i="1"/>
  <c r="F52" i="1" l="1"/>
  <c r="B53" i="1"/>
  <c r="F53" i="1" l="1"/>
  <c r="B54" i="1"/>
  <c r="B55" i="1" l="1"/>
  <c r="F55" i="1" s="1"/>
  <c r="F54" i="1"/>
</calcChain>
</file>

<file path=xl/sharedStrings.xml><?xml version="1.0" encoding="utf-8"?>
<sst xmlns="http://schemas.openxmlformats.org/spreadsheetml/2006/main" count="8" uniqueCount="7">
  <si>
    <t>Voltage (V)</t>
  </si>
  <si>
    <t>Current (mA)</t>
  </si>
  <si>
    <t>-</t>
  </si>
  <si>
    <t>^Time (min)</t>
  </si>
  <si>
    <t>Drain (mAh)</t>
  </si>
  <si>
    <t>Capacity (mAh)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</si>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</sst>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Percentage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15250553908034223"/>
                  <c:y val="-0.128101195683872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Sheet1!$A$2:$A$39</c:f>
              <c:numCache>
                <c:formatCode>0.000</c:formatCode>
                <c:ptCount val="38"/>
                <c:pt idx="0">
                  <c:v>4.1500000000000004</c:v>
                </c:pt>
                <c:pt idx="1">
                  <c:v>4.1449999999999996</c:v>
                </c:pt>
                <c:pt idx="2">
                  <c:v>4.1219999999999999</c:v>
                </c:pt>
                <c:pt idx="3">
                  <c:v>4.1040000000000001</c:v>
                </c:pt>
                <c:pt idx="4">
                  <c:v>4.0910000000000002</c:v>
                </c:pt>
                <c:pt idx="5">
                  <c:v>4.0789999999999997</c:v>
                </c:pt>
                <c:pt idx="6">
                  <c:v>4.0650000000000004</c:v>
                </c:pt>
                <c:pt idx="7">
                  <c:v>4.0510000000000002</c:v>
                </c:pt>
                <c:pt idx="8">
                  <c:v>4.0449999999999999</c:v>
                </c:pt>
                <c:pt idx="9">
                  <c:v>4.0449999999999999</c:v>
                </c:pt>
                <c:pt idx="10">
                  <c:v>4.04</c:v>
                </c:pt>
                <c:pt idx="11">
                  <c:v>4.0330000000000004</c:v>
                </c:pt>
                <c:pt idx="12">
                  <c:v>4.0289999999999999</c:v>
                </c:pt>
                <c:pt idx="13">
                  <c:v>4.0220000000000002</c:v>
                </c:pt>
                <c:pt idx="14">
                  <c:v>4.0179999999999998</c:v>
                </c:pt>
                <c:pt idx="15">
                  <c:v>4.0090000000000003</c:v>
                </c:pt>
                <c:pt idx="16">
                  <c:v>4.008</c:v>
                </c:pt>
                <c:pt idx="17">
                  <c:v>3.9990000000000001</c:v>
                </c:pt>
                <c:pt idx="18">
                  <c:v>3.9809999999999999</c:v>
                </c:pt>
                <c:pt idx="19">
                  <c:v>3.964</c:v>
                </c:pt>
                <c:pt idx="20">
                  <c:v>3.9550000000000001</c:v>
                </c:pt>
                <c:pt idx="21">
                  <c:v>3.9409999999999998</c:v>
                </c:pt>
                <c:pt idx="22">
                  <c:v>3.9279999999999999</c:v>
                </c:pt>
                <c:pt idx="23">
                  <c:v>3.919</c:v>
                </c:pt>
                <c:pt idx="24">
                  <c:v>3.9089999999999998</c:v>
                </c:pt>
                <c:pt idx="25">
                  <c:v>3.9009999999999998</c:v>
                </c:pt>
                <c:pt idx="26">
                  <c:v>3.895</c:v>
                </c:pt>
                <c:pt idx="27">
                  <c:v>3.8889999999999998</c:v>
                </c:pt>
                <c:pt idx="28">
                  <c:v>3.8860000000000001</c:v>
                </c:pt>
                <c:pt idx="29">
                  <c:v>3.8820000000000001</c:v>
                </c:pt>
                <c:pt idx="30">
                  <c:v>3.8780000000000001</c:v>
                </c:pt>
                <c:pt idx="31">
                  <c:v>3.8740000000000001</c:v>
                </c:pt>
                <c:pt idx="32">
                  <c:v>3.867</c:v>
                </c:pt>
                <c:pt idx="33">
                  <c:v>3.8660000000000001</c:v>
                </c:pt>
                <c:pt idx="34">
                  <c:v>3.86</c:v>
                </c:pt>
                <c:pt idx="35">
                  <c:v>3.855</c:v>
                </c:pt>
                <c:pt idx="36">
                  <c:v>3.8439999999999999</c:v>
                </c:pt>
                <c:pt idx="37">
                  <c:v>3.839</c:v>
                </c:pt>
              </c:numCache>
            </c:numRef>
          </c:xVal>
          <c:yVal>
            <c:numRef>
              <c:f>Sheet1!$F$2:$F$39</c:f>
              <c:numCache>
                <c:formatCode>0%</c:formatCode>
                <c:ptCount val="38"/>
                <c:pt idx="0">
                  <c:v>1</c:v>
                </c:pt>
                <c:pt idx="1">
                  <c:v>0.98985500000000004</c:v>
                </c:pt>
                <c:pt idx="2">
                  <c:v>0.97976750000000001</c:v>
                </c:pt>
                <c:pt idx="3">
                  <c:v>0.96972750000000008</c:v>
                </c:pt>
                <c:pt idx="4">
                  <c:v>0.95972250000000003</c:v>
                </c:pt>
                <c:pt idx="5">
                  <c:v>0.94974500000000017</c:v>
                </c:pt>
                <c:pt idx="6">
                  <c:v>0.92986000000000013</c:v>
                </c:pt>
                <c:pt idx="7">
                  <c:v>0.90014500000000008</c:v>
                </c:pt>
                <c:pt idx="8">
                  <c:v>0.89026375000000002</c:v>
                </c:pt>
                <c:pt idx="9">
                  <c:v>0.88039000000000012</c:v>
                </c:pt>
                <c:pt idx="10">
                  <c:v>0.86066000000000009</c:v>
                </c:pt>
                <c:pt idx="11">
                  <c:v>0.83110625000000005</c:v>
                </c:pt>
                <c:pt idx="12">
                  <c:v>0.80159374999999999</c:v>
                </c:pt>
                <c:pt idx="13">
                  <c:v>0.76721937500000004</c:v>
                </c:pt>
                <c:pt idx="14">
                  <c:v>0.747606875</c:v>
                </c:pt>
                <c:pt idx="15">
                  <c:v>0.72804437500000008</c:v>
                </c:pt>
                <c:pt idx="16">
                  <c:v>0.71827687500000004</c:v>
                </c:pt>
                <c:pt idx="17">
                  <c:v>0.70526354166666672</c:v>
                </c:pt>
                <c:pt idx="18">
                  <c:v>0.68582104166666669</c:v>
                </c:pt>
                <c:pt idx="19">
                  <c:v>0.67131791666666674</c:v>
                </c:pt>
                <c:pt idx="20">
                  <c:v>0.66168916666666677</c:v>
                </c:pt>
                <c:pt idx="21">
                  <c:v>0.65049791666666679</c:v>
                </c:pt>
                <c:pt idx="22">
                  <c:v>0.64092916666666677</c:v>
                </c:pt>
                <c:pt idx="23">
                  <c:v>0.63137541666666674</c:v>
                </c:pt>
                <c:pt idx="24">
                  <c:v>0.62185041666666674</c:v>
                </c:pt>
                <c:pt idx="25">
                  <c:v>0.61235166666666685</c:v>
                </c:pt>
                <c:pt idx="26">
                  <c:v>0.60287291666666676</c:v>
                </c:pt>
                <c:pt idx="27">
                  <c:v>0.59340916666666677</c:v>
                </c:pt>
                <c:pt idx="28">
                  <c:v>0.58395666666666679</c:v>
                </c:pt>
                <c:pt idx="29">
                  <c:v>0.57451416666666677</c:v>
                </c:pt>
                <c:pt idx="30">
                  <c:v>0.56508041666666675</c:v>
                </c:pt>
                <c:pt idx="31">
                  <c:v>0.54623291666666685</c:v>
                </c:pt>
                <c:pt idx="32">
                  <c:v>0.52741041666666688</c:v>
                </c:pt>
                <c:pt idx="33">
                  <c:v>0.50861041666666684</c:v>
                </c:pt>
                <c:pt idx="34">
                  <c:v>0.48983541666666686</c:v>
                </c:pt>
                <c:pt idx="35">
                  <c:v>0.47109041666666684</c:v>
                </c:pt>
                <c:pt idx="36">
                  <c:v>0.45238291666666686</c:v>
                </c:pt>
                <c:pt idx="37">
                  <c:v>0.43371291666666684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98-40A5-8413-0584D8B34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026719"/>
        <c:axId val="1197019231"/>
      </c:scatterChart>
      <c:valAx>
        <c:axId val="119702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019231"/>
        <c:crosses val="autoZero"/>
        <c:crossBetween val="midCat"/>
      </c:valAx>
      <c:valAx>
        <c:axId val="119701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026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144780</xdr:colOff>
      <xdr:row>20</xdr:row>
      <xdr:rowOff>83820</xdr:rowOff>
    </xdr:from>
    <xdr:to>
      <xdr:col>15</xdr:col>
      <xdr:colOff>525780</xdr:colOff>
      <xdr:row>39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8EE6CA-30F0-9BF0-06E0-B452AC19E3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5"/>
  <sheetViews>
    <sheetView tabSelected="1" workbookViewId="0">
      <selection activeCell="O20" sqref="O20"/>
    </sheetView>
  </sheetViews>
  <sheetFormatPr defaultRowHeight="14.4" x14ac:dyDescent="0.3"/>
  <cols>
    <col min="1" max="1" width="12.21875" customWidth="1"/>
    <col min="2" max="2" width="13.33203125" bestFit="1" customWidth="1"/>
    <col min="3" max="3" width="11.33203125" customWidth="1"/>
    <col min="4" max="4" width="10.5546875" bestFit="1" customWidth="1"/>
    <col min="5" max="5" width="10.33203125" customWidth="1"/>
    <col min="6" max="6" width="10.109375" bestFit="1" customWidth="1"/>
  </cols>
  <sheetData>
    <row r="1" spans="1:6" x14ac:dyDescent="0.3">
      <c r="A1" t="s">
        <v>0</v>
      </c>
      <c r="B1" t="s">
        <v>5</v>
      </c>
      <c r="C1" t="s">
        <v>1</v>
      </c>
      <c r="D1" t="s">
        <v>3</v>
      </c>
      <c r="E1" t="s">
        <v>4</v>
      </c>
      <c r="F1" s="4" t="s">
        <v>6</v>
      </c>
    </row>
    <row r="2" spans="1:6" x14ac:dyDescent="0.3">
      <c r="A2" s="3">
        <v>4.1500000000000004</v>
      </c>
      <c r="B2" s="3">
        <v>2000</v>
      </c>
      <c r="C2" s="1">
        <v>40.71</v>
      </c>
      <c r="D2" s="3" t="s">
        <v>2</v>
      </c>
      <c r="E2" s="3" t="s">
        <v>2</v>
      </c>
      <c r="F2" s="4">
        <f>B2/$B$2</f>
        <v>1</v>
      </c>
    </row>
    <row r="3" spans="1:6" x14ac:dyDescent="0.3">
      <c r="A3" s="3">
        <v>4.1449999999999996</v>
      </c>
      <c r="B3" s="3">
        <f>B2-E3</f>
        <v>1979.71</v>
      </c>
      <c r="C3" s="1">
        <v>40.450000000000003</v>
      </c>
      <c r="D3" s="2">
        <v>30</v>
      </c>
      <c r="E3" s="3">
        <f>((C2+C3)/2)*D3/60</f>
        <v>20.29</v>
      </c>
      <c r="F3" s="4">
        <f t="shared" ref="F3:F23" si="0">B3/$B$2</f>
        <v>0.98985500000000004</v>
      </c>
    </row>
    <row r="4" spans="1:6" x14ac:dyDescent="0.3">
      <c r="A4" s="3">
        <v>4.1219999999999999</v>
      </c>
      <c r="B4" s="3">
        <f t="shared" ref="B4:B55" si="1">B3-E4</f>
        <v>1959.5350000000001</v>
      </c>
      <c r="C4" s="1">
        <v>40.25</v>
      </c>
      <c r="D4" s="2">
        <v>30</v>
      </c>
      <c r="E4" s="3">
        <f t="shared" ref="E4:E23" si="2">((C3+C4)/2)*D4/60</f>
        <v>20.175000000000001</v>
      </c>
      <c r="F4" s="4">
        <f t="shared" si="0"/>
        <v>0.97976750000000001</v>
      </c>
    </row>
    <row r="5" spans="1:6" x14ac:dyDescent="0.3">
      <c r="A5" s="3">
        <v>4.1040000000000001</v>
      </c>
      <c r="B5" s="3">
        <f t="shared" si="1"/>
        <v>1939.4550000000002</v>
      </c>
      <c r="C5" s="1">
        <v>40.07</v>
      </c>
      <c r="D5" s="2">
        <v>30</v>
      </c>
      <c r="E5" s="3">
        <f t="shared" si="2"/>
        <v>20.079999999999998</v>
      </c>
      <c r="F5" s="4">
        <f t="shared" si="0"/>
        <v>0.96972750000000008</v>
      </c>
    </row>
    <row r="6" spans="1:6" x14ac:dyDescent="0.3">
      <c r="A6" s="3">
        <v>4.0910000000000002</v>
      </c>
      <c r="B6" s="3">
        <f t="shared" si="1"/>
        <v>1919.4450000000002</v>
      </c>
      <c r="C6" s="1">
        <v>39.97</v>
      </c>
      <c r="D6" s="2">
        <v>30</v>
      </c>
      <c r="E6" s="3">
        <f t="shared" si="2"/>
        <v>20.009999999999998</v>
      </c>
      <c r="F6" s="4">
        <f t="shared" si="0"/>
        <v>0.95972250000000003</v>
      </c>
    </row>
    <row r="7" spans="1:6" x14ac:dyDescent="0.3">
      <c r="A7" s="3">
        <v>4.0789999999999997</v>
      </c>
      <c r="B7" s="3">
        <f t="shared" si="1"/>
        <v>1899.4900000000002</v>
      </c>
      <c r="C7" s="1">
        <v>39.85</v>
      </c>
      <c r="D7" s="2">
        <v>30</v>
      </c>
      <c r="E7" s="3">
        <f t="shared" si="2"/>
        <v>19.954999999999998</v>
      </c>
      <c r="F7" s="4">
        <f t="shared" si="0"/>
        <v>0.94974500000000017</v>
      </c>
    </row>
    <row r="8" spans="1:6" x14ac:dyDescent="0.3">
      <c r="A8" s="3">
        <v>4.0650000000000004</v>
      </c>
      <c r="B8" s="3">
        <f t="shared" si="1"/>
        <v>1859.7200000000003</v>
      </c>
      <c r="C8" s="1">
        <v>39.69</v>
      </c>
      <c r="D8" s="2">
        <v>60</v>
      </c>
      <c r="E8" s="3">
        <f t="shared" si="2"/>
        <v>39.769999999999996</v>
      </c>
      <c r="F8" s="4">
        <f t="shared" si="0"/>
        <v>0.92986000000000013</v>
      </c>
    </row>
    <row r="9" spans="1:6" x14ac:dyDescent="0.3">
      <c r="A9" s="3">
        <v>4.0510000000000002</v>
      </c>
      <c r="B9" s="3">
        <f t="shared" si="1"/>
        <v>1800.2900000000002</v>
      </c>
      <c r="C9" s="1">
        <v>39.549999999999997</v>
      </c>
      <c r="D9" s="2">
        <v>90</v>
      </c>
      <c r="E9" s="3">
        <f t="shared" si="2"/>
        <v>59.429999999999993</v>
      </c>
      <c r="F9" s="4">
        <f t="shared" si="0"/>
        <v>0.90014500000000008</v>
      </c>
    </row>
    <row r="10" spans="1:6" x14ac:dyDescent="0.3">
      <c r="A10" s="3">
        <v>4.0449999999999999</v>
      </c>
      <c r="B10" s="3">
        <f t="shared" si="1"/>
        <v>1780.5275000000001</v>
      </c>
      <c r="C10" s="1">
        <v>39.5</v>
      </c>
      <c r="D10" s="2">
        <v>30</v>
      </c>
      <c r="E10" s="3">
        <f t="shared" si="2"/>
        <v>19.762499999999999</v>
      </c>
      <c r="F10" s="4">
        <f t="shared" si="0"/>
        <v>0.89026375000000002</v>
      </c>
    </row>
    <row r="11" spans="1:6" x14ac:dyDescent="0.3">
      <c r="A11" s="3">
        <v>4.0449999999999999</v>
      </c>
      <c r="B11" s="3">
        <f t="shared" si="1"/>
        <v>1760.7800000000002</v>
      </c>
      <c r="C11" s="1">
        <v>39.49</v>
      </c>
      <c r="D11" s="2">
        <v>30</v>
      </c>
      <c r="E11" s="3">
        <f t="shared" si="2"/>
        <v>19.747500000000002</v>
      </c>
      <c r="F11" s="4">
        <f t="shared" si="0"/>
        <v>0.88039000000000012</v>
      </c>
    </row>
    <row r="12" spans="1:6" x14ac:dyDescent="0.3">
      <c r="A12" s="3">
        <v>4.04</v>
      </c>
      <c r="B12" s="3">
        <f t="shared" si="1"/>
        <v>1721.3200000000002</v>
      </c>
      <c r="C12" s="1">
        <v>39.43</v>
      </c>
      <c r="D12" s="2">
        <v>60</v>
      </c>
      <c r="E12" s="3">
        <f t="shared" si="2"/>
        <v>39.46</v>
      </c>
      <c r="F12" s="4">
        <f t="shared" si="0"/>
        <v>0.86066000000000009</v>
      </c>
    </row>
    <row r="13" spans="1:6" x14ac:dyDescent="0.3">
      <c r="A13" s="3">
        <v>4.0330000000000004</v>
      </c>
      <c r="B13" s="3">
        <f t="shared" si="1"/>
        <v>1662.2125000000001</v>
      </c>
      <c r="C13" s="1">
        <v>39.380000000000003</v>
      </c>
      <c r="D13" s="2">
        <v>90</v>
      </c>
      <c r="E13" s="3">
        <f t="shared" si="2"/>
        <v>59.107500000000002</v>
      </c>
      <c r="F13" s="4">
        <f t="shared" si="0"/>
        <v>0.83110625000000005</v>
      </c>
    </row>
    <row r="14" spans="1:6" x14ac:dyDescent="0.3">
      <c r="A14" s="3">
        <v>4.0289999999999999</v>
      </c>
      <c r="B14" s="3">
        <f t="shared" si="1"/>
        <v>1603.1875</v>
      </c>
      <c r="C14" s="1">
        <v>39.32</v>
      </c>
      <c r="D14" s="2">
        <v>90</v>
      </c>
      <c r="E14" s="3">
        <f t="shared" si="2"/>
        <v>59.024999999999999</v>
      </c>
      <c r="F14" s="4">
        <f t="shared" si="0"/>
        <v>0.80159374999999999</v>
      </c>
    </row>
    <row r="15" spans="1:6" x14ac:dyDescent="0.3">
      <c r="A15" s="3">
        <v>4.0220000000000002</v>
      </c>
      <c r="B15" s="3">
        <f t="shared" si="1"/>
        <v>1534.43875</v>
      </c>
      <c r="C15" s="1">
        <v>39.25</v>
      </c>
      <c r="D15" s="2">
        <v>105</v>
      </c>
      <c r="E15" s="3">
        <f t="shared" si="2"/>
        <v>68.748749999999987</v>
      </c>
      <c r="F15" s="4">
        <f t="shared" si="0"/>
        <v>0.76721937500000004</v>
      </c>
    </row>
    <row r="16" spans="1:6" x14ac:dyDescent="0.3">
      <c r="A16" s="3">
        <v>4.0179999999999998</v>
      </c>
      <c r="B16" s="3">
        <f t="shared" si="1"/>
        <v>1495.2137500000001</v>
      </c>
      <c r="C16" s="1">
        <v>39.200000000000003</v>
      </c>
      <c r="D16" s="2">
        <v>60</v>
      </c>
      <c r="E16" s="3">
        <f t="shared" si="2"/>
        <v>39.225000000000001</v>
      </c>
      <c r="F16" s="4">
        <f t="shared" si="0"/>
        <v>0.747606875</v>
      </c>
    </row>
    <row r="17" spans="1:6" x14ac:dyDescent="0.3">
      <c r="A17" s="3">
        <v>4.0090000000000003</v>
      </c>
      <c r="B17" s="3">
        <f t="shared" si="1"/>
        <v>1456.0887500000001</v>
      </c>
      <c r="C17" s="1">
        <v>39.049999999999997</v>
      </c>
      <c r="D17" s="2">
        <v>60</v>
      </c>
      <c r="E17" s="3">
        <f t="shared" si="2"/>
        <v>39.125</v>
      </c>
      <c r="F17" s="4">
        <f t="shared" si="0"/>
        <v>0.72804437500000008</v>
      </c>
    </row>
    <row r="18" spans="1:6" x14ac:dyDescent="0.3">
      <c r="A18" s="3">
        <v>4.008</v>
      </c>
      <c r="B18" s="3">
        <f t="shared" si="1"/>
        <v>1436.55375</v>
      </c>
      <c r="C18" s="1">
        <v>39.090000000000003</v>
      </c>
      <c r="D18" s="2">
        <v>30</v>
      </c>
      <c r="E18" s="3">
        <f t="shared" si="2"/>
        <v>19.535</v>
      </c>
      <c r="F18" s="4">
        <f t="shared" si="0"/>
        <v>0.71827687500000004</v>
      </c>
    </row>
    <row r="19" spans="1:6" x14ac:dyDescent="0.3">
      <c r="A19" s="3">
        <v>3.9990000000000001</v>
      </c>
      <c r="B19" s="3">
        <f t="shared" si="1"/>
        <v>1410.5270833333334</v>
      </c>
      <c r="C19" s="1">
        <v>38.99</v>
      </c>
      <c r="D19" s="2">
        <v>40</v>
      </c>
      <c r="E19" s="3">
        <f t="shared" si="2"/>
        <v>26.026666666666674</v>
      </c>
      <c r="F19" s="4">
        <f t="shared" si="0"/>
        <v>0.70526354166666672</v>
      </c>
    </row>
    <row r="20" spans="1:6" x14ac:dyDescent="0.3">
      <c r="A20" s="3">
        <v>3.9809999999999999</v>
      </c>
      <c r="B20" s="3">
        <f t="shared" si="1"/>
        <v>1371.6420833333334</v>
      </c>
      <c r="C20" s="1">
        <v>38.78</v>
      </c>
      <c r="D20" s="2">
        <v>60</v>
      </c>
      <c r="E20" s="3">
        <f t="shared" si="2"/>
        <v>38.885000000000005</v>
      </c>
      <c r="F20" s="4">
        <f t="shared" si="0"/>
        <v>0.68582104166666669</v>
      </c>
    </row>
    <row r="21" spans="1:6" x14ac:dyDescent="0.3">
      <c r="A21" s="3">
        <v>3.964</v>
      </c>
      <c r="B21" s="3">
        <f t="shared" si="1"/>
        <v>1342.6358333333335</v>
      </c>
      <c r="C21" s="1">
        <v>38.57</v>
      </c>
      <c r="D21" s="2">
        <v>45</v>
      </c>
      <c r="E21" s="3">
        <f t="shared" si="2"/>
        <v>29.006249999999998</v>
      </c>
      <c r="F21" s="4">
        <f t="shared" si="0"/>
        <v>0.67131791666666674</v>
      </c>
    </row>
    <row r="22" spans="1:6" x14ac:dyDescent="0.3">
      <c r="A22" s="3">
        <v>3.9550000000000001</v>
      </c>
      <c r="B22" s="3">
        <f t="shared" si="1"/>
        <v>1323.3783333333336</v>
      </c>
      <c r="C22" s="1">
        <v>38.46</v>
      </c>
      <c r="D22" s="2">
        <v>30</v>
      </c>
      <c r="E22" s="3">
        <f t="shared" si="2"/>
        <v>19.2575</v>
      </c>
      <c r="F22" s="4">
        <f t="shared" si="0"/>
        <v>0.66168916666666677</v>
      </c>
    </row>
    <row r="23" spans="1:6" x14ac:dyDescent="0.3">
      <c r="A23" s="3">
        <v>3.9409999999999998</v>
      </c>
      <c r="B23" s="3">
        <f t="shared" si="1"/>
        <v>1300.9958333333336</v>
      </c>
      <c r="C23" s="1">
        <v>38.28</v>
      </c>
      <c r="D23" s="2">
        <v>35</v>
      </c>
      <c r="E23" s="3">
        <f t="shared" si="2"/>
        <v>22.382500000000004</v>
      </c>
      <c r="F23" s="4">
        <f t="shared" si="0"/>
        <v>0.65049791666666679</v>
      </c>
    </row>
    <row r="24" spans="1:6" x14ac:dyDescent="0.3">
      <c r="A24" s="3">
        <v>3.9279999999999999</v>
      </c>
      <c r="B24" s="3">
        <f t="shared" si="1"/>
        <v>1281.8583333333336</v>
      </c>
      <c r="C24" s="1">
        <v>38.270000000000003</v>
      </c>
      <c r="D24" s="2">
        <v>30</v>
      </c>
      <c r="E24" s="3">
        <f t="shared" ref="E24:E55" si="3">((C23+C24)/2)*D24/60</f>
        <v>19.137500000000003</v>
      </c>
      <c r="F24" s="4">
        <f t="shared" ref="F24:F55" si="4">B24/$B$2</f>
        <v>0.64092916666666677</v>
      </c>
    </row>
    <row r="25" spans="1:6" x14ac:dyDescent="0.3">
      <c r="A25" s="3">
        <v>3.919</v>
      </c>
      <c r="B25" s="3">
        <f t="shared" si="1"/>
        <v>1262.7508333333335</v>
      </c>
      <c r="C25" s="1">
        <v>38.159999999999997</v>
      </c>
      <c r="D25" s="2">
        <v>30</v>
      </c>
      <c r="E25" s="3">
        <f t="shared" si="3"/>
        <v>19.107500000000002</v>
      </c>
      <c r="F25" s="4">
        <f t="shared" si="4"/>
        <v>0.63137541666666674</v>
      </c>
    </row>
    <row r="26" spans="1:6" x14ac:dyDescent="0.3">
      <c r="A26" s="3">
        <v>3.9089999999999998</v>
      </c>
      <c r="B26" s="3">
        <f t="shared" si="1"/>
        <v>1243.7008333333335</v>
      </c>
      <c r="C26" s="1">
        <v>38.04</v>
      </c>
      <c r="D26" s="2">
        <v>30</v>
      </c>
      <c r="E26" s="3">
        <f t="shared" si="3"/>
        <v>19.049999999999997</v>
      </c>
      <c r="F26" s="4">
        <f t="shared" si="4"/>
        <v>0.62185041666666674</v>
      </c>
    </row>
    <row r="27" spans="1:6" x14ac:dyDescent="0.3">
      <c r="A27" s="3">
        <v>3.9009999999999998</v>
      </c>
      <c r="B27" s="3">
        <f t="shared" si="1"/>
        <v>1224.7033333333336</v>
      </c>
      <c r="C27" s="1">
        <v>37.950000000000003</v>
      </c>
      <c r="D27" s="2">
        <v>30</v>
      </c>
      <c r="E27" s="3">
        <f t="shared" si="3"/>
        <v>18.997500000000002</v>
      </c>
      <c r="F27" s="4">
        <f t="shared" si="4"/>
        <v>0.61235166666666685</v>
      </c>
    </row>
    <row r="28" spans="1:6" x14ac:dyDescent="0.3">
      <c r="A28" s="3">
        <v>3.895</v>
      </c>
      <c r="B28" s="3">
        <f t="shared" si="1"/>
        <v>1205.7458333333336</v>
      </c>
      <c r="C28" s="1">
        <v>37.880000000000003</v>
      </c>
      <c r="D28" s="2">
        <v>30</v>
      </c>
      <c r="E28" s="3">
        <f t="shared" si="3"/>
        <v>18.957500000000003</v>
      </c>
      <c r="F28" s="4">
        <f t="shared" si="4"/>
        <v>0.60287291666666676</v>
      </c>
    </row>
    <row r="29" spans="1:6" x14ac:dyDescent="0.3">
      <c r="A29" s="3">
        <v>3.8889999999999998</v>
      </c>
      <c r="B29" s="3">
        <f t="shared" si="1"/>
        <v>1186.8183333333336</v>
      </c>
      <c r="C29" s="1">
        <v>37.83</v>
      </c>
      <c r="D29" s="2">
        <v>30</v>
      </c>
      <c r="E29" s="3">
        <f t="shared" si="3"/>
        <v>18.927500000000002</v>
      </c>
      <c r="F29" s="4">
        <f t="shared" si="4"/>
        <v>0.59340916666666677</v>
      </c>
    </row>
    <row r="30" spans="1:6" x14ac:dyDescent="0.3">
      <c r="A30" s="3">
        <v>3.8860000000000001</v>
      </c>
      <c r="B30" s="3">
        <f t="shared" si="1"/>
        <v>1167.9133333333336</v>
      </c>
      <c r="C30" s="1">
        <v>37.79</v>
      </c>
      <c r="D30" s="2">
        <v>30</v>
      </c>
      <c r="E30" s="3">
        <f t="shared" si="3"/>
        <v>18.905000000000005</v>
      </c>
      <c r="F30" s="4">
        <f t="shared" si="4"/>
        <v>0.58395666666666679</v>
      </c>
    </row>
    <row r="31" spans="1:6" x14ac:dyDescent="0.3">
      <c r="A31" s="3">
        <v>3.8820000000000001</v>
      </c>
      <c r="B31" s="3">
        <f t="shared" si="1"/>
        <v>1149.0283333333336</v>
      </c>
      <c r="C31" s="1">
        <v>37.75</v>
      </c>
      <c r="D31" s="2">
        <v>30</v>
      </c>
      <c r="E31" s="3">
        <f t="shared" si="3"/>
        <v>18.884999999999998</v>
      </c>
      <c r="F31" s="4">
        <f t="shared" si="4"/>
        <v>0.57451416666666677</v>
      </c>
    </row>
    <row r="32" spans="1:6" x14ac:dyDescent="0.3">
      <c r="A32" s="3">
        <v>3.8780000000000001</v>
      </c>
      <c r="B32" s="3">
        <f t="shared" si="1"/>
        <v>1130.1608333333336</v>
      </c>
      <c r="C32" s="1">
        <v>37.72</v>
      </c>
      <c r="D32" s="2">
        <v>30</v>
      </c>
      <c r="E32" s="3">
        <f t="shared" si="3"/>
        <v>18.8675</v>
      </c>
      <c r="F32" s="4">
        <f t="shared" si="4"/>
        <v>0.56508041666666675</v>
      </c>
    </row>
    <row r="33" spans="1:6" x14ac:dyDescent="0.3">
      <c r="A33" s="3">
        <v>3.8740000000000001</v>
      </c>
      <c r="B33" s="3">
        <f t="shared" si="1"/>
        <v>1092.4658333333336</v>
      </c>
      <c r="C33" s="1">
        <v>37.67</v>
      </c>
      <c r="D33" s="2">
        <v>60</v>
      </c>
      <c r="E33" s="3">
        <f t="shared" si="3"/>
        <v>37.695</v>
      </c>
      <c r="F33" s="4">
        <f t="shared" si="4"/>
        <v>0.54623291666666685</v>
      </c>
    </row>
    <row r="34" spans="1:6" x14ac:dyDescent="0.3">
      <c r="A34" s="3">
        <v>3.867</v>
      </c>
      <c r="B34" s="3">
        <f t="shared" si="1"/>
        <v>1054.8208333333337</v>
      </c>
      <c r="C34" s="1">
        <v>37.619999999999997</v>
      </c>
      <c r="D34" s="2">
        <v>60</v>
      </c>
      <c r="E34" s="3">
        <f t="shared" si="3"/>
        <v>37.644999999999996</v>
      </c>
      <c r="F34" s="4">
        <f t="shared" si="4"/>
        <v>0.52741041666666688</v>
      </c>
    </row>
    <row r="35" spans="1:6" x14ac:dyDescent="0.3">
      <c r="A35" s="3">
        <v>3.8660000000000001</v>
      </c>
      <c r="B35" s="3">
        <f t="shared" si="1"/>
        <v>1017.2208333333336</v>
      </c>
      <c r="C35" s="1">
        <v>37.58</v>
      </c>
      <c r="D35" s="2">
        <v>60</v>
      </c>
      <c r="E35" s="3">
        <f t="shared" si="3"/>
        <v>37.599999999999994</v>
      </c>
      <c r="F35" s="4">
        <f t="shared" si="4"/>
        <v>0.50861041666666684</v>
      </c>
    </row>
    <row r="36" spans="1:6" x14ac:dyDescent="0.3">
      <c r="A36" s="3">
        <v>3.86</v>
      </c>
      <c r="B36" s="3">
        <f t="shared" si="1"/>
        <v>979.67083333333369</v>
      </c>
      <c r="C36" s="1">
        <v>37.520000000000003</v>
      </c>
      <c r="D36" s="2">
        <v>60</v>
      </c>
      <c r="E36" s="3">
        <f t="shared" si="3"/>
        <v>37.549999999999997</v>
      </c>
      <c r="F36" s="4">
        <f t="shared" si="4"/>
        <v>0.48983541666666686</v>
      </c>
    </row>
    <row r="37" spans="1:6" x14ac:dyDescent="0.3">
      <c r="A37" s="3">
        <v>3.855</v>
      </c>
      <c r="B37" s="3">
        <f t="shared" si="1"/>
        <v>942.18083333333368</v>
      </c>
      <c r="C37" s="1">
        <v>37.46</v>
      </c>
      <c r="D37" s="2">
        <v>60</v>
      </c>
      <c r="E37" s="3">
        <f t="shared" si="3"/>
        <v>37.49</v>
      </c>
      <c r="F37" s="4">
        <f t="shared" si="4"/>
        <v>0.47109041666666684</v>
      </c>
    </row>
    <row r="38" spans="1:6" x14ac:dyDescent="0.3">
      <c r="A38" s="3">
        <v>3.8439999999999999</v>
      </c>
      <c r="B38" s="3">
        <f t="shared" si="1"/>
        <v>904.76583333333372</v>
      </c>
      <c r="C38" s="1">
        <v>37.369999999999997</v>
      </c>
      <c r="D38" s="2">
        <v>60</v>
      </c>
      <c r="E38" s="3">
        <f t="shared" si="3"/>
        <v>37.414999999999999</v>
      </c>
      <c r="F38" s="4">
        <f t="shared" si="4"/>
        <v>0.45238291666666686</v>
      </c>
    </row>
    <row r="39" spans="1:6" x14ac:dyDescent="0.3">
      <c r="A39" s="3">
        <v>3.839</v>
      </c>
      <c r="B39" s="3">
        <f t="shared" si="1"/>
        <v>867.42583333333369</v>
      </c>
      <c r="C39" s="1">
        <v>37.31</v>
      </c>
      <c r="D39" s="2">
        <v>60</v>
      </c>
      <c r="E39" s="3">
        <f t="shared" si="3"/>
        <v>37.340000000000003</v>
      </c>
      <c r="F39" s="4">
        <f t="shared" si="4"/>
        <v>0.43371291666666684</v>
      </c>
    </row>
    <row r="40" spans="1:6" x14ac:dyDescent="0.3">
      <c r="B40" s="3">
        <f t="shared" si="1"/>
        <v>867.42583333333369</v>
      </c>
      <c r="E40" s="3">
        <f t="shared" si="3"/>
        <v>0</v>
      </c>
      <c r="F40" s="4">
        <f t="shared" si="4"/>
        <v>0.43371291666666684</v>
      </c>
    </row>
    <row r="41" spans="1:6" x14ac:dyDescent="0.3">
      <c r="B41" s="3">
        <f t="shared" si="1"/>
        <v>867.42583333333369</v>
      </c>
      <c r="E41" s="3">
        <f t="shared" si="3"/>
        <v>0</v>
      </c>
      <c r="F41" s="4">
        <f t="shared" si="4"/>
        <v>0.43371291666666684</v>
      </c>
    </row>
    <row r="42" spans="1:6" x14ac:dyDescent="0.3">
      <c r="B42" s="3">
        <f t="shared" si="1"/>
        <v>867.42583333333369</v>
      </c>
      <c r="E42" s="3">
        <f t="shared" si="3"/>
        <v>0</v>
      </c>
      <c r="F42" s="4">
        <f t="shared" si="4"/>
        <v>0.43371291666666684</v>
      </c>
    </row>
    <row r="43" spans="1:6" x14ac:dyDescent="0.3">
      <c r="B43" s="3">
        <f t="shared" si="1"/>
        <v>867.42583333333369</v>
      </c>
      <c r="E43" s="3">
        <f t="shared" si="3"/>
        <v>0</v>
      </c>
      <c r="F43" s="4">
        <f t="shared" si="4"/>
        <v>0.43371291666666684</v>
      </c>
    </row>
    <row r="44" spans="1:6" x14ac:dyDescent="0.3">
      <c r="B44" s="3">
        <f t="shared" si="1"/>
        <v>867.42583333333369</v>
      </c>
      <c r="E44" s="3">
        <f t="shared" si="3"/>
        <v>0</v>
      </c>
      <c r="F44" s="4">
        <f t="shared" si="4"/>
        <v>0.43371291666666684</v>
      </c>
    </row>
    <row r="45" spans="1:6" x14ac:dyDescent="0.3">
      <c r="B45" s="3">
        <f t="shared" si="1"/>
        <v>867.42583333333369</v>
      </c>
      <c r="E45" s="3">
        <f t="shared" si="3"/>
        <v>0</v>
      </c>
      <c r="F45" s="4">
        <f t="shared" si="4"/>
        <v>0.43371291666666684</v>
      </c>
    </row>
    <row r="46" spans="1:6" x14ac:dyDescent="0.3">
      <c r="B46" s="3">
        <f t="shared" si="1"/>
        <v>867.42583333333369</v>
      </c>
      <c r="E46" s="3">
        <f t="shared" si="3"/>
        <v>0</v>
      </c>
      <c r="F46" s="4">
        <f t="shared" si="4"/>
        <v>0.43371291666666684</v>
      </c>
    </row>
    <row r="47" spans="1:6" x14ac:dyDescent="0.3">
      <c r="B47" s="3">
        <f t="shared" si="1"/>
        <v>867.42583333333369</v>
      </c>
      <c r="E47" s="3">
        <f t="shared" si="3"/>
        <v>0</v>
      </c>
      <c r="F47" s="4">
        <f t="shared" si="4"/>
        <v>0.43371291666666684</v>
      </c>
    </row>
    <row r="48" spans="1:6" x14ac:dyDescent="0.3">
      <c r="B48" s="3">
        <f t="shared" si="1"/>
        <v>867.42583333333369</v>
      </c>
      <c r="E48" s="3">
        <f t="shared" si="3"/>
        <v>0</v>
      </c>
      <c r="F48" s="4">
        <f t="shared" si="4"/>
        <v>0.43371291666666684</v>
      </c>
    </row>
    <row r="49" spans="2:6" x14ac:dyDescent="0.3">
      <c r="B49" s="3">
        <f t="shared" si="1"/>
        <v>867.42583333333369</v>
      </c>
      <c r="E49" s="3">
        <f t="shared" si="3"/>
        <v>0</v>
      </c>
      <c r="F49" s="4">
        <f t="shared" si="4"/>
        <v>0.43371291666666684</v>
      </c>
    </row>
    <row r="50" spans="2:6" x14ac:dyDescent="0.3">
      <c r="B50" s="3">
        <f t="shared" si="1"/>
        <v>867.42583333333369</v>
      </c>
      <c r="E50" s="3">
        <f t="shared" si="3"/>
        <v>0</v>
      </c>
      <c r="F50" s="4">
        <f t="shared" si="4"/>
        <v>0.43371291666666684</v>
      </c>
    </row>
    <row r="51" spans="2:6" x14ac:dyDescent="0.3">
      <c r="B51" s="3">
        <f t="shared" si="1"/>
        <v>867.42583333333369</v>
      </c>
      <c r="E51" s="3">
        <f t="shared" si="3"/>
        <v>0</v>
      </c>
      <c r="F51" s="4">
        <f t="shared" si="4"/>
        <v>0.43371291666666684</v>
      </c>
    </row>
    <row r="52" spans="2:6" x14ac:dyDescent="0.3">
      <c r="B52" s="3">
        <f t="shared" si="1"/>
        <v>867.42583333333369</v>
      </c>
      <c r="E52" s="3">
        <f t="shared" si="3"/>
        <v>0</v>
      </c>
      <c r="F52" s="4">
        <f t="shared" si="4"/>
        <v>0.43371291666666684</v>
      </c>
    </row>
    <row r="53" spans="2:6" x14ac:dyDescent="0.3">
      <c r="B53" s="3">
        <f t="shared" si="1"/>
        <v>867.42583333333369</v>
      </c>
      <c r="E53" s="3">
        <f t="shared" si="3"/>
        <v>0</v>
      </c>
      <c r="F53" s="4">
        <f t="shared" si="4"/>
        <v>0.43371291666666684</v>
      </c>
    </row>
    <row r="54" spans="2:6" x14ac:dyDescent="0.3">
      <c r="B54" s="3">
        <f t="shared" si="1"/>
        <v>867.42583333333369</v>
      </c>
      <c r="E54" s="3">
        <f t="shared" si="3"/>
        <v>0</v>
      </c>
      <c r="F54" s="4">
        <f t="shared" si="4"/>
        <v>0.43371291666666684</v>
      </c>
    </row>
    <row r="55" spans="2:6" x14ac:dyDescent="0.3">
      <c r="B55" s="3">
        <f t="shared" si="1"/>
        <v>867.42583333333369</v>
      </c>
      <c r="E55" s="3">
        <f t="shared" si="3"/>
        <v>0</v>
      </c>
      <c r="F55" s="4">
        <f t="shared" si="4"/>
        <v>0.43371291666666684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Stranc</dc:creator>
  <cp:lastModifiedBy>Logan Stranc</cp:lastModifiedBy>
  <dcterms:created xsi:type="dcterms:W3CDTF">2015-06-05T18:17:20Z</dcterms:created>
  <dcterms:modified xsi:type="dcterms:W3CDTF">2022-12-23T19:15:01Z</dcterms:modified>
</cp:coreProperties>
</file>