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xto\Desktop\LTAC Global\TTT\mqm scorecard book\themqm.org concrete example\"/>
    </mc:Choice>
  </mc:AlternateContent>
  <xr:revisionPtr revIDLastSave="0" documentId="13_ncr:1_{54D193AB-70A8-4A86-8C37-B0F41A561B4B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Met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J2" i="1" s="1"/>
  <c r="J10" i="1" s="1"/>
  <c r="J11" i="1" s="1"/>
  <c r="G3" i="1"/>
</calcChain>
</file>

<file path=xl/sharedStrings.xml><?xml version="1.0" encoding="utf-8"?>
<sst xmlns="http://schemas.openxmlformats.org/spreadsheetml/2006/main" count="31" uniqueCount="29">
  <si>
    <t>Error Type</t>
  </si>
  <si>
    <t>Weight</t>
  </si>
  <si>
    <t>neutral</t>
  </si>
  <si>
    <t>minor</t>
  </si>
  <si>
    <t>major</t>
  </si>
  <si>
    <t>critical</t>
  </si>
  <si>
    <t>ETPT</t>
  </si>
  <si>
    <t>Parameters for Scoring Model</t>
  </si>
  <si>
    <t/>
  </si>
  <si>
    <t>(Severity Penalty Point Multipliers) -&gt;</t>
  </si>
  <si>
    <t xml:space="preserve"> </t>
  </si>
  <si>
    <t>APT:</t>
  </si>
  <si>
    <t>accuracy</t>
  </si>
  <si>
    <t>EWC:</t>
  </si>
  <si>
    <t>mistranslation</t>
  </si>
  <si>
    <t>Cutscore:</t>
  </si>
  <si>
    <t>addition</t>
  </si>
  <si>
    <t>omission</t>
  </si>
  <si>
    <t>fluency</t>
  </si>
  <si>
    <t>grammar</t>
  </si>
  <si>
    <t>punctuation</t>
  </si>
  <si>
    <t>Scoring Model output (Raw)</t>
  </si>
  <si>
    <t>RQS:</t>
  </si>
  <si>
    <t>spelling</t>
  </si>
  <si>
    <t>Verdict:</t>
  </si>
  <si>
    <t>style</t>
  </si>
  <si>
    <t>unidiomatic</t>
  </si>
  <si>
    <t>awkward</t>
  </si>
  <si>
    <t>company-style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</si>
</sst>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7CEFB"/>
      </patternFill>
    </fill>
    <fill>
      <patternFill patternType="solid">
        <fgColor rgb="FFD3D3D3"/>
      </patternFill>
    </fill>
    <fill>
      <patternFill patternType="solid">
        <fgColor rgb="FFFFFF9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4" borderId="3" xfId="0" applyFill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10" sqref="A10:G10"/>
    </sheetView>
  </sheetViews>
  <sheetFormatPr defaultRowHeight="15" x14ac:dyDescent="0.25"/>
  <cols>
    <col min="1" max="1" width="40.85546875" customWidth="1"/>
    <col min="9" max="9" width="22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5" t="s">
        <v>7</v>
      </c>
      <c r="J1" s="5" t="s">
        <v>8</v>
      </c>
    </row>
    <row r="2" spans="1:10" x14ac:dyDescent="0.25">
      <c r="A2" s="5" t="s">
        <v>9</v>
      </c>
      <c r="B2" s="5" t="s">
        <v>8</v>
      </c>
      <c r="C2" s="2">
        <v>0</v>
      </c>
      <c r="D2" s="2">
        <v>1</v>
      </c>
      <c r="E2" s="2">
        <v>5</v>
      </c>
      <c r="F2" s="2">
        <v>25</v>
      </c>
      <c r="G2" s="3" t="s">
        <v>10</v>
      </c>
      <c r="I2" t="s">
        <v>11</v>
      </c>
      <c r="J2">
        <f>SUM(G3:G14)</f>
        <v>18</v>
      </c>
    </row>
    <row r="3" spans="1:10" x14ac:dyDescent="0.25">
      <c r="A3" s="4" t="s">
        <v>12</v>
      </c>
      <c r="B3" s="2">
        <v>1</v>
      </c>
      <c r="C3">
        <v>0</v>
      </c>
      <c r="D3">
        <v>0</v>
      </c>
      <c r="E3">
        <v>0</v>
      </c>
      <c r="F3">
        <v>0</v>
      </c>
      <c r="G3" s="3">
        <f t="shared" ref="G3:G14" si="0">SUM(C3*$C$2,D3*$D$2,E3*$E$2,F3*$F$2)*B3</f>
        <v>0</v>
      </c>
      <c r="I3" t="s">
        <v>13</v>
      </c>
      <c r="J3">
        <v>74</v>
      </c>
    </row>
    <row r="4" spans="1:10" x14ac:dyDescent="0.25">
      <c r="A4" s="4" t="s">
        <v>14</v>
      </c>
      <c r="B4" s="2">
        <v>1</v>
      </c>
      <c r="C4">
        <v>0</v>
      </c>
      <c r="D4">
        <v>0</v>
      </c>
      <c r="E4">
        <v>1</v>
      </c>
      <c r="F4">
        <v>0</v>
      </c>
      <c r="G4" s="3">
        <f t="shared" si="0"/>
        <v>5</v>
      </c>
      <c r="I4" t="s">
        <v>15</v>
      </c>
      <c r="J4">
        <v>80</v>
      </c>
    </row>
    <row r="5" spans="1:10" x14ac:dyDescent="0.25">
      <c r="A5" s="4" t="s">
        <v>16</v>
      </c>
      <c r="B5" s="2">
        <v>1</v>
      </c>
      <c r="C5">
        <v>0</v>
      </c>
      <c r="D5">
        <v>0</v>
      </c>
      <c r="E5">
        <v>0</v>
      </c>
      <c r="F5">
        <v>0</v>
      </c>
      <c r="G5" s="3">
        <f t="shared" si="0"/>
        <v>0</v>
      </c>
    </row>
    <row r="6" spans="1:10" x14ac:dyDescent="0.25">
      <c r="A6" s="4" t="s">
        <v>17</v>
      </c>
      <c r="B6" s="2">
        <v>1</v>
      </c>
      <c r="C6">
        <v>0</v>
      </c>
      <c r="D6">
        <v>0</v>
      </c>
      <c r="E6">
        <v>1</v>
      </c>
      <c r="F6">
        <v>0</v>
      </c>
      <c r="G6" s="3">
        <f t="shared" si="0"/>
        <v>5</v>
      </c>
    </row>
    <row r="7" spans="1:10" x14ac:dyDescent="0.25">
      <c r="A7" s="4" t="s">
        <v>18</v>
      </c>
      <c r="B7" s="2">
        <v>1</v>
      </c>
      <c r="C7">
        <v>0</v>
      </c>
      <c r="D7">
        <v>0</v>
      </c>
      <c r="E7">
        <v>0</v>
      </c>
      <c r="F7">
        <v>0</v>
      </c>
      <c r="G7" s="3">
        <f t="shared" si="0"/>
        <v>0</v>
      </c>
    </row>
    <row r="8" spans="1:10" x14ac:dyDescent="0.25">
      <c r="A8" s="4" t="s">
        <v>19</v>
      </c>
      <c r="B8" s="2">
        <v>1</v>
      </c>
      <c r="C8">
        <v>0</v>
      </c>
      <c r="D8">
        <v>0</v>
      </c>
      <c r="E8">
        <v>0</v>
      </c>
      <c r="F8">
        <v>0</v>
      </c>
      <c r="G8" s="3">
        <f t="shared" si="0"/>
        <v>0</v>
      </c>
    </row>
    <row r="9" spans="1:10" x14ac:dyDescent="0.25">
      <c r="A9" s="4" t="s">
        <v>20</v>
      </c>
      <c r="B9" s="2">
        <v>1</v>
      </c>
      <c r="C9">
        <v>0</v>
      </c>
      <c r="D9">
        <v>1</v>
      </c>
      <c r="E9">
        <v>0</v>
      </c>
      <c r="F9">
        <v>0</v>
      </c>
      <c r="G9" s="3">
        <f t="shared" si="0"/>
        <v>1</v>
      </c>
      <c r="I9" s="5" t="s">
        <v>21</v>
      </c>
      <c r="J9" s="5" t="s">
        <v>8</v>
      </c>
    </row>
    <row r="10" spans="1:10" x14ac:dyDescent="0.25">
      <c r="A10" s="4" t="s">
        <v>23</v>
      </c>
      <c r="B10" s="2">
        <v>1</v>
      </c>
      <c r="C10">
        <v>0</v>
      </c>
      <c r="D10">
        <v>0</v>
      </c>
      <c r="E10">
        <v>0</v>
      </c>
      <c r="F10">
        <v>0</v>
      </c>
      <c r="G10" s="3">
        <f t="shared" si="0"/>
        <v>0</v>
      </c>
      <c r="I10" t="s">
        <v>22</v>
      </c>
      <c r="J10">
        <f>100 - ((J2/J3)*100)</f>
        <v>75.675675675675677</v>
      </c>
    </row>
    <row r="11" spans="1:10" x14ac:dyDescent="0.25">
      <c r="A11" s="4" t="s">
        <v>25</v>
      </c>
      <c r="B11" s="2">
        <v>1</v>
      </c>
      <c r="C11">
        <v>0</v>
      </c>
      <c r="D11">
        <v>0</v>
      </c>
      <c r="E11">
        <v>0</v>
      </c>
      <c r="F11">
        <v>0</v>
      </c>
      <c r="G11" s="3">
        <f t="shared" si="0"/>
        <v>0</v>
      </c>
      <c r="I11" t="s">
        <v>24</v>
      </c>
      <c r="J11" t="str">
        <f>IF(J10&lt;J4,"FAIL","PASS")</f>
        <v>FAIL</v>
      </c>
    </row>
    <row r="12" spans="1:10" x14ac:dyDescent="0.25">
      <c r="A12" s="4" t="s">
        <v>26</v>
      </c>
      <c r="B12" s="2">
        <v>1</v>
      </c>
      <c r="C12">
        <v>0</v>
      </c>
      <c r="D12">
        <v>0</v>
      </c>
      <c r="E12">
        <v>1</v>
      </c>
      <c r="F12">
        <v>0</v>
      </c>
      <c r="G12" s="3">
        <f t="shared" si="0"/>
        <v>5</v>
      </c>
    </row>
    <row r="13" spans="1:10" x14ac:dyDescent="0.25">
      <c r="A13" s="4" t="s">
        <v>27</v>
      </c>
      <c r="B13" s="2">
        <v>1</v>
      </c>
      <c r="C13">
        <v>0</v>
      </c>
      <c r="D13">
        <v>1</v>
      </c>
      <c r="E13">
        <v>0</v>
      </c>
      <c r="F13">
        <v>0</v>
      </c>
      <c r="G13" s="3">
        <f t="shared" si="0"/>
        <v>1</v>
      </c>
    </row>
    <row r="14" spans="1:10" x14ac:dyDescent="0.25">
      <c r="A14" s="4" t="s">
        <v>28</v>
      </c>
      <c r="B14" s="2">
        <v>1</v>
      </c>
      <c r="C14">
        <v>0</v>
      </c>
      <c r="D14">
        <v>1</v>
      </c>
      <c r="E14">
        <v>0</v>
      </c>
      <c r="F14">
        <v>0</v>
      </c>
      <c r="G14" s="3">
        <f t="shared" si="0"/>
        <v>1</v>
      </c>
    </row>
  </sheetData>
  <mergeCells count="3">
    <mergeCell ref="A2:B2"/>
    <mergeCell ref="I1:J1"/>
    <mergeCell ref="I9:J9"/>
  </mergeCells>
  <pageMargins left="0.7" right="0.7" top="0.75" bottom="0.75" header="0.3" footer="0.3"/>
  <ignoredErrors>
    <ignoredError sqref="A1:K9 A10:G14 H10:K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Torruella</cp:lastModifiedBy>
  <dcterms:modified xsi:type="dcterms:W3CDTF">2025-06-12T18:37:02Z</dcterms:modified>
</cp:coreProperties>
</file>