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tents" r:id="rId3" sheetId="1"/>
    <sheet name="Dataset Info" r:id="rId4" sheetId="2"/>
    <sheet name="POP" r:id="rId5" sheetId="3"/>
    <sheet name="ING_POP" r:id="rId6" sheetId="4"/>
    <sheet name="ECON" r:id="rId7" sheetId="5"/>
    <sheet name="INC" r:id="rId8" sheetId="6"/>
    <sheet name="EDU" r:id="rId9" sheetId="7"/>
    <sheet name="HEAL" r:id="rId10" sheetId="8"/>
    <sheet name="FAM" r:id="rId11" sheetId="9"/>
    <sheet name="MIG" r:id="rId12" sheetId="10"/>
    <sheet name="ENV" r:id="rId13" sheetId="1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8.0"/>
      <b val="true"/>
      <color indexed="9"/>
    </font>
    <font>
      <name val="Calibri"/>
      <sz val="11.0"/>
      <b val="true"/>
    </font>
    <font>
      <name val="Calibri"/>
      <sz val="10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fgColor rgb="000000"/>
      </patternFill>
    </fill>
    <fill>
      <patternFill patternType="solid">
        <fgColor rgb="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ill="true" applyAlignment="true" applyFont="true">
      <alignment vertical="center"/>
    </xf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400" cy="190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workbookViewId="0" tabSelected="true">
      <selection activeCell="A6" sqref="A6"/>
    </sheetView>
  </sheetViews>
  <sheetFormatPr defaultRowHeight="15.0"/>
  <cols>
    <col min="1" max="1" width="12.5390625" customWidth="true"/>
  </cols>
  <sheetData>
    <row r="1" customHeight="true" ht="60.0" s="1" customFormat="1">
      <c r="B1" s="1" t="inlineStr">
        <is>
          <t>Australian Bureau of Statistics</t>
        </is>
      </c>
    </row>
    <row r="3">
      <c r="A3" t="inlineStr">
        <is>
          <t>Date created: 16/05/2024</t>
        </is>
      </c>
    </row>
    <row r="5">
      <c r="A5" s="2" t="inlineStr">
        <is>
          <t>Contents</t>
        </is>
      </c>
    </row>
    <row r="6">
      <c r="A6" s="3" t="inlineStr">
        <is>
          <t>Dataset Info</t>
        </is>
      </c>
      <c r="B6" t="inlineStr">
        <is>
          <t>Dataset Info</t>
        </is>
      </c>
    </row>
    <row r="7">
      <c r="A7" s="3" t="inlineStr">
        <is>
          <t>POP</t>
        </is>
      </c>
      <c r="B7" t="inlineStr">
        <is>
          <t>POPULATION AND PEOPLE</t>
        </is>
      </c>
    </row>
    <row r="8">
      <c r="A8" s="3" t="inlineStr">
        <is>
          <t>ING_POP</t>
        </is>
      </c>
      <c r="B8" t="inlineStr">
        <is>
          <t>ABORIGINAL AND TORRES STRAIT ISLANDER PEOPLES</t>
        </is>
      </c>
    </row>
    <row r="9">
      <c r="A9" s="3" t="inlineStr">
        <is>
          <t>ECON</t>
        </is>
      </c>
      <c r="B9" t="inlineStr">
        <is>
          <t>ECONOMY AND INDUSTRY</t>
        </is>
      </c>
    </row>
    <row r="10">
      <c r="A10" s="3" t="inlineStr">
        <is>
          <t>INC</t>
        </is>
      </c>
      <c r="B10" t="inlineStr">
        <is>
          <t>INCOME (INCLUDING GOVERNMENT ALLOWANCES)</t>
        </is>
      </c>
    </row>
    <row r="11">
      <c r="A11" s="3" t="inlineStr">
        <is>
          <t>EDU</t>
        </is>
      </c>
      <c r="B11" t="inlineStr">
        <is>
          <t>EDUCATION AND EMPLOYMENT</t>
        </is>
      </c>
    </row>
    <row r="12">
      <c r="A12" s="3" t="inlineStr">
        <is>
          <t>HEAL</t>
        </is>
      </c>
      <c r="B12" t="inlineStr">
        <is>
          <t>HEALTH AND DISABILITY</t>
        </is>
      </c>
    </row>
    <row r="13">
      <c r="A13" s="3" t="inlineStr">
        <is>
          <t>FAM</t>
        </is>
      </c>
      <c r="B13" t="inlineStr">
        <is>
          <t>FAMILY AND COMMUNITY</t>
        </is>
      </c>
    </row>
    <row r="14">
      <c r="A14" s="3" t="inlineStr">
        <is>
          <t>MIG</t>
        </is>
      </c>
      <c r="B14" t="inlineStr">
        <is>
          <t>PERSONS BORN OVERSEAS</t>
        </is>
      </c>
    </row>
    <row r="15">
      <c r="A15" s="3" t="inlineStr">
        <is>
          <t>ENV</t>
        </is>
      </c>
      <c r="B15" t="inlineStr">
        <is>
          <t>LAND AND ENVIRONMENT</t>
        </is>
      </c>
    </row>
    <row r="18">
      <c r="A18" s="2" t="inlineStr">
        <is>
          <t>Inquiries</t>
        </is>
      </c>
    </row>
    <row r="19">
      <c r="A19" t="inlineStr">
        <is>
          <t>Further information about these and related statistics is available from the ABS website www.abs.gov.au, or contact the National Information and Referral Service on 1300 135 070.</t>
        </is>
      </c>
    </row>
    <row r="20">
      <c r="A20" s="3" t="n">
        <f>HYPERLINK("https://www.abs.gov.au/website-privacy-copyright-and-disclaimer#copyright-and-creative-commons", "© Commonwealth of Australia 2024")</f>
        <v>0.0</v>
      </c>
    </row>
  </sheetData>
  <hyperlinks>
    <hyperlink location="#'Dataset Info'!A1" ref="A6"/>
    <hyperlink location="#'POP'!A1" ref="A7"/>
    <hyperlink location="#'ING_POP'!A1" ref="A8"/>
    <hyperlink location="#'ECON'!A1" ref="A9"/>
    <hyperlink location="#'INC'!A1" ref="A10"/>
    <hyperlink location="#'EDU'!A1" ref="A11"/>
    <hyperlink location="#'HEAL'!A1" ref="A12"/>
    <hyperlink location="#'FAM'!A1" ref="A13"/>
    <hyperlink location="#'MIG'!A1" ref="A14"/>
    <hyperlink location="#'ENV'!A1" ref="A15"/>
  </hyperlink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:E75"/>
  <sheetViews>
    <sheetView workbookViewId="0"/>
  </sheetViews>
  <sheetFormatPr defaultRowHeight="15.0"/>
  <sheetData>
    <row r="1" customHeight="true" ht="60.0" s="1" customFormat="1">
      <c r="A1" s="1" t="inlineStr">
        <is>
          <t>PERSONS BORN OVERSEAS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2016.0</v>
      </c>
      <c r="E3" s="2" t="n">
        <v>2021.0</v>
      </c>
    </row>
    <row r="4">
      <c r="A4" t="inlineStr">
        <is>
          <t>TOTMIG_3</t>
        </is>
      </c>
      <c r="B4" t="inlineStr">
        <is>
          <t>Number of persons born overseas - Census</t>
        </is>
      </c>
      <c r="C4" t="inlineStr">
        <is>
          <t>Males born overseas (no.)</t>
        </is>
      </c>
      <c r="D4" t="n">
        <v>814612.0</v>
      </c>
      <c r="E4" t="n">
        <v>944852.0</v>
      </c>
    </row>
    <row r="5">
      <c r="A5" t="inlineStr">
        <is>
          <t>TOTMIG_2</t>
        </is>
      </c>
      <c r="B5" t="inlineStr">
        <is>
          <t>Number of persons born overseas - Census</t>
        </is>
      </c>
      <c r="C5" t="inlineStr">
        <is>
          <t>Females born overseas (no.)</t>
        </is>
      </c>
      <c r="D5" t="n">
        <v>860609.0</v>
      </c>
      <c r="E5" t="n">
        <v>1002496.0</v>
      </c>
    </row>
    <row r="6">
      <c r="A6" t="inlineStr">
        <is>
          <t>TOTMIG_4</t>
        </is>
      </c>
      <c r="B6" t="inlineStr">
        <is>
          <t>Number of persons born overseas - Census</t>
        </is>
      </c>
      <c r="C6" t="inlineStr">
        <is>
          <t>Persons born overseas (no.)</t>
        </is>
      </c>
      <c r="D6" t="n">
        <v>1675224.0</v>
      </c>
      <c r="E6" t="n">
        <v>1947351.0</v>
      </c>
    </row>
    <row r="7">
      <c r="A7" t="inlineStr">
        <is>
          <t>AGEMIG_2</t>
        </is>
      </c>
      <c r="B7" t="inlineStr">
        <is>
          <t>Age of persons born overseas - Census</t>
        </is>
      </c>
      <c r="C7" t="inlineStr">
        <is>
          <t>0-4 years (no.)</t>
        </is>
      </c>
      <c r="D7" t="n">
        <v>16769.0</v>
      </c>
      <c r="E7" t="n">
        <v>10963.0</v>
      </c>
    </row>
    <row r="8">
      <c r="A8" t="inlineStr">
        <is>
          <t>AGEMIG_3</t>
        </is>
      </c>
      <c r="B8" t="inlineStr">
        <is>
          <t>Age of persons born overseas - Census</t>
        </is>
      </c>
      <c r="C8" t="inlineStr">
        <is>
          <t>5-9 years (no.)</t>
        </is>
      </c>
      <c r="D8" t="n">
        <v>35628.0</v>
      </c>
      <c r="E8" t="n">
        <v>37849.0</v>
      </c>
    </row>
    <row r="9">
      <c r="A9" t="inlineStr">
        <is>
          <t>AGEMIG_4</t>
        </is>
      </c>
      <c r="B9" t="inlineStr">
        <is>
          <t>Age of persons born overseas - Census</t>
        </is>
      </c>
      <c r="C9" t="inlineStr">
        <is>
          <t>10-14 years (no.)</t>
        </is>
      </c>
      <c r="D9" t="n">
        <v>44028.0</v>
      </c>
      <c r="E9" t="n">
        <v>50714.0</v>
      </c>
    </row>
    <row r="10">
      <c r="A10" t="inlineStr">
        <is>
          <t>AGEMIG_5</t>
        </is>
      </c>
      <c r="B10" t="inlineStr">
        <is>
          <t>Age of persons born overseas - Census</t>
        </is>
      </c>
      <c r="C10" t="inlineStr">
        <is>
          <t>15-19 years (no.)</t>
        </is>
      </c>
      <c r="D10" t="n">
        <v>63870.0</v>
      </c>
      <c r="E10" t="n">
        <v>60648.0</v>
      </c>
    </row>
    <row r="11">
      <c r="A11" t="inlineStr">
        <is>
          <t>AGEMIG_6</t>
        </is>
      </c>
      <c r="B11" t="inlineStr">
        <is>
          <t>Age of persons born overseas - Census</t>
        </is>
      </c>
      <c r="C11" t="inlineStr">
        <is>
          <t>20-24 years (no.)</t>
        </is>
      </c>
      <c r="D11" t="n">
        <v>114076.0</v>
      </c>
      <c r="E11" t="n">
        <v>107272.0</v>
      </c>
    </row>
    <row r="12">
      <c r="A12" t="inlineStr">
        <is>
          <t>AGEMIG_7</t>
        </is>
      </c>
      <c r="B12" t="inlineStr">
        <is>
          <t>Age of persons born overseas - Census</t>
        </is>
      </c>
      <c r="C12" t="inlineStr">
        <is>
          <t>25-29 years (no.)</t>
        </is>
      </c>
      <c r="D12" t="n">
        <v>152447.0</v>
      </c>
      <c r="E12" t="n">
        <v>159794.0</v>
      </c>
    </row>
    <row r="13">
      <c r="A13" t="inlineStr">
        <is>
          <t>AGEMIG_8</t>
        </is>
      </c>
      <c r="B13" t="inlineStr">
        <is>
          <t>Age of persons born overseas - Census</t>
        </is>
      </c>
      <c r="C13" t="inlineStr">
        <is>
          <t>30-34 years (no.)</t>
        </is>
      </c>
      <c r="D13" t="n">
        <v>176121.0</v>
      </c>
      <c r="E13" t="n">
        <v>199682.0</v>
      </c>
    </row>
    <row r="14">
      <c r="A14" t="inlineStr">
        <is>
          <t>AGEMIG_9</t>
        </is>
      </c>
      <c r="B14" t="inlineStr">
        <is>
          <t>Age of persons born overseas - Census</t>
        </is>
      </c>
      <c r="C14" t="inlineStr">
        <is>
          <t>35-39 years (no.)</t>
        </is>
      </c>
      <c r="D14" t="n">
        <v>147905.0</v>
      </c>
      <c r="E14" t="n">
        <v>214248.0</v>
      </c>
    </row>
    <row r="15">
      <c r="A15" t="inlineStr">
        <is>
          <t>AGEMIG_10</t>
        </is>
      </c>
      <c r="B15" t="inlineStr">
        <is>
          <t>Age of persons born overseas - Census</t>
        </is>
      </c>
      <c r="C15" t="inlineStr">
        <is>
          <t>40-44 years (no.)</t>
        </is>
      </c>
      <c r="D15" t="n">
        <v>124458.0</v>
      </c>
      <c r="E15" t="n">
        <v>171193.0</v>
      </c>
    </row>
    <row r="16">
      <c r="A16" t="inlineStr">
        <is>
          <t>AGEMIG_11</t>
        </is>
      </c>
      <c r="B16" t="inlineStr">
        <is>
          <t>Age of persons born overseas - Census</t>
        </is>
      </c>
      <c r="C16" t="inlineStr">
        <is>
          <t>45-49 years (no.)</t>
        </is>
      </c>
      <c r="D16" t="n">
        <v>118453.0</v>
      </c>
      <c r="E16" t="n">
        <v>138252.0</v>
      </c>
    </row>
    <row r="17">
      <c r="A17" t="inlineStr">
        <is>
          <t>AGEMIG_12</t>
        </is>
      </c>
      <c r="B17" t="inlineStr">
        <is>
          <t>Age of persons born overseas - Census</t>
        </is>
      </c>
      <c r="C17" t="inlineStr">
        <is>
          <t>50-54 years (no.)</t>
        </is>
      </c>
      <c r="D17" t="n">
        <v>120015.0</v>
      </c>
      <c r="E17" t="n">
        <v>127479.0</v>
      </c>
    </row>
    <row r="18">
      <c r="A18" t="inlineStr">
        <is>
          <t>AGEMIG_13</t>
        </is>
      </c>
      <c r="B18" t="inlineStr">
        <is>
          <t>Age of persons born overseas - Census</t>
        </is>
      </c>
      <c r="C18" t="inlineStr">
        <is>
          <t>55-59 years (no.)</t>
        </is>
      </c>
      <c r="D18" t="n">
        <v>111789.0</v>
      </c>
      <c r="E18" t="n">
        <v>129088.0</v>
      </c>
    </row>
    <row r="19">
      <c r="A19" t="inlineStr">
        <is>
          <t>AGEMIG_14</t>
        </is>
      </c>
      <c r="B19" t="inlineStr">
        <is>
          <t>Age of persons born overseas - Census</t>
        </is>
      </c>
      <c r="C19" t="inlineStr">
        <is>
          <t>60-64 years (no.)</t>
        </is>
      </c>
      <c r="D19" t="n">
        <v>105094.0</v>
      </c>
      <c r="E19" t="n">
        <v>121240.0</v>
      </c>
    </row>
    <row r="20">
      <c r="A20" t="inlineStr">
        <is>
          <t>AGEMIG_15</t>
        </is>
      </c>
      <c r="B20" t="inlineStr">
        <is>
          <t>Age of persons born overseas - Census</t>
        </is>
      </c>
      <c r="C20" t="inlineStr">
        <is>
          <t>65-69 years (no.)</t>
        </is>
      </c>
      <c r="D20" t="n">
        <v>106606.0</v>
      </c>
      <c r="E20" t="n">
        <v>112739.0</v>
      </c>
    </row>
    <row r="21">
      <c r="A21" t="inlineStr">
        <is>
          <t>AGEMIG_16</t>
        </is>
      </c>
      <c r="B21" t="inlineStr">
        <is>
          <t>Age of persons born overseas - Census</t>
        </is>
      </c>
      <c r="C21" t="inlineStr">
        <is>
          <t>70-74 years (no.)</t>
        </is>
      </c>
      <c r="D21" t="n">
        <v>80447.0</v>
      </c>
      <c r="E21" t="n">
        <v>111074.0</v>
      </c>
    </row>
    <row r="22">
      <c r="A22" t="inlineStr">
        <is>
          <t>AGEMIG_17</t>
        </is>
      </c>
      <c r="B22" t="inlineStr">
        <is>
          <t>Age of persons born overseas - Census</t>
        </is>
      </c>
      <c r="C22" t="inlineStr">
        <is>
          <t>75-79 years (no.)</t>
        </is>
      </c>
      <c r="D22" t="n">
        <v>66205.0</v>
      </c>
      <c r="E22" t="n">
        <v>79376.0</v>
      </c>
    </row>
    <row r="23">
      <c r="A23" t="inlineStr">
        <is>
          <t>AGEMIG_18</t>
        </is>
      </c>
      <c r="B23" t="inlineStr">
        <is>
          <t>Age of persons born overseas - Census</t>
        </is>
      </c>
      <c r="C23" t="inlineStr">
        <is>
          <t>80-84 years (no.)</t>
        </is>
      </c>
      <c r="D23" t="n">
        <v>47884.0</v>
      </c>
      <c r="E23" t="n">
        <v>59708.0</v>
      </c>
    </row>
    <row r="24">
      <c r="A24" t="inlineStr">
        <is>
          <t>AGEMIG_19</t>
        </is>
      </c>
      <c r="B24" t="inlineStr">
        <is>
          <t>Age of persons born overseas - Census</t>
        </is>
      </c>
      <c r="C24" t="inlineStr">
        <is>
          <t>85 years and over (no.)</t>
        </is>
      </c>
      <c r="D24" t="n">
        <v>43424.0</v>
      </c>
      <c r="E24" t="n">
        <v>56031.0</v>
      </c>
    </row>
    <row r="25">
      <c r="A25" t="inlineStr">
        <is>
          <t>ARRMIG_2</t>
        </is>
      </c>
      <c r="B25" t="inlineStr">
        <is>
          <t>Year of arrival of persons born overseas - Census</t>
        </is>
      </c>
      <c r="C25" t="inlineStr">
        <is>
          <t>Arrived within 5 years (%)</t>
        </is>
      </c>
      <c r="D25" t="n">
        <v>19.6</v>
      </c>
      <c r="E25" t="n">
        <v>15.6</v>
      </c>
    </row>
    <row r="26">
      <c r="A26" t="inlineStr">
        <is>
          <t>ARRMIG_3</t>
        </is>
      </c>
      <c r="B26" t="inlineStr">
        <is>
          <t>Year of arrival of persons born overseas - Census</t>
        </is>
      </c>
      <c r="C26" t="inlineStr">
        <is>
          <t>Arrived 5-10 years ago (%)</t>
        </is>
      </c>
      <c r="D26" t="n">
        <v>16.5</v>
      </c>
      <c r="E26" t="n">
        <v>16.2</v>
      </c>
    </row>
    <row r="27">
      <c r="A27" t="inlineStr">
        <is>
          <t>ARRMIG_4</t>
        </is>
      </c>
      <c r="B27" t="inlineStr">
        <is>
          <t>Year of arrival of persons born overseas - Census</t>
        </is>
      </c>
      <c r="C27" t="inlineStr">
        <is>
          <t>Arrived over 10 years ago (%)</t>
        </is>
      </c>
      <c r="D27" t="n">
        <v>60.5</v>
      </c>
      <c r="E27" t="n">
        <v>65.9</v>
      </c>
    </row>
    <row r="28">
      <c r="A28" t="inlineStr">
        <is>
          <t>ARRMIG_5</t>
        </is>
      </c>
      <c r="B28" t="inlineStr">
        <is>
          <t>Year of arrival of persons born overseas - Census</t>
        </is>
      </c>
      <c r="C28" t="inlineStr">
        <is>
          <t>Arrival not stated (%)</t>
        </is>
      </c>
      <c r="D28" t="n">
        <v>3.5</v>
      </c>
      <c r="E28" t="n">
        <v>2.3</v>
      </c>
    </row>
    <row r="29">
      <c r="A29" t="inlineStr">
        <is>
          <t>CITMIG_2</t>
        </is>
      </c>
      <c r="B29" t="inlineStr">
        <is>
          <t>Citizenship status of persons born overseas - Census</t>
        </is>
      </c>
      <c r="C29" t="inlineStr">
        <is>
          <t>Australian citizen (%)</t>
        </is>
      </c>
      <c r="D29" t="n">
        <v>58.2</v>
      </c>
      <c r="E29" t="n">
        <v>60.1</v>
      </c>
    </row>
    <row r="30">
      <c r="A30" t="inlineStr">
        <is>
          <t>CITMIG_3</t>
        </is>
      </c>
      <c r="B30" t="inlineStr">
        <is>
          <t>Citizenship status of persons born overseas - Census</t>
        </is>
      </c>
      <c r="C30" t="inlineStr">
        <is>
          <t>Not an Australian citizen (%)</t>
        </is>
      </c>
      <c r="D30" t="n">
        <v>40.1</v>
      </c>
      <c r="E30" t="n">
        <v>39.3</v>
      </c>
    </row>
    <row r="31">
      <c r="A31" t="inlineStr">
        <is>
          <t>CITMIG_4</t>
        </is>
      </c>
      <c r="B31" t="inlineStr">
        <is>
          <t>Citizenship status of persons born overseas - Census</t>
        </is>
      </c>
      <c r="C31" t="inlineStr">
        <is>
          <t>Citizenship not stated (%)</t>
        </is>
      </c>
      <c r="D31" t="n">
        <v>1.7</v>
      </c>
      <c r="E31" t="n">
        <v>0.6</v>
      </c>
    </row>
    <row r="32">
      <c r="A32" t="inlineStr">
        <is>
          <t>RELMIG_2</t>
        </is>
      </c>
      <c r="B32" t="inlineStr">
        <is>
          <t>Religious affiliation of persons born overseas - Census</t>
        </is>
      </c>
      <c r="C32" t="inlineStr">
        <is>
          <t>Buddhism (%)</t>
        </is>
      </c>
      <c r="D32" t="n">
        <v>7.9</v>
      </c>
      <c r="E32" t="n">
        <v>8.0</v>
      </c>
    </row>
    <row r="33">
      <c r="A33" t="inlineStr">
        <is>
          <t>RELMIG_3</t>
        </is>
      </c>
      <c r="B33" t="inlineStr">
        <is>
          <t>Religious affiliation of persons born overseas - Census</t>
        </is>
      </c>
      <c r="C33" t="inlineStr">
        <is>
          <t>Christianity (%)</t>
        </is>
      </c>
      <c r="D33" t="n">
        <v>44.6</v>
      </c>
      <c r="E33" t="n">
        <v>40.0</v>
      </c>
    </row>
    <row r="34">
      <c r="A34" t="inlineStr">
        <is>
          <t>RELMIG_4</t>
        </is>
      </c>
      <c r="B34" t="inlineStr">
        <is>
          <t>Religious affiliation of persons born overseas - Census</t>
        </is>
      </c>
      <c r="C34" t="inlineStr">
        <is>
          <t>Hinduism (%)</t>
        </is>
      </c>
      <c r="D34" t="n">
        <v>6.6</v>
      </c>
      <c r="E34" t="n">
        <v>8.8</v>
      </c>
    </row>
    <row r="35">
      <c r="A35" t="inlineStr">
        <is>
          <t>RELMIG_5</t>
        </is>
      </c>
      <c r="B35" t="inlineStr">
        <is>
          <t>Religious affiliation of persons born overseas - Census</t>
        </is>
      </c>
      <c r="C35" t="inlineStr">
        <is>
          <t>Islam (%)</t>
        </is>
      </c>
      <c r="D35" t="n">
        <v>7.2</v>
      </c>
      <c r="E35" t="n">
        <v>8.5</v>
      </c>
    </row>
    <row r="36">
      <c r="A36" t="inlineStr">
        <is>
          <t>RELMIG_6</t>
        </is>
      </c>
      <c r="B36" t="inlineStr">
        <is>
          <t>Religious affiliation of persons born overseas - Census</t>
        </is>
      </c>
      <c r="C36" t="inlineStr">
        <is>
          <t>Judaism (%)</t>
        </is>
      </c>
      <c r="D36" t="n">
        <v>1.0</v>
      </c>
      <c r="E36" t="n">
        <v>0.9</v>
      </c>
    </row>
    <row r="37">
      <c r="A37" t="inlineStr">
        <is>
          <t>RELMIG_7</t>
        </is>
      </c>
      <c r="B37" t="inlineStr">
        <is>
          <t>Religious affiliation of persons born overseas - Census</t>
        </is>
      </c>
      <c r="C37" t="inlineStr">
        <is>
          <t>Other religion (%)</t>
        </is>
      </c>
      <c r="D37" t="n">
        <v>3.0</v>
      </c>
      <c r="E37" t="n">
        <v>4.0</v>
      </c>
    </row>
    <row r="38">
      <c r="A38" t="inlineStr">
        <is>
          <t>RELMIG_11</t>
        </is>
      </c>
      <c r="B38" t="inlineStr">
        <is>
          <t>Religious affiliation of persons born overseas - Census</t>
        </is>
      </c>
      <c r="C38" t="inlineStr">
        <is>
          <t>Secular beliefs, other spiritual beliefs, no religion (%)</t>
        </is>
      </c>
      <c r="D38" t="n">
        <v>25.5</v>
      </c>
      <c r="E38" t="n">
        <v>27.4</v>
      </c>
    </row>
    <row r="39">
      <c r="A39" t="inlineStr">
        <is>
          <t>RELMIG_9</t>
        </is>
      </c>
      <c r="B39" t="inlineStr">
        <is>
          <t>Religious affiliation of persons born overseas - Census</t>
        </is>
      </c>
      <c r="C39" t="inlineStr">
        <is>
          <t>Religious affiliation inadequately described or not stated (%)</t>
        </is>
      </c>
      <c r="D39" t="n">
        <v>4.2</v>
      </c>
      <c r="E39" t="n">
        <v>2.5</v>
      </c>
    </row>
    <row r="40">
      <c r="A40" t="inlineStr">
        <is>
          <t>ENGMIG_2</t>
        </is>
      </c>
      <c r="B40" t="inlineStr">
        <is>
          <t>English proficiency of persons born overseas - Census</t>
        </is>
      </c>
      <c r="C40" t="inlineStr">
        <is>
          <t>Proficient in English (%)</t>
        </is>
      </c>
      <c r="D40" t="n">
        <v>86.5</v>
      </c>
      <c r="E40" t="n">
        <v>87.5</v>
      </c>
    </row>
    <row r="41">
      <c r="A41" t="inlineStr">
        <is>
          <t>ENGMIG_3</t>
        </is>
      </c>
      <c r="B41" t="inlineStr">
        <is>
          <t>English proficiency of persons born overseas - Census</t>
        </is>
      </c>
      <c r="C41" t="inlineStr">
        <is>
          <t>Not proficient in English (%)</t>
        </is>
      </c>
      <c r="D41" t="n">
        <v>12.7</v>
      </c>
      <c r="E41" t="n">
        <v>12.0</v>
      </c>
    </row>
    <row r="42">
      <c r="A42" t="inlineStr">
        <is>
          <t>ENGMIG_4</t>
        </is>
      </c>
      <c r="B42" t="inlineStr">
        <is>
          <t>English proficiency of persons born overseas - Census</t>
        </is>
      </c>
      <c r="C42" t="inlineStr">
        <is>
          <t>English proficiency not stated (%)</t>
        </is>
      </c>
      <c r="D42" t="n">
        <v>0.8</v>
      </c>
      <c r="E42" t="n">
        <v>0.6</v>
      </c>
    </row>
    <row r="43">
      <c r="A43" t="inlineStr">
        <is>
          <t>QUALMIG_2</t>
        </is>
      </c>
      <c r="B43" t="inlineStr">
        <is>
          <t>Level of highest educational attainment of persons born overseas - Census</t>
        </is>
      </c>
      <c r="C43" t="inlineStr">
        <is>
          <t>Postgraduate degree level (%)</t>
        </is>
      </c>
      <c r="D43" t="n">
        <v>9.4</v>
      </c>
      <c r="E43" t="n">
        <v>12.9</v>
      </c>
    </row>
    <row r="44">
      <c r="A44" t="inlineStr">
        <is>
          <t>QUALMIG_3</t>
        </is>
      </c>
      <c r="B44" t="inlineStr">
        <is>
          <t>Level of highest educational attainment of persons born overseas - Census</t>
        </is>
      </c>
      <c r="C44" t="inlineStr">
        <is>
          <t>Graduate diploma and graduate certificate level (%)</t>
        </is>
      </c>
      <c r="D44" t="n">
        <v>2.0</v>
      </c>
      <c r="E44" t="n">
        <v>2.4</v>
      </c>
    </row>
    <row r="45">
      <c r="A45" t="inlineStr">
        <is>
          <t>QUALMIG_4</t>
        </is>
      </c>
      <c r="B45" t="inlineStr">
        <is>
          <t>Level of highest educational attainment of persons born overseas - Census</t>
        </is>
      </c>
      <c r="C45" t="inlineStr">
        <is>
          <t>Bachelor degree level (%)</t>
        </is>
      </c>
      <c r="D45" t="n">
        <v>20.8</v>
      </c>
      <c r="E45" t="n">
        <v>23.2</v>
      </c>
    </row>
    <row r="46">
      <c r="A46" t="inlineStr">
        <is>
          <t>QUALMIG_5</t>
        </is>
      </c>
      <c r="B46" t="inlineStr">
        <is>
          <t>Level of highest educational attainment of persons born overseas - Census</t>
        </is>
      </c>
      <c r="C46" t="inlineStr">
        <is>
          <t>Advanced diploma and diploma level (%)</t>
        </is>
      </c>
      <c r="D46" t="n">
        <v>9.9</v>
      </c>
      <c r="E46" t="n">
        <v>10.5</v>
      </c>
    </row>
    <row r="47">
      <c r="A47" t="inlineStr">
        <is>
          <t>QUALMIG_6</t>
        </is>
      </c>
      <c r="B47" t="inlineStr">
        <is>
          <t>Level of highest educational attainment of persons born overseas - Census</t>
        </is>
      </c>
      <c r="C47" t="inlineStr">
        <is>
          <t>Certificate level (%)</t>
        </is>
      </c>
      <c r="D47" t="n">
        <v>10.1</v>
      </c>
      <c r="E47" t="n">
        <v>9.5</v>
      </c>
    </row>
    <row r="48">
      <c r="A48" t="inlineStr">
        <is>
          <t>QUALMIG_7</t>
        </is>
      </c>
      <c r="B48" t="inlineStr">
        <is>
          <t>Level of highest educational attainment of persons born overseas - Census</t>
        </is>
      </c>
      <c r="C48" t="inlineStr">
        <is>
          <t>School education level (%)</t>
        </is>
      </c>
      <c r="D48" t="n">
        <v>37.9</v>
      </c>
      <c r="E48" t="n">
        <v>32.6</v>
      </c>
    </row>
    <row r="49">
      <c r="A49" t="inlineStr">
        <is>
          <t>QUALMIG_8</t>
        </is>
      </c>
      <c r="B49" t="inlineStr">
        <is>
          <t>Level of highest educational attainment of persons born overseas - Census</t>
        </is>
      </c>
      <c r="C49" t="inlineStr">
        <is>
          <t>Education not stated (%)</t>
        </is>
      </c>
      <c r="D49" t="n">
        <v>4.6</v>
      </c>
      <c r="E49" t="n">
        <v>3.7</v>
      </c>
    </row>
    <row r="50">
      <c r="A50" t="inlineStr">
        <is>
          <t>OCCMIG_2</t>
        </is>
      </c>
      <c r="B50" t="inlineStr">
        <is>
          <t>Occupation of persons born overseas - Persons aged 15 years and over - Census</t>
        </is>
      </c>
      <c r="C50" t="inlineStr">
        <is>
          <t>Managers (%)</t>
        </is>
      </c>
      <c r="D50" t="n">
        <v>12.6</v>
      </c>
      <c r="E50" t="n">
        <v>12.8</v>
      </c>
    </row>
    <row r="51">
      <c r="A51" t="inlineStr">
        <is>
          <t>OCCMIG_3</t>
        </is>
      </c>
      <c r="B51" t="inlineStr">
        <is>
          <t>Occupation of persons born overseas - Persons aged 15 years and over - Census</t>
        </is>
      </c>
      <c r="C51" t="inlineStr">
        <is>
          <t>Professionals (%)</t>
        </is>
      </c>
      <c r="D51" t="n">
        <v>25.6</v>
      </c>
      <c r="E51" t="n">
        <v>27.5</v>
      </c>
    </row>
    <row r="52">
      <c r="A52" t="inlineStr">
        <is>
          <t>OCCMIG_4</t>
        </is>
      </c>
      <c r="B52" t="inlineStr">
        <is>
          <t>Occupation of persons born overseas - Persons aged 15 years and over - Census</t>
        </is>
      </c>
      <c r="C52" t="inlineStr">
        <is>
          <t>Technicians and trades workers (%)</t>
        </is>
      </c>
      <c r="D52" t="n">
        <v>11.9</v>
      </c>
      <c r="E52" t="n">
        <v>11.3</v>
      </c>
    </row>
    <row r="53">
      <c r="A53" t="inlineStr">
        <is>
          <t>OCCMIG_5</t>
        </is>
      </c>
      <c r="B53" t="inlineStr">
        <is>
          <t>Occupation of persons born overseas - Persons aged 15 years and over - Census</t>
        </is>
      </c>
      <c r="C53" t="inlineStr">
        <is>
          <t>Community and personal service workers (%)</t>
        </is>
      </c>
      <c r="D53" t="n">
        <v>10.6</v>
      </c>
      <c r="E53" t="n">
        <v>11.2</v>
      </c>
    </row>
    <row r="54">
      <c r="A54" t="inlineStr">
        <is>
          <t>OCCMIG_6</t>
        </is>
      </c>
      <c r="B54" t="inlineStr">
        <is>
          <t>Occupation of persons born overseas - Persons aged 15 years and over - Census</t>
        </is>
      </c>
      <c r="C54" t="inlineStr">
        <is>
          <t>Clerical and administrative workers (%)</t>
        </is>
      </c>
      <c r="D54" t="n">
        <v>11.9</v>
      </c>
      <c r="E54" t="n">
        <v>11.0</v>
      </c>
    </row>
    <row r="55">
      <c r="A55" t="inlineStr">
        <is>
          <t>OCCMIG_7</t>
        </is>
      </c>
      <c r="B55" t="inlineStr">
        <is>
          <t>Occupation of persons born overseas - Persons aged 15 years and over - Census</t>
        </is>
      </c>
      <c r="C55" t="inlineStr">
        <is>
          <t>Sales workers (%)</t>
        </is>
      </c>
      <c r="D55" t="n">
        <v>7.5</v>
      </c>
      <c r="E55" t="n">
        <v>6.2</v>
      </c>
    </row>
    <row r="56">
      <c r="A56" t="inlineStr">
        <is>
          <t>OCCMIG_8</t>
        </is>
      </c>
      <c r="B56" t="inlineStr">
        <is>
          <t>Occupation of persons born overseas - Persons aged 15 years and over - Census</t>
        </is>
      </c>
      <c r="C56" t="inlineStr">
        <is>
          <t>Machinery operators and drivers (%)</t>
        </is>
      </c>
      <c r="D56" t="n">
        <v>7.0</v>
      </c>
      <c r="E56" t="n">
        <v>7.5</v>
      </c>
    </row>
    <row r="57">
      <c r="A57" t="inlineStr">
        <is>
          <t>OCCMIG_9</t>
        </is>
      </c>
      <c r="B57" t="inlineStr">
        <is>
          <t>Occupation of persons born overseas - Persons aged 15 years and over - Census</t>
        </is>
      </c>
      <c r="C57" t="inlineStr">
        <is>
          <t>Labourers (%)</t>
        </is>
      </c>
      <c r="D57" t="n">
        <v>11.0</v>
      </c>
      <c r="E57" t="n">
        <v>10.3</v>
      </c>
    </row>
    <row r="58">
      <c r="A58" t="inlineStr">
        <is>
          <t>OCCMIG_10</t>
        </is>
      </c>
      <c r="B58" t="inlineStr">
        <is>
          <t>Occupation of persons born overseas - Persons aged 15 years and over - Census</t>
        </is>
      </c>
      <c r="C58" t="inlineStr">
        <is>
          <t>Occupation inadequately described or not stated (%)</t>
        </is>
      </c>
      <c r="D58" t="n">
        <v>1.9</v>
      </c>
      <c r="E58" t="n">
        <v>2.2</v>
      </c>
    </row>
    <row r="59">
      <c r="A59" t="inlineStr">
        <is>
          <t>OCCMIG_11</t>
        </is>
      </c>
      <c r="B59" t="inlineStr">
        <is>
          <t>Occupation of persons born overseas - Persons aged 15 years and over - Census</t>
        </is>
      </c>
      <c r="C59" t="inlineStr">
        <is>
          <t>Overseas born population employed (no.)</t>
        </is>
      </c>
      <c r="D59" t="n">
        <v>841022.0</v>
      </c>
      <c r="E59" t="n">
        <v>1070985.0</v>
      </c>
    </row>
    <row r="60">
      <c r="A60" t="inlineStr">
        <is>
          <t>LFMIG_6</t>
        </is>
      </c>
      <c r="B60" t="inlineStr">
        <is>
          <t>Labour force status of persons born overseas - Persons aged 15 years and over - Census</t>
        </is>
      </c>
      <c r="C60" t="inlineStr">
        <is>
          <t>Employed (no.)</t>
        </is>
      </c>
      <c r="D60" t="n">
        <v>841022.0</v>
      </c>
      <c r="E60" t="n">
        <v>1070985.0</v>
      </c>
    </row>
    <row r="61">
      <c r="A61" t="inlineStr">
        <is>
          <t>LFMIG_3</t>
        </is>
      </c>
      <c r="B61" t="inlineStr">
        <is>
          <t>Labour force status of persons born overseas - Persons aged 15 years and over - Census</t>
        </is>
      </c>
      <c r="C61" t="inlineStr">
        <is>
          <t>Unemployed (no.)</t>
        </is>
      </c>
      <c r="D61" t="n">
        <v>77780.0</v>
      </c>
      <c r="E61" t="n">
        <v>68354.0</v>
      </c>
    </row>
    <row r="62">
      <c r="A62" t="inlineStr">
        <is>
          <t>LFMIG_2</t>
        </is>
      </c>
      <c r="B62" t="inlineStr">
        <is>
          <t>Labour force status of persons born overseas - Persons aged 15 years and over - Census</t>
        </is>
      </c>
      <c r="C62" t="inlineStr">
        <is>
          <t>In the labour force (no.)</t>
        </is>
      </c>
      <c r="D62" t="n">
        <v>918799.0</v>
      </c>
      <c r="E62" t="n">
        <v>1139338.0</v>
      </c>
    </row>
    <row r="63">
      <c r="A63" t="inlineStr">
        <is>
          <t>LFMIG_5</t>
        </is>
      </c>
      <c r="B63" t="inlineStr">
        <is>
          <t>Labour force status of persons born overseas - Persons aged 15 years and over - Census</t>
        </is>
      </c>
      <c r="C63" t="inlineStr">
        <is>
          <t>Unemployment rate (%)</t>
        </is>
      </c>
      <c r="D63" t="n">
        <v>8.5</v>
      </c>
      <c r="E63" t="n">
        <v>6.0</v>
      </c>
    </row>
    <row r="64">
      <c r="A64" t="inlineStr">
        <is>
          <t>LFMIG_4</t>
        </is>
      </c>
      <c r="B64" t="inlineStr">
        <is>
          <t>Labour force status of persons born overseas - Persons aged 15 years and over - Census</t>
        </is>
      </c>
      <c r="C64" t="inlineStr">
        <is>
          <t>Participation rate (%)</t>
        </is>
      </c>
      <c r="D64" t="n">
        <v>58.2</v>
      </c>
      <c r="E64" t="n">
        <v>61.7</v>
      </c>
    </row>
    <row r="65">
      <c r="A65" t="inlineStr">
        <is>
          <t>LFMIG_11</t>
        </is>
      </c>
      <c r="B65" t="inlineStr">
        <is>
          <t>Labour force status of persons born overseas - Persons aged 15 years and over - Census</t>
        </is>
      </c>
      <c r="C65" t="inlineStr">
        <is>
          <t>Not in the labour force (%)</t>
        </is>
      </c>
      <c r="D65" t="n">
        <v>40.7</v>
      </c>
      <c r="E65" t="n">
        <v>37.0</v>
      </c>
    </row>
    <row r="66">
      <c r="A66" t="inlineStr">
        <is>
          <t>LFMIG_12</t>
        </is>
      </c>
      <c r="B66" t="inlineStr">
        <is>
          <t>Labour force status of persons born overseas - Persons aged 15 years and over - Census</t>
        </is>
      </c>
      <c r="C66" t="inlineStr">
        <is>
          <t>Labour force status not stated (%)</t>
        </is>
      </c>
      <c r="D66" t="n">
        <v>1.1</v>
      </c>
      <c r="E66" t="n">
        <v>1.4</v>
      </c>
    </row>
    <row r="67">
      <c r="A67" t="inlineStr">
        <is>
          <t>LFMIG_7</t>
        </is>
      </c>
      <c r="B67" t="inlineStr">
        <is>
          <t>Labour force status of persons born overseas - Persons aged 15 years and over - Census</t>
        </is>
      </c>
      <c r="C67" t="inlineStr">
        <is>
          <t>Overseas born population aged 15 years and over (no.)</t>
        </is>
      </c>
      <c r="D67" t="n">
        <v>1578802.0</v>
      </c>
      <c r="E67" t="n">
        <v>1847831.0</v>
      </c>
    </row>
    <row r="68">
      <c r="A68" t="inlineStr">
        <is>
          <t>INCMIG_2</t>
        </is>
      </c>
      <c r="B68" t="inlineStr">
        <is>
          <t>Total personal income (weekly) of persons born overseas - Persons aged 15 years and over - Census</t>
        </is>
      </c>
      <c r="C68" t="inlineStr">
        <is>
          <t>$1-$499 per week (%)</t>
        </is>
      </c>
      <c r="D68" t="n">
        <v>31.2</v>
      </c>
      <c r="E68" t="n">
        <v>24.8</v>
      </c>
    </row>
    <row r="69">
      <c r="A69" t="inlineStr">
        <is>
          <t>INCMIG_3</t>
        </is>
      </c>
      <c r="B69" t="inlineStr">
        <is>
          <t>Total personal income (weekly) of persons born overseas - Persons aged 15 years and over - Census</t>
        </is>
      </c>
      <c r="C69" t="inlineStr">
        <is>
          <t>$500-$999 per week (%)</t>
        </is>
      </c>
      <c r="D69" t="n">
        <v>23.3</v>
      </c>
      <c r="E69" t="n">
        <v>23.1</v>
      </c>
    </row>
    <row r="70">
      <c r="A70" t="inlineStr">
        <is>
          <t>INCMIG_4</t>
        </is>
      </c>
      <c r="B70" t="inlineStr">
        <is>
          <t>Total personal income (weekly) of persons born overseas - Persons aged 15 years and over - Census</t>
        </is>
      </c>
      <c r="C70" t="inlineStr">
        <is>
          <t>$1000-$1999 per week (%)</t>
        </is>
      </c>
      <c r="D70" t="n">
        <v>20.8</v>
      </c>
      <c r="E70" t="n">
        <v>25.7</v>
      </c>
    </row>
    <row r="71">
      <c r="A71" t="inlineStr">
        <is>
          <t>INCMIG_5</t>
        </is>
      </c>
      <c r="B71" t="inlineStr">
        <is>
          <t>Total personal income (weekly) of persons born overseas - Persons aged 15 years and over - Census</t>
        </is>
      </c>
      <c r="C71" t="inlineStr">
        <is>
          <t>$2000-$2999 per week (%)</t>
        </is>
      </c>
      <c r="D71" t="n">
        <v>4.4</v>
      </c>
      <c r="E71" t="n">
        <v>7.1</v>
      </c>
    </row>
    <row r="72">
      <c r="A72" t="inlineStr">
        <is>
          <t>INCMIG_6</t>
        </is>
      </c>
      <c r="B72" t="inlineStr">
        <is>
          <t>Total personal income (weekly) of persons born overseas - Persons aged 15 years and over - Census</t>
        </is>
      </c>
      <c r="C72" t="inlineStr">
        <is>
          <t>$3000 or more per week (%)</t>
        </is>
      </c>
      <c r="D72" t="n">
        <v>2.8</v>
      </c>
      <c r="E72" t="n">
        <v>4.7</v>
      </c>
    </row>
    <row r="73">
      <c r="A73" t="inlineStr">
        <is>
          <t>INCMIG_7</t>
        </is>
      </c>
      <c r="B73" t="inlineStr">
        <is>
          <t>Total personal income (weekly) of persons born overseas - Persons aged 15 years and over - Census</t>
        </is>
      </c>
      <c r="C73" t="inlineStr">
        <is>
          <t>Nil income (%)</t>
        </is>
      </c>
      <c r="D73" t="n">
        <v>13.6</v>
      </c>
      <c r="E73" t="n">
        <v>11.2</v>
      </c>
    </row>
    <row r="74">
      <c r="A74" t="inlineStr">
        <is>
          <t>INCMIG_8</t>
        </is>
      </c>
      <c r="B74" t="inlineStr">
        <is>
          <t>Total personal income (weekly) of persons born overseas - Persons aged 15 years and over - Census</t>
        </is>
      </c>
      <c r="C74" t="inlineStr">
        <is>
          <t>Negative income (%)</t>
        </is>
      </c>
      <c r="D74" t="n">
        <v>0.8</v>
      </c>
      <c r="E74" t="n">
        <v>0.8</v>
      </c>
    </row>
    <row r="75">
      <c r="A75" t="inlineStr">
        <is>
          <t>INCMIG_9</t>
        </is>
      </c>
      <c r="B75" t="inlineStr">
        <is>
          <t>Total personal income (weekly) of persons born overseas - Persons aged 15 years and over - Census</t>
        </is>
      </c>
      <c r="C75" t="inlineStr">
        <is>
          <t>Income inadequately described or not stated (%)</t>
        </is>
      </c>
      <c r="D75" t="n">
        <v>3.1</v>
      </c>
      <c r="E75" t="n">
        <v>2.5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L62"/>
  <sheetViews>
    <sheetView workbookViewId="0"/>
  </sheetViews>
  <sheetFormatPr defaultRowHeight="15.0"/>
  <sheetData>
    <row r="1" customHeight="true" ht="60.0" s="1" customFormat="1">
      <c r="A1" s="1" t="inlineStr">
        <is>
          <t>LAND AND ENVIRONMENT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2015.0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  <c r="L3" s="2" t="n">
        <v>2023.0</v>
      </c>
    </row>
    <row r="4">
      <c r="A4" t="inlineStr">
        <is>
          <t>LAND</t>
        </is>
      </c>
      <c r="B4" t="inlineStr">
        <is>
          <t>Land area</t>
        </is>
      </c>
      <c r="C4" t="inlineStr">
        <is>
          <t>Land area (ha)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/>
        </is>
      </c>
      <c r="I4" t="inlineStr">
        <is>
          <t/>
        </is>
      </c>
      <c r="J4" t="n">
        <v>2.27496248E7</v>
      </c>
      <c r="K4" t="inlineStr">
        <is>
          <t/>
        </is>
      </c>
      <c r="L4" t="inlineStr">
        <is>
          <t/>
        </is>
      </c>
    </row>
    <row r="5">
      <c r="A5" t="inlineStr">
        <is>
          <t>WATER_2</t>
        </is>
      </c>
      <c r="B5" t="inlineStr">
        <is>
          <t>Water use on Australian farms - year ended 30 June</t>
        </is>
      </c>
      <c r="C5" t="inlineStr">
        <is>
          <t>Area of agricultural land (ha)</t>
        </is>
      </c>
      <c r="D5" t="inlineStr">
        <is>
          <t/>
        </is>
      </c>
      <c r="E5" t="inlineStr">
        <is>
          <t/>
        </is>
      </c>
      <c r="F5" t="n">
        <v>1.0852481E7</v>
      </c>
      <c r="G5" t="n">
        <v>1.1391332E7</v>
      </c>
      <c r="H5" t="n">
        <v>1.1464631E7</v>
      </c>
      <c r="I5" t="n">
        <v>1.1261266E7</v>
      </c>
      <c r="J5" t="n">
        <v>1.1391332E7</v>
      </c>
      <c r="K5" t="inlineStr">
        <is>
          <t/>
        </is>
      </c>
      <c r="L5" t="inlineStr">
        <is>
          <t/>
        </is>
      </c>
    </row>
    <row r="6">
      <c r="A6" t="inlineStr">
        <is>
          <t>WATER_3</t>
        </is>
      </c>
      <c r="B6" t="inlineStr">
        <is>
          <t>Water use on Australian farms - year ended 30 June</t>
        </is>
      </c>
      <c r="C6" t="inlineStr">
        <is>
          <t>Area of irrigated agricultural land (ha)</t>
        </is>
      </c>
      <c r="D6" t="inlineStr">
        <is>
          <t/>
        </is>
      </c>
      <c r="E6" t="inlineStr">
        <is>
          <t/>
        </is>
      </c>
      <c r="F6" t="n">
        <v>530384.0</v>
      </c>
      <c r="G6" t="n">
        <v>490112.0</v>
      </c>
      <c r="H6" t="n">
        <v>513706.0</v>
      </c>
      <c r="I6" t="n">
        <v>397592.0</v>
      </c>
      <c r="J6" t="n">
        <v>490112.0</v>
      </c>
      <c r="K6" t="inlineStr">
        <is>
          <t/>
        </is>
      </c>
      <c r="L6" t="inlineStr">
        <is>
          <t/>
        </is>
      </c>
    </row>
    <row r="7">
      <c r="A7" t="inlineStr">
        <is>
          <t>WATER_4</t>
        </is>
      </c>
      <c r="B7" t="inlineStr">
        <is>
          <t>Water use on Australian farms - year ended 30 June</t>
        </is>
      </c>
      <c r="C7" t="inlineStr">
        <is>
          <t>Volume of water applied to irrigated agricultural land (ML)</t>
        </is>
      </c>
      <c r="D7" t="inlineStr">
        <is>
          <t/>
        </is>
      </c>
      <c r="E7" t="inlineStr">
        <is>
          <t/>
        </is>
      </c>
      <c r="F7" t="n">
        <v>1754769.0</v>
      </c>
      <c r="G7" t="n">
        <v>1642701.0</v>
      </c>
      <c r="H7" t="n">
        <v>1721839.0</v>
      </c>
      <c r="I7" t="n">
        <v>1363108.0</v>
      </c>
      <c r="J7" t="n">
        <v>1642701.0</v>
      </c>
      <c r="K7" t="inlineStr">
        <is>
          <t/>
        </is>
      </c>
      <c r="L7" t="inlineStr">
        <is>
          <t/>
        </is>
      </c>
    </row>
    <row r="8">
      <c r="A8" t="inlineStr">
        <is>
          <t>WATER_7</t>
        </is>
      </c>
      <c r="B8" t="inlineStr">
        <is>
          <t>Water use on Australian farms - year ended 30 June</t>
        </is>
      </c>
      <c r="C8" t="inlineStr">
        <is>
          <t>Application rate of water applied to irrigated agricultural land (ML/ha)</t>
        </is>
      </c>
      <c r="D8" t="inlineStr">
        <is>
          <t/>
        </is>
      </c>
      <c r="E8" t="inlineStr">
        <is>
          <t/>
        </is>
      </c>
      <c r="F8" t="n">
        <v>3.3</v>
      </c>
      <c r="G8" t="n">
        <v>3.4</v>
      </c>
      <c r="H8" t="n">
        <v>3.4</v>
      </c>
      <c r="I8" t="n">
        <v>3.4</v>
      </c>
      <c r="J8" t="n">
        <v>3.4</v>
      </c>
      <c r="K8" t="inlineStr">
        <is>
          <t/>
        </is>
      </c>
      <c r="L8" t="inlineStr">
        <is>
          <t/>
        </is>
      </c>
    </row>
    <row r="9">
      <c r="A9" t="inlineStr">
        <is>
          <t>PROTECTED_AREA_2</t>
        </is>
      </c>
      <c r="B9" t="inlineStr">
        <is>
          <t>Protected land areas - year ended 30 June</t>
        </is>
      </c>
      <c r="C9" t="inlineStr">
        <is>
          <t>Indigenous protected land areas (no.)</t>
        </is>
      </c>
      <c r="D9" t="inlineStr">
        <is>
          <t/>
        </is>
      </c>
      <c r="E9" t="n">
        <v>5.0</v>
      </c>
      <c r="F9" t="inlineStr">
        <is>
          <t/>
        </is>
      </c>
      <c r="G9" t="n">
        <v>5.0</v>
      </c>
      <c r="H9" t="inlineStr">
        <is>
          <t/>
        </is>
      </c>
      <c r="I9" t="n">
        <v>5.0</v>
      </c>
      <c r="J9" t="inlineStr">
        <is>
          <t/>
        </is>
      </c>
      <c r="K9" t="n">
        <v>5.0</v>
      </c>
      <c r="L9" t="inlineStr">
        <is>
          <t/>
        </is>
      </c>
    </row>
    <row r="10">
      <c r="A10" t="inlineStr">
        <is>
          <t>PROTECTED_AREA_3</t>
        </is>
      </c>
      <c r="B10" t="inlineStr">
        <is>
          <t>Protected land areas - year ended 30 June</t>
        </is>
      </c>
      <c r="C10" t="inlineStr">
        <is>
          <t>National parks (no.)</t>
        </is>
      </c>
      <c r="D10" t="inlineStr">
        <is>
          <t/>
        </is>
      </c>
      <c r="E10" t="n">
        <v>103.0</v>
      </c>
      <c r="F10" t="inlineStr">
        <is>
          <t/>
        </is>
      </c>
      <c r="G10" t="n">
        <v>98.0</v>
      </c>
      <c r="H10" t="inlineStr">
        <is>
          <t/>
        </is>
      </c>
      <c r="I10" t="n">
        <v>102.0</v>
      </c>
      <c r="J10" t="inlineStr">
        <is>
          <t/>
        </is>
      </c>
      <c r="K10" t="n">
        <v>105.0</v>
      </c>
      <c r="L10" t="inlineStr">
        <is>
          <t/>
        </is>
      </c>
    </row>
    <row r="11">
      <c r="A11" t="inlineStr">
        <is>
          <t>PROTECTED_AREA_5</t>
        </is>
      </c>
      <c r="B11" t="inlineStr">
        <is>
          <t>Protected land areas - year ended 30 June</t>
        </is>
      </c>
      <c r="C11" t="inlineStr">
        <is>
          <t>All other protected land areas (no.)</t>
        </is>
      </c>
      <c r="D11" t="inlineStr">
        <is>
          <t/>
        </is>
      </c>
      <c r="E11" t="n">
        <v>2919.0</v>
      </c>
      <c r="F11" t="inlineStr">
        <is>
          <t/>
        </is>
      </c>
      <c r="G11" t="n">
        <v>4283.0</v>
      </c>
      <c r="H11" t="inlineStr">
        <is>
          <t/>
        </is>
      </c>
      <c r="I11" t="n">
        <v>4361.0</v>
      </c>
      <c r="J11" t="inlineStr">
        <is>
          <t/>
        </is>
      </c>
      <c r="K11" t="n">
        <v>4517.0</v>
      </c>
      <c r="L11" t="inlineStr">
        <is>
          <t/>
        </is>
      </c>
    </row>
    <row r="12">
      <c r="A12" t="inlineStr">
        <is>
          <t>PROTECTED_AREA_6</t>
        </is>
      </c>
      <c r="B12" t="inlineStr">
        <is>
          <t>Protected land areas - year ended 30 June</t>
        </is>
      </c>
      <c r="C12" t="inlineStr">
        <is>
          <t>Total protected land areas (no.)</t>
        </is>
      </c>
      <c r="D12" t="inlineStr">
        <is>
          <t/>
        </is>
      </c>
      <c r="E12" t="n">
        <v>3027.0</v>
      </c>
      <c r="F12" t="inlineStr">
        <is>
          <t/>
        </is>
      </c>
      <c r="G12" t="n">
        <v>4386.0</v>
      </c>
      <c r="H12" t="inlineStr">
        <is>
          <t/>
        </is>
      </c>
      <c r="I12" t="n">
        <v>4468.0</v>
      </c>
      <c r="J12" t="inlineStr">
        <is>
          <t/>
        </is>
      </c>
      <c r="K12" t="n">
        <v>4627.0</v>
      </c>
      <c r="L12" t="inlineStr">
        <is>
          <t/>
        </is>
      </c>
    </row>
    <row r="13">
      <c r="A13" t="inlineStr">
        <is>
          <t>PROTECTED_AREA_7</t>
        </is>
      </c>
      <c r="B13" t="inlineStr">
        <is>
          <t>Protected land areas - year ended 30 June</t>
        </is>
      </c>
      <c r="C13" t="inlineStr">
        <is>
          <t>Indigenous protected land area (ha)</t>
        </is>
      </c>
      <c r="D13" t="inlineStr">
        <is>
          <t/>
        </is>
      </c>
      <c r="E13" t="n">
        <v>3695.0</v>
      </c>
      <c r="F13" t="inlineStr">
        <is>
          <t/>
        </is>
      </c>
      <c r="G13" t="n">
        <v>3695.0</v>
      </c>
      <c r="H13" t="inlineStr">
        <is>
          <t/>
        </is>
      </c>
      <c r="I13" t="n">
        <v>3695.0</v>
      </c>
      <c r="J13" t="inlineStr">
        <is>
          <t/>
        </is>
      </c>
      <c r="K13" t="n">
        <v>3695.0</v>
      </c>
      <c r="L13" t="inlineStr">
        <is>
          <t/>
        </is>
      </c>
    </row>
    <row r="14">
      <c r="A14" t="inlineStr">
        <is>
          <t>PROTECTED_AREA_8</t>
        </is>
      </c>
      <c r="B14" t="inlineStr">
        <is>
          <t>Protected land areas - year ended 30 June</t>
        </is>
      </c>
      <c r="C14" t="inlineStr">
        <is>
          <t>National parks (ha)</t>
        </is>
      </c>
      <c r="D14" t="inlineStr">
        <is>
          <t/>
        </is>
      </c>
      <c r="E14" t="n">
        <v>3067215.0</v>
      </c>
      <c r="F14" t="inlineStr">
        <is>
          <t/>
        </is>
      </c>
      <c r="G14" t="n">
        <v>3067317.0</v>
      </c>
      <c r="H14" t="inlineStr">
        <is>
          <t/>
        </is>
      </c>
      <c r="I14" t="n">
        <v>3067611.0</v>
      </c>
      <c r="J14" t="inlineStr">
        <is>
          <t/>
        </is>
      </c>
      <c r="K14" t="n">
        <v>3071631.0</v>
      </c>
      <c r="L14" t="inlineStr">
        <is>
          <t/>
        </is>
      </c>
    </row>
    <row r="15">
      <c r="A15" t="inlineStr">
        <is>
          <t>PROTECTED_AREA_10</t>
        </is>
      </c>
      <c r="B15" t="inlineStr">
        <is>
          <t>Protected land areas - year ended 30 June</t>
        </is>
      </c>
      <c r="C15" t="inlineStr">
        <is>
          <t>All other protected land areas (ha)</t>
        </is>
      </c>
      <c r="D15" t="inlineStr">
        <is>
          <t/>
        </is>
      </c>
      <c r="E15" t="n">
        <v>842829.0</v>
      </c>
      <c r="F15" t="inlineStr">
        <is>
          <t/>
        </is>
      </c>
      <c r="G15" t="n">
        <v>907084.0</v>
      </c>
      <c r="H15" t="inlineStr">
        <is>
          <t/>
        </is>
      </c>
      <c r="I15" t="n">
        <v>922486.0</v>
      </c>
      <c r="J15" t="inlineStr">
        <is>
          <t/>
        </is>
      </c>
      <c r="K15" t="n">
        <v>934753.0</v>
      </c>
      <c r="L15" t="inlineStr">
        <is>
          <t/>
        </is>
      </c>
    </row>
    <row r="16">
      <c r="A16" t="inlineStr">
        <is>
          <t>PROTECTED_AREA_11</t>
        </is>
      </c>
      <c r="B16" t="inlineStr">
        <is>
          <t>Protected land areas - year ended 30 June</t>
        </is>
      </c>
      <c r="C16" t="inlineStr">
        <is>
          <t>Total protected land area (ha)</t>
        </is>
      </c>
      <c r="D16" t="inlineStr">
        <is>
          <t/>
        </is>
      </c>
      <c r="E16" t="n">
        <v>3913739.0</v>
      </c>
      <c r="F16" t="inlineStr">
        <is>
          <t/>
        </is>
      </c>
      <c r="G16" t="n">
        <v>3978095.0</v>
      </c>
      <c r="H16" t="inlineStr">
        <is>
          <t/>
        </is>
      </c>
      <c r="I16" t="n">
        <v>3993792.0</v>
      </c>
      <c r="J16" t="inlineStr">
        <is>
          <t/>
        </is>
      </c>
      <c r="K16" t="n">
        <v>4010079.0</v>
      </c>
      <c r="L16" t="inlineStr">
        <is>
          <t/>
        </is>
      </c>
    </row>
    <row r="17">
      <c r="A17" t="inlineStr">
        <is>
          <t>PROTECTED_AREA_13</t>
        </is>
      </c>
      <c r="B17" t="inlineStr">
        <is>
          <t>Protected land areas - year ended 30 June</t>
        </is>
      </c>
      <c r="C17" t="inlineStr">
        <is>
          <t>National parks (%)</t>
        </is>
      </c>
      <c r="D17" t="inlineStr">
        <is>
          <t/>
        </is>
      </c>
      <c r="E17" t="n">
        <v>13.5</v>
      </c>
      <c r="F17" t="inlineStr">
        <is>
          <t/>
        </is>
      </c>
      <c r="G17" t="n">
        <v>13.5</v>
      </c>
      <c r="H17" t="inlineStr">
        <is>
          <t/>
        </is>
      </c>
      <c r="I17" t="n">
        <v>13.5</v>
      </c>
      <c r="J17" t="inlineStr">
        <is>
          <t/>
        </is>
      </c>
      <c r="K17" t="n">
        <v>13.5</v>
      </c>
      <c r="L17" t="inlineStr">
        <is>
          <t/>
        </is>
      </c>
    </row>
    <row r="18">
      <c r="A18" t="inlineStr">
        <is>
          <t>PROTECTED_AREA_15</t>
        </is>
      </c>
      <c r="B18" t="inlineStr">
        <is>
          <t>Protected land areas - year ended 30 June</t>
        </is>
      </c>
      <c r="C18" t="inlineStr">
        <is>
          <t>All other protected land areas (%)</t>
        </is>
      </c>
      <c r="D18" t="inlineStr">
        <is>
          <t/>
        </is>
      </c>
      <c r="E18" t="n">
        <v>3.7</v>
      </c>
      <c r="F18" t="inlineStr">
        <is>
          <t/>
        </is>
      </c>
      <c r="G18" t="n">
        <v>4.0</v>
      </c>
      <c r="H18" t="inlineStr">
        <is>
          <t/>
        </is>
      </c>
      <c r="I18" t="n">
        <v>4.1</v>
      </c>
      <c r="J18" t="inlineStr">
        <is>
          <t/>
        </is>
      </c>
      <c r="K18" t="n">
        <v>4.1</v>
      </c>
      <c r="L18" t="inlineStr">
        <is>
          <t/>
        </is>
      </c>
    </row>
    <row r="19">
      <c r="A19" t="inlineStr">
        <is>
          <t>PROTECTED_AREA_16</t>
        </is>
      </c>
      <c r="B19" t="inlineStr">
        <is>
          <t>Protected land areas - year ended 30 June</t>
        </is>
      </c>
      <c r="C19" t="inlineStr">
        <is>
          <t>Total protected land area (%)</t>
        </is>
      </c>
      <c r="D19" t="inlineStr">
        <is>
          <t/>
        </is>
      </c>
      <c r="E19" t="n">
        <v>17.2</v>
      </c>
      <c r="F19" t="inlineStr">
        <is>
          <t/>
        </is>
      </c>
      <c r="G19" t="n">
        <v>17.5</v>
      </c>
      <c r="H19" t="inlineStr">
        <is>
          <t/>
        </is>
      </c>
      <c r="I19" t="n">
        <v>17.6</v>
      </c>
      <c r="J19" t="inlineStr">
        <is>
          <t/>
        </is>
      </c>
      <c r="K19" t="n">
        <v>17.6</v>
      </c>
      <c r="L19" t="inlineStr">
        <is>
          <t/>
        </is>
      </c>
    </row>
    <row r="20">
      <c r="A20" t="inlineStr">
        <is>
          <t>SOLAR_7</t>
        </is>
      </c>
      <c r="B20" t="inlineStr">
        <is>
          <t>Solar installations - year ended 31 December</t>
        </is>
      </c>
      <c r="C20" t="inlineStr">
        <is>
          <t>Small-scale solar panel system installations (no.)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n">
        <v>47216.0</v>
      </c>
      <c r="H20" t="n">
        <v>61740.0</v>
      </c>
      <c r="I20" t="n">
        <v>74310.0</v>
      </c>
      <c r="J20" t="n">
        <v>83137.0</v>
      </c>
      <c r="K20" t="n">
        <v>62480.0</v>
      </c>
      <c r="L20" t="n">
        <v>65185.0</v>
      </c>
    </row>
    <row r="21">
      <c r="A21" t="inlineStr">
        <is>
          <t>SOLAR_8</t>
        </is>
      </c>
      <c r="B21" t="inlineStr">
        <is>
          <t>Solar installations - year ended 31 December</t>
        </is>
      </c>
      <c r="C21" t="inlineStr">
        <is>
          <t>Solar water heater installations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n">
        <v>25079.0</v>
      </c>
      <c r="H21" t="n">
        <v>25239.0</v>
      </c>
      <c r="I21" t="n">
        <v>23208.0</v>
      </c>
      <c r="J21" t="n">
        <v>20888.0</v>
      </c>
      <c r="K21" t="n">
        <v>18671.0</v>
      </c>
      <c r="L21" t="n">
        <v>12919.0</v>
      </c>
    </row>
    <row r="22">
      <c r="A22" t="inlineStr">
        <is>
          <t>LANDUSE_1</t>
        </is>
      </c>
      <c r="B22" t="inlineStr">
        <is>
          <t>Land use experimental estimates - year ended 30 June</t>
        </is>
      </c>
      <c r="C22" t="inlineStr">
        <is>
          <t>Nature conservation (ha)</t>
        </is>
      </c>
      <c r="D22" t="inlineStr">
        <is>
          <t/>
        </is>
      </c>
      <c r="E22" t="n">
        <v>4115262.0</v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</row>
    <row r="23">
      <c r="A23" t="inlineStr">
        <is>
          <t>LANDUSE_2</t>
        </is>
      </c>
      <c r="B23" t="inlineStr">
        <is>
          <t>Land use experimental estimates - year ended 30 June</t>
        </is>
      </c>
      <c r="C23" t="inlineStr">
        <is>
          <t>Managed resource protection (ha)</t>
        </is>
      </c>
      <c r="D23" t="inlineStr">
        <is>
          <t/>
        </is>
      </c>
      <c r="E23" t="n">
        <v>93431.0</v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>LANDUSE_3</t>
        </is>
      </c>
      <c r="B24" t="inlineStr">
        <is>
          <t>Land use experimental estimates - year ended 30 June</t>
        </is>
      </c>
      <c r="C24" t="inlineStr">
        <is>
          <t>Other minimal use (ha)</t>
        </is>
      </c>
      <c r="D24" t="inlineStr">
        <is>
          <t/>
        </is>
      </c>
      <c r="E24" t="n">
        <v>2194506.0</v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</row>
    <row r="25">
      <c r="A25" t="inlineStr">
        <is>
          <t>LANDUSE_4</t>
        </is>
      </c>
      <c r="B25" t="inlineStr">
        <is>
          <t>Land use experimental estimates - year ended 30 June</t>
        </is>
      </c>
      <c r="C25" t="inlineStr">
        <is>
          <t>Grazing native vegetation (ha)</t>
        </is>
      </c>
      <c r="D25" t="inlineStr">
        <is>
          <t/>
        </is>
      </c>
      <c r="E25" t="n">
        <v>1479962.0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</row>
    <row r="26">
      <c r="A26" t="inlineStr">
        <is>
          <t>LANDUSE_5</t>
        </is>
      </c>
      <c r="B26" t="inlineStr">
        <is>
          <t>Land use experimental estimates - year ended 30 June</t>
        </is>
      </c>
      <c r="C26" t="inlineStr">
        <is>
          <t>Production native forests (ha)</t>
        </is>
      </c>
      <c r="D26" t="inlineStr">
        <is>
          <t/>
        </is>
      </c>
      <c r="E26" t="n">
        <v>1807575.0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>LANDUSE_6</t>
        </is>
      </c>
      <c r="B27" t="inlineStr">
        <is>
          <t>Land use experimental estimates - year ended 30 June</t>
        </is>
      </c>
      <c r="C27" t="inlineStr">
        <is>
          <t>Grazing modified pastures (ha)</t>
        </is>
      </c>
      <c r="D27" t="inlineStr">
        <is>
          <t/>
        </is>
      </c>
      <c r="E27" t="n">
        <v>5308838.0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</row>
    <row r="28">
      <c r="A28" t="inlineStr">
        <is>
          <t>LANDUSE_7</t>
        </is>
      </c>
      <c r="B28" t="inlineStr">
        <is>
          <t>Land use experimental estimates - year ended 30 June</t>
        </is>
      </c>
      <c r="C28" t="inlineStr">
        <is>
          <t>Plantation forests (ha)</t>
        </is>
      </c>
      <c r="D28" t="inlineStr">
        <is>
          <t/>
        </is>
      </c>
      <c r="E28" t="n">
        <v>576381.0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>LANDUSE_8</t>
        </is>
      </c>
      <c r="B29" t="inlineStr">
        <is>
          <t>Land use experimental estimates - year ended 30 June</t>
        </is>
      </c>
      <c r="C29" t="inlineStr">
        <is>
          <t>Dryland cropping (ha)</t>
        </is>
      </c>
      <c r="D29" t="inlineStr">
        <is>
          <t/>
        </is>
      </c>
      <c r="E29" t="n">
        <v>4600419.0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>LANDUSE_9</t>
        </is>
      </c>
      <c r="B30" t="inlineStr">
        <is>
          <t>Land use experimental estimates - year ended 30 June</t>
        </is>
      </c>
      <c r="C30" t="inlineStr">
        <is>
          <t>Dryland horticulture (ha)</t>
        </is>
      </c>
      <c r="D30" t="inlineStr">
        <is>
          <t/>
        </is>
      </c>
      <c r="E30" t="n">
        <v>10850.0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</row>
    <row r="31">
      <c r="A31" t="inlineStr">
        <is>
          <t>LANDUSE_10</t>
        </is>
      </c>
      <c r="B31" t="inlineStr">
        <is>
          <t>Land use experimental estimates - year ended 30 June</t>
        </is>
      </c>
      <c r="C31" t="inlineStr">
        <is>
          <t>Irrigated pastures (ha)</t>
        </is>
      </c>
      <c r="D31" t="inlineStr">
        <is>
          <t/>
        </is>
      </c>
      <c r="E31" t="n">
        <v>371744.0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</row>
    <row r="32">
      <c r="A32" t="inlineStr">
        <is>
          <t>LANDUSE_11</t>
        </is>
      </c>
      <c r="B32" t="inlineStr">
        <is>
          <t>Land use experimental estimates - year ended 30 June</t>
        </is>
      </c>
      <c r="C32" t="inlineStr">
        <is>
          <t>Irrigated cropping (ha)</t>
        </is>
      </c>
      <c r="D32" t="inlineStr">
        <is>
          <t/>
        </is>
      </c>
      <c r="E32" t="n">
        <v>208531.0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</row>
    <row r="33">
      <c r="A33" t="inlineStr">
        <is>
          <t>LANDUSE_12</t>
        </is>
      </c>
      <c r="B33" t="inlineStr">
        <is>
          <t>Land use experimental estimates - year ended 30 June</t>
        </is>
      </c>
      <c r="C33" t="inlineStr">
        <is>
          <t>Irrigated horticulture (ha)</t>
        </is>
      </c>
      <c r="D33" t="inlineStr">
        <is>
          <t/>
        </is>
      </c>
      <c r="E33" t="n">
        <v>155025.0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</row>
    <row r="34">
      <c r="A34" t="inlineStr">
        <is>
          <t>LANDUSE_13</t>
        </is>
      </c>
      <c r="B34" t="inlineStr">
        <is>
          <t>Land use experimental estimates - year ended 30 June</t>
        </is>
      </c>
      <c r="C34" t="inlineStr">
        <is>
          <t>Urban intensive uses (ha)</t>
        </is>
      </c>
      <c r="D34" t="inlineStr">
        <is>
          <t/>
        </is>
      </c>
      <c r="E34" t="n">
        <v>590719.0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>LANDUSE_14</t>
        </is>
      </c>
      <c r="B35" t="inlineStr">
        <is>
          <t>Land use experimental estimates - year ended 30 June</t>
        </is>
      </c>
      <c r="C35" t="inlineStr">
        <is>
          <t>Intensive horticulture and animal production (ha)</t>
        </is>
      </c>
      <c r="D35" t="inlineStr">
        <is>
          <t/>
        </is>
      </c>
      <c r="E35" t="n">
        <v>48206.0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</row>
    <row r="36">
      <c r="A36" t="inlineStr">
        <is>
          <t>LANDUSE_15</t>
        </is>
      </c>
      <c r="B36" t="inlineStr">
        <is>
          <t>Land use experimental estimates - year ended 30 June</t>
        </is>
      </c>
      <c r="C36" t="inlineStr">
        <is>
          <t>Rural residential and farm infrastructure (ha)</t>
        </is>
      </c>
      <c r="D36" t="inlineStr">
        <is>
          <t/>
        </is>
      </c>
      <c r="E36" t="n">
        <v>539956.0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</row>
    <row r="37">
      <c r="A37" t="inlineStr">
        <is>
          <t>LANDUSE_16</t>
        </is>
      </c>
      <c r="B37" t="inlineStr">
        <is>
          <t>Land use experimental estimates - year ended 30 June</t>
        </is>
      </c>
      <c r="C37" t="inlineStr">
        <is>
          <t>Mining and waste (ha)</t>
        </is>
      </c>
      <c r="D37" t="inlineStr">
        <is>
          <t/>
        </is>
      </c>
      <c r="E37" t="n">
        <v>78288.0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</row>
    <row r="38">
      <c r="A38" t="inlineStr">
        <is>
          <t>LANDUSE_17</t>
        </is>
      </c>
      <c r="B38" t="inlineStr">
        <is>
          <t>Land use experimental estimates - year ended 30 June</t>
        </is>
      </c>
      <c r="C38" t="inlineStr">
        <is>
          <t>Water (ha)</t>
        </is>
      </c>
      <c r="D38" t="inlineStr">
        <is>
          <t/>
        </is>
      </c>
      <c r="E38" t="n">
        <v>602694.0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</row>
    <row r="39">
      <c r="A39" t="inlineStr">
        <is>
          <t>LANDUSE_19</t>
        </is>
      </c>
      <c r="B39" t="inlineStr">
        <is>
          <t>Land use experimental estimates - year ended 30 June</t>
        </is>
      </c>
      <c r="C39" t="inlineStr">
        <is>
          <t>Total land use (ha)</t>
        </is>
      </c>
      <c r="D39" t="inlineStr">
        <is>
          <t/>
        </is>
      </c>
      <c r="E39" t="n">
        <v>2.2782388E7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</row>
    <row r="40">
      <c r="A40" t="inlineStr">
        <is>
          <t>LCOVER_1</t>
        </is>
      </c>
      <c r="B40" t="inlineStr">
        <is>
          <t>Land cover experimental estimates - year ended 31 December</t>
        </is>
      </c>
      <c r="C40" t="inlineStr">
        <is>
          <t>Artificial surfaces (ha)</t>
        </is>
      </c>
      <c r="D40" t="n">
        <v>111162.0</v>
      </c>
      <c r="E40" t="n">
        <v>112281.0</v>
      </c>
      <c r="F40" t="n">
        <v>99362.0</v>
      </c>
      <c r="G40" t="n">
        <v>112956.0</v>
      </c>
      <c r="H40" t="n">
        <v>128888.0</v>
      </c>
      <c r="I40" t="n">
        <v>115100.0</v>
      </c>
      <c r="J40" t="inlineStr">
        <is>
          <t/>
        </is>
      </c>
      <c r="K40" t="inlineStr">
        <is>
          <t/>
        </is>
      </c>
      <c r="L40" t="inlineStr">
        <is>
          <t/>
        </is>
      </c>
    </row>
    <row r="41">
      <c r="A41" t="inlineStr">
        <is>
          <t>LCOVER_2</t>
        </is>
      </c>
      <c r="B41" t="inlineStr">
        <is>
          <t>Land cover experimental estimates - year ended 31 December</t>
        </is>
      </c>
      <c r="C41" t="inlineStr">
        <is>
          <t>Cultivated terrestrial vegetated: herbaceous (ha)</t>
        </is>
      </c>
      <c r="D41" t="n">
        <v>7518144.0</v>
      </c>
      <c r="E41" t="n">
        <v>9963325.0</v>
      </c>
      <c r="F41" t="n">
        <v>7715719.0</v>
      </c>
      <c r="G41" t="n">
        <v>7364131.0</v>
      </c>
      <c r="H41" t="n">
        <v>9278362.0</v>
      </c>
      <c r="I41" t="n">
        <v>9242875.0</v>
      </c>
      <c r="J41" t="inlineStr">
        <is>
          <t/>
        </is>
      </c>
      <c r="K41" t="inlineStr">
        <is>
          <t/>
        </is>
      </c>
      <c r="L41" t="inlineStr">
        <is>
          <t/>
        </is>
      </c>
    </row>
    <row r="42">
      <c r="A42" t="inlineStr">
        <is>
          <t>LCOVER_3</t>
        </is>
      </c>
      <c r="B42" t="inlineStr">
        <is>
          <t>Land cover experimental estimates - year ended 31 December</t>
        </is>
      </c>
      <c r="C42" t="inlineStr">
        <is>
          <t>Natural terrestrial vegetated: herbaceous (ha)</t>
        </is>
      </c>
      <c r="D42" t="n">
        <v>6839788.0</v>
      </c>
      <c r="E42" t="n">
        <v>3923631.0</v>
      </c>
      <c r="F42" t="n">
        <v>5879388.0</v>
      </c>
      <c r="G42" t="n">
        <v>6297750.0</v>
      </c>
      <c r="H42" t="n">
        <v>4565425.0</v>
      </c>
      <c r="I42" t="n">
        <v>3608300.0</v>
      </c>
      <c r="J42" t="inlineStr">
        <is>
          <t/>
        </is>
      </c>
      <c r="K42" t="inlineStr">
        <is>
          <t/>
        </is>
      </c>
      <c r="L42" t="inlineStr">
        <is>
          <t/>
        </is>
      </c>
    </row>
    <row r="43">
      <c r="A43" t="inlineStr">
        <is>
          <t>LCOVER_4</t>
        </is>
      </c>
      <c r="B43" t="inlineStr">
        <is>
          <t>Land cover experimental estimates - year ended 31 December</t>
        </is>
      </c>
      <c r="C43" t="inlineStr">
        <is>
          <t>Natural terrestrial vegetated: woody (ha)</t>
        </is>
      </c>
      <c r="D43" t="n">
        <v>7579062.0</v>
      </c>
      <c r="E43" t="n">
        <v>8093112.0</v>
      </c>
      <c r="F43" t="n">
        <v>8519131.0</v>
      </c>
      <c r="G43" t="n">
        <v>8270756.0</v>
      </c>
      <c r="H43" t="n">
        <v>7888925.0</v>
      </c>
      <c r="I43" t="n">
        <v>9116688.0</v>
      </c>
      <c r="J43" t="inlineStr">
        <is>
          <t/>
        </is>
      </c>
      <c r="K43" t="inlineStr">
        <is>
          <t/>
        </is>
      </c>
      <c r="L43" t="inlineStr">
        <is>
          <t/>
        </is>
      </c>
    </row>
    <row r="44">
      <c r="A44" t="inlineStr">
        <is>
          <t>LCOVER_5</t>
        </is>
      </c>
      <c r="B44" t="inlineStr">
        <is>
          <t>Land cover experimental estimates - year ended 31 December</t>
        </is>
      </c>
      <c r="C44" t="inlineStr">
        <is>
          <t>Natural surfaces (ha)</t>
        </is>
      </c>
      <c r="D44" t="n">
        <v>508800.0</v>
      </c>
      <c r="E44" t="n">
        <v>372819.0</v>
      </c>
      <c r="F44" t="n">
        <v>221550.0</v>
      </c>
      <c r="G44" t="n">
        <v>489044.0</v>
      </c>
      <c r="H44" t="n">
        <v>675319.0</v>
      </c>
      <c r="I44" t="n">
        <v>441300.0</v>
      </c>
      <c r="J44" t="inlineStr">
        <is>
          <t/>
        </is>
      </c>
      <c r="K44" t="inlineStr">
        <is>
          <t/>
        </is>
      </c>
      <c r="L44" t="inlineStr">
        <is>
          <t/>
        </is>
      </c>
    </row>
    <row r="45">
      <c r="A45" t="inlineStr">
        <is>
          <t>LCOVER_6</t>
        </is>
      </c>
      <c r="B45" t="inlineStr">
        <is>
          <t>Land cover experimental estimates - year ended 31 December</t>
        </is>
      </c>
      <c r="C45" t="inlineStr">
        <is>
          <t>Natural aquatic vegetated: herbaceous (ha)</t>
        </is>
      </c>
      <c r="D45" t="n">
        <v>712.0</v>
      </c>
      <c r="E45" t="n">
        <v>31.0</v>
      </c>
      <c r="F45" t="n">
        <v>38.0</v>
      </c>
      <c r="G45" t="n">
        <v>312.0</v>
      </c>
      <c r="H45" t="n">
        <v>312.0</v>
      </c>
      <c r="I45" t="n">
        <v>212.0</v>
      </c>
      <c r="J45" t="inlineStr">
        <is>
          <t/>
        </is>
      </c>
      <c r="K45" t="inlineStr">
        <is>
          <t/>
        </is>
      </c>
      <c r="L45" t="inlineStr">
        <is>
          <t/>
        </is>
      </c>
    </row>
    <row r="46">
      <c r="A46" t="inlineStr">
        <is>
          <t>LCOVER_7</t>
        </is>
      </c>
      <c r="B46" t="inlineStr">
        <is>
          <t>Land cover experimental estimates - year ended 31 December</t>
        </is>
      </c>
      <c r="C46" t="inlineStr">
        <is>
          <t>Natural aquatic vegetated: woody (ha)</t>
        </is>
      </c>
      <c r="D46" t="n">
        <v>2238.0</v>
      </c>
      <c r="E46" t="n">
        <v>2312.0</v>
      </c>
      <c r="F46" t="n">
        <v>2188.0</v>
      </c>
      <c r="G46" t="n">
        <v>2556.0</v>
      </c>
      <c r="H46" t="n">
        <v>2400.0</v>
      </c>
      <c r="I46" t="n">
        <v>2506.0</v>
      </c>
      <c r="J46" t="inlineStr">
        <is>
          <t/>
        </is>
      </c>
      <c r="K46" t="inlineStr">
        <is>
          <t/>
        </is>
      </c>
      <c r="L46" t="inlineStr">
        <is>
          <t/>
        </is>
      </c>
    </row>
    <row r="47">
      <c r="A47" t="inlineStr">
        <is>
          <t>LCOVER_8</t>
        </is>
      </c>
      <c r="B47" t="inlineStr">
        <is>
          <t>Land cover experimental estimates - year ended 31 December</t>
        </is>
      </c>
      <c r="C47" t="inlineStr">
        <is>
          <t>Water: perennial (ha)</t>
        </is>
      </c>
      <c r="D47" t="n">
        <v>157825.0</v>
      </c>
      <c r="E47" t="n">
        <v>139581.0</v>
      </c>
      <c r="F47" t="n">
        <v>208588.0</v>
      </c>
      <c r="G47" t="n">
        <v>182981.0</v>
      </c>
      <c r="H47" t="n">
        <v>159062.0</v>
      </c>
      <c r="I47" t="n">
        <v>159612.0</v>
      </c>
      <c r="J47" t="inlineStr">
        <is>
          <t/>
        </is>
      </c>
      <c r="K47" t="inlineStr">
        <is>
          <t/>
        </is>
      </c>
      <c r="L47" t="inlineStr">
        <is>
          <t/>
        </is>
      </c>
    </row>
    <row r="48">
      <c r="A48" t="inlineStr">
        <is>
          <t>LCOVER_9</t>
        </is>
      </c>
      <c r="B48" t="inlineStr">
        <is>
          <t>Land cover experimental estimates - year ended 31 December</t>
        </is>
      </c>
      <c r="C48" t="inlineStr">
        <is>
          <t>Water: non-perennial (ha)</t>
        </is>
      </c>
      <c r="D48" t="n">
        <v>43306.0</v>
      </c>
      <c r="E48" t="n">
        <v>152531.0</v>
      </c>
      <c r="F48" t="n">
        <v>62894.0</v>
      </c>
      <c r="G48" t="n">
        <v>39312.0</v>
      </c>
      <c r="H48" t="n">
        <v>61088.0</v>
      </c>
      <c r="I48" t="n">
        <v>73756.0</v>
      </c>
      <c r="J48" t="inlineStr">
        <is>
          <t/>
        </is>
      </c>
      <c r="K48" t="inlineStr">
        <is>
          <t/>
        </is>
      </c>
      <c r="L48" t="inlineStr">
        <is>
          <t/>
        </is>
      </c>
    </row>
    <row r="49">
      <c r="A49" t="inlineStr">
        <is>
          <t>LCOVER_10</t>
        </is>
      </c>
      <c r="B49" t="inlineStr">
        <is>
          <t>Land cover experimental estimates - year ended 31 December</t>
        </is>
      </c>
      <c r="C49" t="inlineStr">
        <is>
          <t>Tidal area (ha)</t>
        </is>
      </c>
      <c r="D49" t="n">
        <v>21344.0</v>
      </c>
      <c r="E49" t="n">
        <v>22756.0</v>
      </c>
      <c r="F49" t="n">
        <v>23200.0</v>
      </c>
      <c r="G49" t="n">
        <v>22588.0</v>
      </c>
      <c r="H49" t="n">
        <v>22588.0</v>
      </c>
      <c r="I49" t="n">
        <v>21988.0</v>
      </c>
      <c r="J49" t="inlineStr">
        <is>
          <t/>
        </is>
      </c>
      <c r="K49" t="inlineStr">
        <is>
          <t/>
        </is>
      </c>
      <c r="L49" t="inlineStr">
        <is>
          <t/>
        </is>
      </c>
    </row>
    <row r="50">
      <c r="A50" t="inlineStr">
        <is>
          <t>LCOVER_11</t>
        </is>
      </c>
      <c r="B50" t="inlineStr">
        <is>
          <t>Land cover experimental estimates - year ended 31 December</t>
        </is>
      </c>
      <c r="C50" t="inlineStr">
        <is>
          <t>Land cover not classified (ha)</t>
        </is>
      </c>
      <c r="D50" t="n">
        <v>6.0</v>
      </c>
      <c r="E50" t="n">
        <v>6.0</v>
      </c>
      <c r="F50" t="n">
        <v>50331.0</v>
      </c>
      <c r="G50" t="inlineStr">
        <is>
          <t/>
        </is>
      </c>
      <c r="H50" t="n">
        <v>19.0</v>
      </c>
      <c r="I50" t="n">
        <v>50.0</v>
      </c>
      <c r="J50" t="inlineStr">
        <is>
          <t/>
        </is>
      </c>
      <c r="K50" t="inlineStr">
        <is>
          <t/>
        </is>
      </c>
      <c r="L50" t="inlineStr">
        <is>
          <t/>
        </is>
      </c>
    </row>
    <row r="51">
      <c r="A51" t="inlineStr">
        <is>
          <t>LCOVER_12</t>
        </is>
      </c>
      <c r="B51" t="inlineStr">
        <is>
          <t>Land cover experimental estimates - year ended 31 December</t>
        </is>
      </c>
      <c r="C51" t="inlineStr">
        <is>
          <t>Total land cover (ha)</t>
        </is>
      </c>
      <c r="D51" t="n">
        <v>2.2782388E7</v>
      </c>
      <c r="E51" t="n">
        <v>2.2782388E7</v>
      </c>
      <c r="F51" t="n">
        <v>2.2782388E7</v>
      </c>
      <c r="G51" t="n">
        <v>2.2782388E7</v>
      </c>
      <c r="H51" t="n">
        <v>2.2782388E7</v>
      </c>
      <c r="I51" t="n">
        <v>2.2782388E7</v>
      </c>
      <c r="J51" t="inlineStr">
        <is>
          <t/>
        </is>
      </c>
      <c r="K51" t="inlineStr">
        <is>
          <t/>
        </is>
      </c>
      <c r="L51" t="inlineStr">
        <is>
          <t/>
        </is>
      </c>
    </row>
    <row r="52">
      <c r="A52" t="inlineStr">
        <is>
          <t>LTENURE_2</t>
        </is>
      </c>
      <c r="B52" t="inlineStr">
        <is>
          <t>Land tenure experimental estimates - year ended 30 June</t>
        </is>
      </c>
      <c r="C52" t="inlineStr">
        <is>
          <t>Freehold (ha)</t>
        </is>
      </c>
      <c r="D52" t="inlineStr">
        <is>
          <t/>
        </is>
      </c>
      <c r="E52" t="n">
        <v>1.4844144E7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</row>
    <row r="53">
      <c r="A53" t="inlineStr">
        <is>
          <t>LTENURE_3</t>
        </is>
      </c>
      <c r="B53" t="inlineStr">
        <is>
          <t>Land tenure experimental estimates - year ended 30 June</t>
        </is>
      </c>
      <c r="C53" t="inlineStr">
        <is>
          <t>Freeholding lease (ha)</t>
        </is>
      </c>
      <c r="D53" t="inlineStr">
        <is>
          <t/>
        </is>
      </c>
      <c r="E53" t="n">
        <v>456.0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</row>
    <row r="54">
      <c r="A54" t="inlineStr">
        <is>
          <t>LTENURE_5</t>
        </is>
      </c>
      <c r="B54" t="inlineStr">
        <is>
          <t>Land tenure experimental estimates - year ended 30 June</t>
        </is>
      </c>
      <c r="C54" t="inlineStr">
        <is>
          <t>Other perpetual lease (ha)</t>
        </is>
      </c>
      <c r="D54" t="inlineStr">
        <is>
          <t/>
        </is>
      </c>
      <c r="E54" t="n">
        <v>694.0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</row>
    <row r="55">
      <c r="A55" t="inlineStr">
        <is>
          <t>LTENURE_7</t>
        </is>
      </c>
      <c r="B55" t="inlineStr">
        <is>
          <t>Land tenure experimental estimates - year ended 30 June</t>
        </is>
      </c>
      <c r="C55" t="inlineStr">
        <is>
          <t>Other term lease (ha)</t>
        </is>
      </c>
      <c r="D55" t="inlineStr">
        <is>
          <t/>
        </is>
      </c>
      <c r="E55" t="n">
        <v>5675.0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</row>
    <row r="56">
      <c r="A56" t="inlineStr">
        <is>
          <t>LTENURE_8</t>
        </is>
      </c>
      <c r="B56" t="inlineStr">
        <is>
          <t>Land tenure experimental estimates - year ended 30 June</t>
        </is>
      </c>
      <c r="C56" t="inlineStr">
        <is>
          <t>Other lease (ha)</t>
        </is>
      </c>
      <c r="D56" t="inlineStr">
        <is>
          <t/>
        </is>
      </c>
      <c r="E56" t="n">
        <v>56.0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</row>
    <row r="57">
      <c r="A57" t="inlineStr">
        <is>
          <t>LTENURE_9</t>
        </is>
      </c>
      <c r="B57" t="inlineStr">
        <is>
          <t>Land tenure experimental estimates - year ended 30 June</t>
        </is>
      </c>
      <c r="C57" t="inlineStr">
        <is>
          <t>Nature conservation reserve (ha)</t>
        </is>
      </c>
      <c r="D57" t="inlineStr">
        <is>
          <t/>
        </is>
      </c>
      <c r="E57" t="n">
        <v>4090644.0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</row>
    <row r="58">
      <c r="A58" t="inlineStr">
        <is>
          <t>LTENURE_10</t>
        </is>
      </c>
      <c r="B58" t="inlineStr">
        <is>
          <t>Land tenure experimental estimates - year ended 30 June</t>
        </is>
      </c>
      <c r="C58" t="inlineStr">
        <is>
          <t>Multiple-use public forest (ha)</t>
        </is>
      </c>
      <c r="D58" t="inlineStr">
        <is>
          <t/>
        </is>
      </c>
      <c r="E58" t="n">
        <v>3401588.0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</row>
    <row r="59">
      <c r="A59" t="inlineStr">
        <is>
          <t>LTENURE_11</t>
        </is>
      </c>
      <c r="B59" t="inlineStr">
        <is>
          <t>Land tenure experimental estimates - year ended 30 June</t>
        </is>
      </c>
      <c r="C59" t="inlineStr">
        <is>
          <t>Other Crown purposes (ha)</t>
        </is>
      </c>
      <c r="D59" t="inlineStr">
        <is>
          <t/>
        </is>
      </c>
      <c r="E59" t="n">
        <v>326650.0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  <c r="L59" t="inlineStr">
        <is>
          <t/>
        </is>
      </c>
    </row>
    <row r="60">
      <c r="A60" t="inlineStr">
        <is>
          <t>LTENURE_12</t>
        </is>
      </c>
      <c r="B60" t="inlineStr">
        <is>
          <t>Land tenure experimental estimates - year ended 30 June</t>
        </is>
      </c>
      <c r="C60" t="inlineStr">
        <is>
          <t>Other Crown land (ha)</t>
        </is>
      </c>
      <c r="D60" t="inlineStr">
        <is>
          <t/>
        </is>
      </c>
      <c r="E60" t="n">
        <v>109581.0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</row>
    <row r="61">
      <c r="A61" t="inlineStr">
        <is>
          <t>LTENURE_13</t>
        </is>
      </c>
      <c r="B61" t="inlineStr">
        <is>
          <t>Land tenure experimental estimates - year ended 30 June</t>
        </is>
      </c>
      <c r="C61" t="inlineStr">
        <is>
          <t>Land tenure not classified (ha)</t>
        </is>
      </c>
      <c r="D61" t="inlineStr">
        <is>
          <t/>
        </is>
      </c>
      <c r="E61" t="n">
        <v>2900.0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</row>
    <row r="62">
      <c r="A62" t="inlineStr">
        <is>
          <t>LTENURE_14</t>
        </is>
      </c>
      <c r="B62" t="inlineStr">
        <is>
          <t>Land tenure experimental estimates - year ended 30 June</t>
        </is>
      </c>
      <c r="C62" t="inlineStr">
        <is>
          <t>Total land tenure (ha)</t>
        </is>
      </c>
      <c r="D62" t="inlineStr">
        <is>
          <t/>
        </is>
      </c>
      <c r="E62" t="n">
        <v>2.2782388E7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7"/>
  <sheetViews>
    <sheetView workbookViewId="0"/>
  </sheetViews>
  <sheetFormatPr defaultRowHeight="15.0"/>
  <cols>
    <col min="1" max="1" width="33.203125" customWidth="true"/>
  </cols>
  <sheetData>
    <row r="1" customHeight="true" ht="60.0" s="1" customFormat="1">
      <c r="A1" s="1" t="inlineStr">
        <is>
          <t>Dataset Information</t>
        </is>
      </c>
    </row>
    <row r="3" s="2" customFormat="1">
      <c r="A3" s="2" t="inlineStr">
        <is>
          <t>Name</t>
        </is>
      </c>
      <c r="B3" s="2" t="inlineStr">
        <is>
          <t>Details</t>
        </is>
      </c>
    </row>
    <row r="4">
      <c r="A4" t="inlineStr">
        <is>
          <t>Abstract</t>
        </is>
      </c>
      <c r="B4" t="inlineStr">
        <is>
          <t>Data by region presents a range of ABS and non-ABS data for various regions across Australia. Data are presented as a time series where available.</t>
        </is>
      </c>
    </row>
    <row r="5">
      <c r="A5" t="inlineStr">
        <is>
          <t>Classification(s) used</t>
        </is>
      </c>
      <c r="B5" s="3" t="n">
        <f>HYPERLINK("https://www.abs.gov.au/statistics/standards/australian-statistical-geography-standard-asgs-edition-3/jul2021-jun2026", "Australian Statistical Geography Standard (ASGS) Edition 3 (2021). ")</f>
        <v>0.0</v>
      </c>
    </row>
    <row r="6">
      <c r="A6" t="inlineStr">
        <is>
          <t>Geographic coverage</t>
        </is>
      </c>
      <c r="B6" t="inlineStr">
        <is>
          <t>Local Government Areas, Remoteness Areas, Indigenous Structure levels, Statistical Areas Levels 2 - 4, Greater Capital City Statistical Areas, states, territories and Australia </t>
        </is>
      </c>
    </row>
    <row r="7">
      <c r="A7" t="inlineStr">
        <is>
          <t>Contact organisation</t>
        </is>
      </c>
      <c r="B7" t="inlineStr">
        <is>
          <t>Australian Bureau of Statistics</t>
        </is>
      </c>
    </row>
    <row r="8">
      <c r="A8" t="inlineStr">
        <is>
          <t xml:space="preserve">Contact email </t>
        </is>
      </c>
      <c r="B8" s="3" t="n">
        <f>HYPERLINK("mailto:locations.insights.branch.wdb@abs.gov.au", "Data by region")</f>
        <v>0.0</v>
      </c>
    </row>
    <row r="9">
      <c r="A9" t="inlineStr">
        <is>
          <t>Data sources used</t>
        </is>
      </c>
      <c r="B9" t="inlineStr">
        <is>
          <t>Various ABS and non-ABS data sources. These include Census and survey data, and administrative data.</t>
        </is>
      </c>
    </row>
    <row r="10">
      <c r="A10" t="inlineStr">
        <is>
          <t>Dissemination format</t>
        </is>
      </c>
      <c r="B10" s="3" t="n">
        <f>HYPERLINK("https://www.abs.gov.au/", "ABS website")</f>
        <v>0.0</v>
      </c>
    </row>
    <row r="11">
      <c r="A11" t="inlineStr">
        <is>
          <t>Data by region product</t>
        </is>
      </c>
      <c r="B11" s="3" t="n">
        <f>HYPERLINK("https://dbr.abs.gov.au/", "Interactive Map")</f>
        <v>0.0</v>
      </c>
    </row>
    <row r="12">
      <c r="A12" t="inlineStr">
        <is>
          <t>Product coverage and metadata</t>
        </is>
      </c>
      <c r="B12" s="3" t="n">
        <f>HYPERLINK("https://www.abs.gov.au/methodologies/data-region-methodology", "Methodology")</f>
        <v>0.0</v>
      </c>
    </row>
    <row r="13">
      <c r="A13" t="inlineStr">
        <is>
          <t>Reference period</t>
        </is>
      </c>
      <c r="B13" t="inlineStr">
        <is>
          <t>2011 - 2023</t>
        </is>
      </c>
    </row>
    <row r="14">
      <c r="A14" t="inlineStr">
        <is>
          <t>Recommended uses and limitations</t>
        </is>
      </c>
      <c r="B14" t="inlineStr">
        <is>
          <t xml:space="preserve">Data by region is intended for users interested in the characteristics of regions and in comparing regions across Australia. </t>
        </is>
      </c>
    </row>
    <row r="15">
      <c r="A15" t="inlineStr">
        <is>
          <t>Source Periodicity</t>
        </is>
      </c>
      <c r="B15" t="inlineStr">
        <is>
          <t>Data sources are annual</t>
        </is>
      </c>
    </row>
    <row r="16">
      <c r="A16" t="inlineStr">
        <is>
          <t/>
        </is>
      </c>
      <c r="B16" t="inlineStr">
        <is>
          <t/>
        </is>
      </c>
    </row>
    <row r="17">
      <c r="A17" t="inlineStr">
        <is>
          <t>Date created</t>
        </is>
      </c>
      <c r="B17" t="inlineStr">
        <is>
          <t>16/05/2024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L163"/>
  <sheetViews>
    <sheetView workbookViewId="0"/>
  </sheetViews>
  <sheetFormatPr defaultRowHeight="15.0"/>
  <sheetData>
    <row r="1" customHeight="true" ht="60.0" s="1" customFormat="1">
      <c r="A1" s="1" t="inlineStr">
        <is>
          <t>POPULATION AND PEOPLE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  <c r="L3" s="2" t="n">
        <v>2023.0</v>
      </c>
    </row>
    <row r="4">
      <c r="A4" t="inlineStr">
        <is>
          <t>ERP_P_20</t>
        </is>
      </c>
      <c r="B4" t="inlineStr">
        <is>
          <t>Estimated resident population - year ended 30 June</t>
        </is>
      </c>
      <c r="C4" t="inlineStr">
        <is>
          <t>Estimated resident population (no.)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n">
        <v>6423038.0</v>
      </c>
      <c r="H4" t="n">
        <v>6537305.0</v>
      </c>
      <c r="I4" t="n">
        <v>6615046.0</v>
      </c>
      <c r="J4" t="n">
        <v>6547822.0</v>
      </c>
      <c r="K4" t="n">
        <v>6630631.0</v>
      </c>
      <c r="L4" t="n">
        <v>6815441.0</v>
      </c>
    </row>
    <row r="5">
      <c r="A5" t="inlineStr">
        <is>
          <t>ERP_21</t>
        </is>
      </c>
      <c r="B5" t="inlineStr">
        <is>
          <t>Estimated resident population - year ended 30 June</t>
        </is>
      </c>
      <c r="C5" t="inlineStr">
        <is>
          <t>Population density (persons/km2)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n">
        <v>28.2</v>
      </c>
      <c r="H5" t="n">
        <v>28.7</v>
      </c>
      <c r="I5" t="n">
        <v>29.1</v>
      </c>
      <c r="J5" t="n">
        <v>28.8</v>
      </c>
      <c r="K5" t="n">
        <v>29.1</v>
      </c>
      <c r="L5" t="n">
        <v>30.0</v>
      </c>
    </row>
    <row r="6">
      <c r="A6" t="inlineStr">
        <is>
          <t>ERP_M_20</t>
        </is>
      </c>
      <c r="B6" t="inlineStr">
        <is>
          <t>Estimated resident population - year ended 30 June</t>
        </is>
      </c>
      <c r="C6" t="inlineStr">
        <is>
          <t>Estimated resident population - males (no.)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n">
        <v>3178223.0</v>
      </c>
      <c r="H6" t="n">
        <v>3236531.0</v>
      </c>
      <c r="I6" t="n">
        <v>3273674.0</v>
      </c>
      <c r="J6" t="n">
        <v>3237594.0</v>
      </c>
      <c r="K6" t="n">
        <v>3276010.0</v>
      </c>
      <c r="L6" t="inlineStr">
        <is>
          <t/>
        </is>
      </c>
    </row>
    <row r="7">
      <c r="A7" t="inlineStr">
        <is>
          <t>ERP_F_20</t>
        </is>
      </c>
      <c r="B7" t="inlineStr">
        <is>
          <t>Estimated resident population - year ended 30 June</t>
        </is>
      </c>
      <c r="C7" t="inlineStr">
        <is>
          <t>Estimated resident population - females (no.)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n">
        <v>3244815.0</v>
      </c>
      <c r="H7" t="n">
        <v>3300774.0</v>
      </c>
      <c r="I7" t="n">
        <v>3341372.0</v>
      </c>
      <c r="J7" t="n">
        <v>3310228.0</v>
      </c>
      <c r="K7" t="n">
        <v>3349954.0</v>
      </c>
      <c r="L7" t="inlineStr">
        <is>
          <t/>
        </is>
      </c>
    </row>
    <row r="8">
      <c r="A8" t="inlineStr">
        <is>
          <t>ERP_19</t>
        </is>
      </c>
      <c r="B8" t="inlineStr">
        <is>
          <t>Estimated resident population - year ended 30 June</t>
        </is>
      </c>
      <c r="C8" t="inlineStr">
        <is>
          <t>Median age - males (years)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n">
        <v>35.9</v>
      </c>
      <c r="H8" t="n">
        <v>36.0</v>
      </c>
      <c r="I8" t="n">
        <v>36.4</v>
      </c>
      <c r="J8" t="n">
        <v>37.0</v>
      </c>
      <c r="K8" t="n">
        <v>37.1</v>
      </c>
      <c r="L8" t="inlineStr">
        <is>
          <t/>
        </is>
      </c>
    </row>
    <row r="9">
      <c r="A9" t="inlineStr">
        <is>
          <t>ERP_22</t>
        </is>
      </c>
      <c r="B9" t="inlineStr">
        <is>
          <t>Estimated resident population - year ended 30 June</t>
        </is>
      </c>
      <c r="C9" t="inlineStr">
        <is>
          <t>Median age - females (years)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n">
        <v>37.7</v>
      </c>
      <c r="H9" t="n">
        <v>37.8</v>
      </c>
      <c r="I9" t="n">
        <v>38.2</v>
      </c>
      <c r="J9" t="n">
        <v>38.8</v>
      </c>
      <c r="K9" t="n">
        <v>38.9</v>
      </c>
      <c r="L9" t="inlineStr">
        <is>
          <t/>
        </is>
      </c>
    </row>
    <row r="10">
      <c r="A10" t="inlineStr">
        <is>
          <t>ERP_23</t>
        </is>
      </c>
      <c r="B10" t="inlineStr">
        <is>
          <t>Estimated resident population - year ended 30 June</t>
        </is>
      </c>
      <c r="C10" t="inlineStr">
        <is>
          <t>Median age - persons (years)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n">
        <v>36.8</v>
      </c>
      <c r="H10" t="n">
        <v>36.9</v>
      </c>
      <c r="I10" t="n">
        <v>37.3</v>
      </c>
      <c r="J10" t="n">
        <v>37.9</v>
      </c>
      <c r="K10" t="n">
        <v>38.0</v>
      </c>
      <c r="L10" t="inlineStr">
        <is>
          <t/>
        </is>
      </c>
    </row>
    <row r="11">
      <c r="A11" t="inlineStr">
        <is>
          <t>ERP_18</t>
        </is>
      </c>
      <c r="B11" t="inlineStr">
        <is>
          <t>Estimated resident population - year ended 30 June</t>
        </is>
      </c>
      <c r="C11" t="inlineStr">
        <is>
          <t>Working age population (aged 15-64 years) (no.)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n">
        <v>4260369.0</v>
      </c>
      <c r="H11" t="n">
        <v>4332060.0</v>
      </c>
      <c r="I11" t="n">
        <v>4365870.0</v>
      </c>
      <c r="J11" t="n">
        <v>4282802.0</v>
      </c>
      <c r="K11" t="n">
        <v>4334683.0</v>
      </c>
      <c r="L11" t="inlineStr">
        <is>
          <t/>
        </is>
      </c>
    </row>
    <row r="12">
      <c r="A12" t="inlineStr">
        <is>
          <t>ERP_17</t>
        </is>
      </c>
      <c r="B12" t="inlineStr">
        <is>
          <t>Estimated resident population - year ended 30 June</t>
        </is>
      </c>
      <c r="C12" t="inlineStr">
        <is>
          <t>Working age population (aged 15-64 years) (%)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n">
        <v>66.3</v>
      </c>
      <c r="H12" t="n">
        <v>66.3</v>
      </c>
      <c r="I12" t="n">
        <v>66.0</v>
      </c>
      <c r="J12" t="n">
        <v>65.4</v>
      </c>
      <c r="K12" t="n">
        <v>65.4</v>
      </c>
      <c r="L12" t="inlineStr">
        <is>
          <t/>
        </is>
      </c>
    </row>
    <row r="13">
      <c r="A13" t="inlineStr">
        <is>
          <t>ERP_M_2</t>
        </is>
      </c>
      <c r="B13" t="inlineStr">
        <is>
          <t>Estimated resident population - Males - year ended 30 June</t>
        </is>
      </c>
      <c r="C13" t="inlineStr">
        <is>
          <t>Males - 0-4 years (no.)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n">
        <v>207237.0</v>
      </c>
      <c r="H13" t="n">
        <v>206129.0</v>
      </c>
      <c r="I13" t="n">
        <v>202936.0</v>
      </c>
      <c r="J13" t="n">
        <v>197636.0</v>
      </c>
      <c r="K13" t="n">
        <v>195811.0</v>
      </c>
      <c r="L13" t="inlineStr">
        <is>
          <t/>
        </is>
      </c>
    </row>
    <row r="14">
      <c r="A14" t="inlineStr">
        <is>
          <t>ERP_M_3</t>
        </is>
      </c>
      <c r="B14" t="inlineStr">
        <is>
          <t>Estimated resident population - Males - year ended 30 June</t>
        </is>
      </c>
      <c r="C14" t="inlineStr">
        <is>
          <t>Males - 5-9 years (no.)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n">
        <v>206613.0</v>
      </c>
      <c r="H14" t="n">
        <v>209261.0</v>
      </c>
      <c r="I14" t="n">
        <v>210533.0</v>
      </c>
      <c r="J14" t="n">
        <v>209607.0</v>
      </c>
      <c r="K14" t="n">
        <v>209461.0</v>
      </c>
      <c r="L14" t="inlineStr">
        <is>
          <t/>
        </is>
      </c>
    </row>
    <row r="15">
      <c r="A15" t="inlineStr">
        <is>
          <t>ERP_M_4</t>
        </is>
      </c>
      <c r="B15" t="inlineStr">
        <is>
          <t>Estimated resident population - Males - year ended 30 June</t>
        </is>
      </c>
      <c r="C15" t="inlineStr">
        <is>
          <t>Males - 10-14 years (no.)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n">
        <v>192646.0</v>
      </c>
      <c r="H15" t="n">
        <v>198157.0</v>
      </c>
      <c r="I15" t="n">
        <v>203240.0</v>
      </c>
      <c r="J15" t="n">
        <v>204687.0</v>
      </c>
      <c r="K15" t="n">
        <v>206283.0</v>
      </c>
      <c r="L15" t="inlineStr">
        <is>
          <t/>
        </is>
      </c>
    </row>
    <row r="16">
      <c r="A16" t="inlineStr">
        <is>
          <t>ERP_M_5</t>
        </is>
      </c>
      <c r="B16" t="inlineStr">
        <is>
          <t>Estimated resident population - Males - year ended 30 June</t>
        </is>
      </c>
      <c r="C16" t="inlineStr">
        <is>
          <t>Males - 15-19 years (no.)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n">
        <v>192288.0</v>
      </c>
      <c r="H16" t="n">
        <v>194556.0</v>
      </c>
      <c r="I16" t="n">
        <v>192616.0</v>
      </c>
      <c r="J16" t="n">
        <v>188820.0</v>
      </c>
      <c r="K16" t="n">
        <v>195895.0</v>
      </c>
      <c r="L16" t="inlineStr">
        <is>
          <t/>
        </is>
      </c>
    </row>
    <row r="17">
      <c r="A17" t="inlineStr">
        <is>
          <t>ERP_M_6</t>
        </is>
      </c>
      <c r="B17" t="inlineStr">
        <is>
          <t>Estimated resident population - Males - year ended 30 June</t>
        </is>
      </c>
      <c r="C17" t="inlineStr">
        <is>
          <t>Males - 20-24 years (no.)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n">
        <v>242513.0</v>
      </c>
      <c r="H17" t="n">
        <v>245693.0</v>
      </c>
      <c r="I17" t="n">
        <v>238531.0</v>
      </c>
      <c r="J17" t="n">
        <v>217862.0</v>
      </c>
      <c r="K17" t="n">
        <v>219723.0</v>
      </c>
      <c r="L17" t="inlineStr">
        <is>
          <t/>
        </is>
      </c>
    </row>
    <row r="18">
      <c r="A18" t="inlineStr">
        <is>
          <t>ERP_M_7</t>
        </is>
      </c>
      <c r="B18" t="inlineStr">
        <is>
          <t>Estimated resident population - Males - year ended 30 June</t>
        </is>
      </c>
      <c r="C18" t="inlineStr">
        <is>
          <t>Males - 25-29 years (no.)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n">
        <v>254769.0</v>
      </c>
      <c r="H18" t="n">
        <v>261950.0</v>
      </c>
      <c r="I18" t="n">
        <v>262371.0</v>
      </c>
      <c r="J18" t="n">
        <v>247078.0</v>
      </c>
      <c r="K18" t="n">
        <v>249269.0</v>
      </c>
      <c r="L18" t="inlineStr">
        <is>
          <t/>
        </is>
      </c>
    </row>
    <row r="19">
      <c r="A19" t="inlineStr">
        <is>
          <t>ERP_M_8</t>
        </is>
      </c>
      <c r="B19" t="inlineStr">
        <is>
          <t>Estimated resident population - Males - year ended 30 June</t>
        </is>
      </c>
      <c r="C19" t="inlineStr">
        <is>
          <t>Males - 30-34 years (no.)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n">
        <v>248548.0</v>
      </c>
      <c r="H19" t="n">
        <v>253989.0</v>
      </c>
      <c r="I19" t="n">
        <v>257653.0</v>
      </c>
      <c r="J19" t="n">
        <v>252120.0</v>
      </c>
      <c r="K19" t="n">
        <v>253483.0</v>
      </c>
      <c r="L19" t="inlineStr">
        <is>
          <t/>
        </is>
      </c>
    </row>
    <row r="20">
      <c r="A20" t="inlineStr">
        <is>
          <t>ERP_M_9</t>
        </is>
      </c>
      <c r="B20" t="inlineStr">
        <is>
          <t>Estimated resident population - Males - year ended 30 June</t>
        </is>
      </c>
      <c r="C20" t="inlineStr">
        <is>
          <t>Males - 35-39 years (no.)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n">
        <v>226852.0</v>
      </c>
      <c r="H20" t="n">
        <v>235996.0</v>
      </c>
      <c r="I20" t="n">
        <v>244261.0</v>
      </c>
      <c r="J20" t="n">
        <v>245935.0</v>
      </c>
      <c r="K20" t="n">
        <v>250533.0</v>
      </c>
      <c r="L20" t="inlineStr">
        <is>
          <t/>
        </is>
      </c>
    </row>
    <row r="21">
      <c r="A21" t="inlineStr">
        <is>
          <t>ERP_M_10</t>
        </is>
      </c>
      <c r="B21" t="inlineStr">
        <is>
          <t>Estimated resident population - Males - year ended 30 June</t>
        </is>
      </c>
      <c r="C21" t="inlineStr">
        <is>
          <t>Males - 40-44 years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n">
        <v>204731.0</v>
      </c>
      <c r="H21" t="n">
        <v>206163.0</v>
      </c>
      <c r="I21" t="n">
        <v>209348.0</v>
      </c>
      <c r="J21" t="n">
        <v>211582.0</v>
      </c>
      <c r="K21" t="n">
        <v>218791.0</v>
      </c>
      <c r="L21" t="inlineStr">
        <is>
          <t/>
        </is>
      </c>
    </row>
    <row r="22">
      <c r="A22" t="inlineStr">
        <is>
          <t>ERP_M_11</t>
        </is>
      </c>
      <c r="B22" t="inlineStr">
        <is>
          <t>Estimated resident population - Males - year ended 30 June</t>
        </is>
      </c>
      <c r="C22" t="inlineStr">
        <is>
          <t>Males - 45-49 years (no.)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n">
        <v>208795.0</v>
      </c>
      <c r="H22" t="n">
        <v>210007.0</v>
      </c>
      <c r="I22" t="n">
        <v>210083.0</v>
      </c>
      <c r="J22" t="n">
        <v>205788.0</v>
      </c>
      <c r="K22" t="n">
        <v>202872.0</v>
      </c>
      <c r="L22" t="inlineStr">
        <is>
          <t/>
        </is>
      </c>
    </row>
    <row r="23">
      <c r="A23" t="inlineStr">
        <is>
          <t>ERP_M_12</t>
        </is>
      </c>
      <c r="B23" t="inlineStr">
        <is>
          <t>Estimated resident population - Males - year ended 30 June</t>
        </is>
      </c>
      <c r="C23" t="inlineStr">
        <is>
          <t>Males - 50-54 years (no.)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n">
        <v>189540.0</v>
      </c>
      <c r="H23" t="n">
        <v>191805.0</v>
      </c>
      <c r="I23" t="n">
        <v>195684.0</v>
      </c>
      <c r="J23" t="n">
        <v>199667.0</v>
      </c>
      <c r="K23" t="n">
        <v>204040.0</v>
      </c>
      <c r="L23" t="inlineStr">
        <is>
          <t/>
        </is>
      </c>
    </row>
    <row r="24">
      <c r="A24" t="inlineStr">
        <is>
          <t>ERP_M_13</t>
        </is>
      </c>
      <c r="B24" t="inlineStr">
        <is>
          <t>Estimated resident population - Males - year ended 30 June</t>
        </is>
      </c>
      <c r="C24" t="inlineStr">
        <is>
          <t>Males - 55-59 years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n">
        <v>185798.0</v>
      </c>
      <c r="H24" t="n">
        <v>187886.0</v>
      </c>
      <c r="I24" t="n">
        <v>189586.0</v>
      </c>
      <c r="J24" t="n">
        <v>187581.0</v>
      </c>
      <c r="K24" t="n">
        <v>185764.0</v>
      </c>
      <c r="L24" t="inlineStr">
        <is>
          <t/>
        </is>
      </c>
    </row>
    <row r="25">
      <c r="A25" t="inlineStr">
        <is>
          <t>ERP_M_14</t>
        </is>
      </c>
      <c r="B25" t="inlineStr">
        <is>
          <t>Estimated resident population - Males - year ended 30 June</t>
        </is>
      </c>
      <c r="C25" t="inlineStr">
        <is>
          <t>Males - 60-64 years (no.)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n">
        <v>163087.0</v>
      </c>
      <c r="H25" t="n">
        <v>167543.0</v>
      </c>
      <c r="I25" t="n">
        <v>172421.0</v>
      </c>
      <c r="J25" t="n">
        <v>173732.0</v>
      </c>
      <c r="K25" t="n">
        <v>176658.0</v>
      </c>
      <c r="L25" t="inlineStr">
        <is>
          <t/>
        </is>
      </c>
    </row>
    <row r="26">
      <c r="A26" t="inlineStr">
        <is>
          <t>ERP_M_15</t>
        </is>
      </c>
      <c r="B26" t="inlineStr">
        <is>
          <t>Estimated resident population - Males - year ended 30 June</t>
        </is>
      </c>
      <c r="C26" t="inlineStr">
        <is>
          <t>Males - 65-69 years (no.)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n">
        <v>143738.0</v>
      </c>
      <c r="H26" t="n">
        <v>145454.0</v>
      </c>
      <c r="I26" t="n">
        <v>149334.0</v>
      </c>
      <c r="J26" t="n">
        <v>150504.0</v>
      </c>
      <c r="K26" t="n">
        <v>152559.0</v>
      </c>
      <c r="L26" t="inlineStr">
        <is>
          <t/>
        </is>
      </c>
    </row>
    <row r="27">
      <c r="A27" t="inlineStr">
        <is>
          <t>ERP_M_16</t>
        </is>
      </c>
      <c r="B27" t="inlineStr">
        <is>
          <t>Estimated resident population - Males - year ended 30 June</t>
        </is>
      </c>
      <c r="C27" t="inlineStr">
        <is>
          <t>Males - 70-74 years (no.)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n">
        <v>121576.0</v>
      </c>
      <c r="H27" t="n">
        <v>125976.0</v>
      </c>
      <c r="I27" t="n">
        <v>131200.0</v>
      </c>
      <c r="J27" t="n">
        <v>133355.0</v>
      </c>
      <c r="K27" t="n">
        <v>132118.0</v>
      </c>
      <c r="L27" t="inlineStr">
        <is>
          <t/>
        </is>
      </c>
    </row>
    <row r="28">
      <c r="A28" t="inlineStr">
        <is>
          <t>ERP_M_17</t>
        </is>
      </c>
      <c r="B28" t="inlineStr">
        <is>
          <t>Estimated resident population - Males - year ended 30 June</t>
        </is>
      </c>
      <c r="C28" t="inlineStr">
        <is>
          <t>Males - 75-79 years (no.)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n">
        <v>83317.0</v>
      </c>
      <c r="H28" t="n">
        <v>86352.0</v>
      </c>
      <c r="I28" t="n">
        <v>90306.0</v>
      </c>
      <c r="J28" t="n">
        <v>94281.0</v>
      </c>
      <c r="K28" t="n">
        <v>101270.0</v>
      </c>
      <c r="L28" t="inlineStr">
        <is>
          <t/>
        </is>
      </c>
    </row>
    <row r="29">
      <c r="A29" t="inlineStr">
        <is>
          <t>ERP_M_18</t>
        </is>
      </c>
      <c r="B29" t="inlineStr">
        <is>
          <t>Estimated resident population - Males - year ended 30 June</t>
        </is>
      </c>
      <c r="C29" t="inlineStr">
        <is>
          <t>Males - 80-84 years (no.)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n">
        <v>56212.0</v>
      </c>
      <c r="H29" t="n">
        <v>58287.0</v>
      </c>
      <c r="I29" t="n">
        <v>60919.0</v>
      </c>
      <c r="J29" t="n">
        <v>63044.0</v>
      </c>
      <c r="K29" t="n">
        <v>65395.0</v>
      </c>
      <c r="L29" t="inlineStr">
        <is>
          <t/>
        </is>
      </c>
    </row>
    <row r="30">
      <c r="A30" t="inlineStr">
        <is>
          <t>ERP_M_19</t>
        </is>
      </c>
      <c r="B30" t="inlineStr">
        <is>
          <t>Estimated resident population - Males - year ended 30 June</t>
        </is>
      </c>
      <c r="C30" t="inlineStr">
        <is>
          <t>Males - 85 and over (no.)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n">
        <v>49963.0</v>
      </c>
      <c r="H30" t="n">
        <v>51327.0</v>
      </c>
      <c r="I30" t="n">
        <v>52652.0</v>
      </c>
      <c r="J30" t="n">
        <v>54315.0</v>
      </c>
      <c r="K30" t="n">
        <v>56085.0</v>
      </c>
      <c r="L30" t="inlineStr">
        <is>
          <t/>
        </is>
      </c>
    </row>
    <row r="31">
      <c r="A31" t="inlineStr">
        <is>
          <t>ERP_M_21</t>
        </is>
      </c>
      <c r="B31" t="inlineStr">
        <is>
          <t>Estimated resident population - Males - year ended 30 June</t>
        </is>
      </c>
      <c r="C31" t="inlineStr">
        <is>
          <t>Males - 0-4 years (%)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n">
        <v>6.5</v>
      </c>
      <c r="H31" t="n">
        <v>6.4</v>
      </c>
      <c r="I31" t="n">
        <v>6.2</v>
      </c>
      <c r="J31" t="n">
        <v>6.1</v>
      </c>
      <c r="K31" t="n">
        <v>6.0</v>
      </c>
      <c r="L31" t="inlineStr">
        <is>
          <t/>
        </is>
      </c>
    </row>
    <row r="32">
      <c r="A32" t="inlineStr">
        <is>
          <t>ERP_M_22</t>
        </is>
      </c>
      <c r="B32" t="inlineStr">
        <is>
          <t>Estimated resident population - Males - year ended 30 June</t>
        </is>
      </c>
      <c r="C32" t="inlineStr">
        <is>
          <t>Males - 5-9 years (%)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n">
        <v>6.5</v>
      </c>
      <c r="H32" t="n">
        <v>6.5</v>
      </c>
      <c r="I32" t="n">
        <v>6.4</v>
      </c>
      <c r="J32" t="n">
        <v>6.5</v>
      </c>
      <c r="K32" t="n">
        <v>6.4</v>
      </c>
      <c r="L32" t="inlineStr">
        <is>
          <t/>
        </is>
      </c>
    </row>
    <row r="33">
      <c r="A33" t="inlineStr">
        <is>
          <t>ERP_M_23</t>
        </is>
      </c>
      <c r="B33" t="inlineStr">
        <is>
          <t>Estimated resident population - Males - year ended 30 June</t>
        </is>
      </c>
      <c r="C33" t="inlineStr">
        <is>
          <t>Males - 10-14 years (%)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n">
        <v>6.1</v>
      </c>
      <c r="H33" t="n">
        <v>6.1</v>
      </c>
      <c r="I33" t="n">
        <v>6.2</v>
      </c>
      <c r="J33" t="n">
        <v>6.3</v>
      </c>
      <c r="K33" t="n">
        <v>6.3</v>
      </c>
      <c r="L33" t="inlineStr">
        <is>
          <t/>
        </is>
      </c>
    </row>
    <row r="34">
      <c r="A34" t="inlineStr">
        <is>
          <t>ERP_M_24</t>
        </is>
      </c>
      <c r="B34" t="inlineStr">
        <is>
          <t>Estimated resident population - Males - year ended 30 June</t>
        </is>
      </c>
      <c r="C34" t="inlineStr">
        <is>
          <t>Males - 15-19 years (%)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n">
        <v>6.1</v>
      </c>
      <c r="H34" t="n">
        <v>6.0</v>
      </c>
      <c r="I34" t="n">
        <v>5.9</v>
      </c>
      <c r="J34" t="n">
        <v>5.8</v>
      </c>
      <c r="K34" t="n">
        <v>6.0</v>
      </c>
      <c r="L34" t="inlineStr">
        <is>
          <t/>
        </is>
      </c>
    </row>
    <row r="35">
      <c r="A35" t="inlineStr">
        <is>
          <t>ERP_M_25</t>
        </is>
      </c>
      <c r="B35" t="inlineStr">
        <is>
          <t>Estimated resident population - Males - year ended 30 June</t>
        </is>
      </c>
      <c r="C35" t="inlineStr">
        <is>
          <t>Males - 20-24 years (%)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n">
        <v>7.6</v>
      </c>
      <c r="H35" t="n">
        <v>7.6</v>
      </c>
      <c r="I35" t="n">
        <v>7.3</v>
      </c>
      <c r="J35" t="n">
        <v>6.7</v>
      </c>
      <c r="K35" t="n">
        <v>6.7</v>
      </c>
      <c r="L35" t="inlineStr">
        <is>
          <t/>
        </is>
      </c>
    </row>
    <row r="36">
      <c r="A36" t="inlineStr">
        <is>
          <t>ERP_M_26</t>
        </is>
      </c>
      <c r="B36" t="inlineStr">
        <is>
          <t>Estimated resident population - Males - year ended 30 June</t>
        </is>
      </c>
      <c r="C36" t="inlineStr">
        <is>
          <t>Males - 25-29 years (%)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n">
        <v>8.0</v>
      </c>
      <c r="H36" t="n">
        <v>8.1</v>
      </c>
      <c r="I36" t="n">
        <v>8.0</v>
      </c>
      <c r="J36" t="n">
        <v>7.6</v>
      </c>
      <c r="K36" t="n">
        <v>7.6</v>
      </c>
      <c r="L36" t="inlineStr">
        <is>
          <t/>
        </is>
      </c>
    </row>
    <row r="37">
      <c r="A37" t="inlineStr">
        <is>
          <t>ERP_M_27</t>
        </is>
      </c>
      <c r="B37" t="inlineStr">
        <is>
          <t>Estimated resident population - Males - year ended 30 June</t>
        </is>
      </c>
      <c r="C37" t="inlineStr">
        <is>
          <t>Males - 30-34 years (%)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n">
        <v>7.8</v>
      </c>
      <c r="H37" t="n">
        <v>7.8</v>
      </c>
      <c r="I37" t="n">
        <v>7.9</v>
      </c>
      <c r="J37" t="n">
        <v>7.8</v>
      </c>
      <c r="K37" t="n">
        <v>7.7</v>
      </c>
      <c r="L37" t="inlineStr">
        <is>
          <t/>
        </is>
      </c>
    </row>
    <row r="38">
      <c r="A38" t="inlineStr">
        <is>
          <t>ERP_M_28</t>
        </is>
      </c>
      <c r="B38" t="inlineStr">
        <is>
          <t>Estimated resident population - Males - year ended 30 June</t>
        </is>
      </c>
      <c r="C38" t="inlineStr">
        <is>
          <t>Males - 35-39 years (%)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n">
        <v>7.1</v>
      </c>
      <c r="H38" t="n">
        <v>7.3</v>
      </c>
      <c r="I38" t="n">
        <v>7.5</v>
      </c>
      <c r="J38" t="n">
        <v>7.6</v>
      </c>
      <c r="K38" t="n">
        <v>7.6</v>
      </c>
      <c r="L38" t="inlineStr">
        <is>
          <t/>
        </is>
      </c>
    </row>
    <row r="39">
      <c r="A39" t="inlineStr">
        <is>
          <t>ERP_M_29</t>
        </is>
      </c>
      <c r="B39" t="inlineStr">
        <is>
          <t>Estimated resident population - Males - year ended 30 June</t>
        </is>
      </c>
      <c r="C39" t="inlineStr">
        <is>
          <t>Males - 40-44 years (%)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n">
        <v>6.4</v>
      </c>
      <c r="H39" t="n">
        <v>6.4</v>
      </c>
      <c r="I39" t="n">
        <v>6.4</v>
      </c>
      <c r="J39" t="n">
        <v>6.5</v>
      </c>
      <c r="K39" t="n">
        <v>6.7</v>
      </c>
      <c r="L39" t="inlineStr">
        <is>
          <t/>
        </is>
      </c>
    </row>
    <row r="40">
      <c r="A40" t="inlineStr">
        <is>
          <t>ERP_M_30</t>
        </is>
      </c>
      <c r="B40" t="inlineStr">
        <is>
          <t>Estimated resident population - Males - year ended 30 June</t>
        </is>
      </c>
      <c r="C40" t="inlineStr">
        <is>
          <t>Males - 45-49 years (%)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n">
        <v>6.6</v>
      </c>
      <c r="H40" t="n">
        <v>6.5</v>
      </c>
      <c r="I40" t="n">
        <v>6.4</v>
      </c>
      <c r="J40" t="n">
        <v>6.4</v>
      </c>
      <c r="K40" t="n">
        <v>6.2</v>
      </c>
      <c r="L40" t="inlineStr">
        <is>
          <t/>
        </is>
      </c>
    </row>
    <row r="41">
      <c r="A41" t="inlineStr">
        <is>
          <t>ERP_M_31</t>
        </is>
      </c>
      <c r="B41" t="inlineStr">
        <is>
          <t>Estimated resident population - Males - year ended 30 June</t>
        </is>
      </c>
      <c r="C41" t="inlineStr">
        <is>
          <t>Males - 50-54 years (%)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n">
        <v>6.0</v>
      </c>
      <c r="H41" t="n">
        <v>5.9</v>
      </c>
      <c r="I41" t="n">
        <v>6.0</v>
      </c>
      <c r="J41" t="n">
        <v>6.2</v>
      </c>
      <c r="K41" t="n">
        <v>6.2</v>
      </c>
      <c r="L41" t="inlineStr">
        <is>
          <t/>
        </is>
      </c>
    </row>
    <row r="42">
      <c r="A42" t="inlineStr">
        <is>
          <t>ERP_M_32</t>
        </is>
      </c>
      <c r="B42" t="inlineStr">
        <is>
          <t>Estimated resident population - Males - year ended 30 June</t>
        </is>
      </c>
      <c r="C42" t="inlineStr">
        <is>
          <t>Males - 55-59 years (%)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n">
        <v>5.8</v>
      </c>
      <c r="H42" t="n">
        <v>5.8</v>
      </c>
      <c r="I42" t="n">
        <v>5.8</v>
      </c>
      <c r="J42" t="n">
        <v>5.8</v>
      </c>
      <c r="K42" t="n">
        <v>5.7</v>
      </c>
      <c r="L42" t="inlineStr">
        <is>
          <t/>
        </is>
      </c>
    </row>
    <row r="43">
      <c r="A43" t="inlineStr">
        <is>
          <t>ERP_M_33</t>
        </is>
      </c>
      <c r="B43" t="inlineStr">
        <is>
          <t>Estimated resident population - Males - year ended 30 June</t>
        </is>
      </c>
      <c r="C43" t="inlineStr">
        <is>
          <t>Males - 60-64 years (%)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n">
        <v>5.1</v>
      </c>
      <c r="H43" t="n">
        <v>5.2</v>
      </c>
      <c r="I43" t="n">
        <v>5.3</v>
      </c>
      <c r="J43" t="n">
        <v>5.4</v>
      </c>
      <c r="K43" t="n">
        <v>5.4</v>
      </c>
      <c r="L43" t="inlineStr">
        <is>
          <t/>
        </is>
      </c>
    </row>
    <row r="44">
      <c r="A44" t="inlineStr">
        <is>
          <t>ERP_M_34</t>
        </is>
      </c>
      <c r="B44" t="inlineStr">
        <is>
          <t>Estimated resident population - Males - year ended 30 June</t>
        </is>
      </c>
      <c r="C44" t="inlineStr">
        <is>
          <t>Males - 65-69 years (%)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n">
        <v>4.5</v>
      </c>
      <c r="H44" t="n">
        <v>4.5</v>
      </c>
      <c r="I44" t="n">
        <v>4.6</v>
      </c>
      <c r="J44" t="n">
        <v>4.6</v>
      </c>
      <c r="K44" t="n">
        <v>4.7</v>
      </c>
      <c r="L44" t="inlineStr">
        <is>
          <t/>
        </is>
      </c>
    </row>
    <row r="45">
      <c r="A45" t="inlineStr">
        <is>
          <t>ERP_M_35</t>
        </is>
      </c>
      <c r="B45" t="inlineStr">
        <is>
          <t>Estimated resident population - Males - year ended 30 June</t>
        </is>
      </c>
      <c r="C45" t="inlineStr">
        <is>
          <t>Males - 70-74 years (%)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n">
        <v>3.8</v>
      </c>
      <c r="H45" t="n">
        <v>3.9</v>
      </c>
      <c r="I45" t="n">
        <v>4.0</v>
      </c>
      <c r="J45" t="n">
        <v>4.1</v>
      </c>
      <c r="K45" t="n">
        <v>4.0</v>
      </c>
      <c r="L45" t="inlineStr">
        <is>
          <t/>
        </is>
      </c>
    </row>
    <row r="46">
      <c r="A46" t="inlineStr">
        <is>
          <t>ERP_M_36</t>
        </is>
      </c>
      <c r="B46" t="inlineStr">
        <is>
          <t>Estimated resident population - Males - year ended 30 June</t>
        </is>
      </c>
      <c r="C46" t="inlineStr">
        <is>
          <t>Males - 75-79 years (%)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n">
        <v>2.6</v>
      </c>
      <c r="H46" t="n">
        <v>2.7</v>
      </c>
      <c r="I46" t="n">
        <v>2.8</v>
      </c>
      <c r="J46" t="n">
        <v>2.9</v>
      </c>
      <c r="K46" t="n">
        <v>3.1</v>
      </c>
      <c r="L46" t="inlineStr">
        <is>
          <t/>
        </is>
      </c>
    </row>
    <row r="47">
      <c r="A47" t="inlineStr">
        <is>
          <t>ERP_M_37</t>
        </is>
      </c>
      <c r="B47" t="inlineStr">
        <is>
          <t>Estimated resident population - Males - year ended 30 June</t>
        </is>
      </c>
      <c r="C47" t="inlineStr">
        <is>
          <t>Males - 80-84 years (%)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n">
        <v>1.8</v>
      </c>
      <c r="H47" t="n">
        <v>1.8</v>
      </c>
      <c r="I47" t="n">
        <v>1.9</v>
      </c>
      <c r="J47" t="n">
        <v>1.9</v>
      </c>
      <c r="K47" t="n">
        <v>2.0</v>
      </c>
      <c r="L47" t="inlineStr">
        <is>
          <t/>
        </is>
      </c>
    </row>
    <row r="48">
      <c r="A48" t="inlineStr">
        <is>
          <t>ERP_M_38</t>
        </is>
      </c>
      <c r="B48" t="inlineStr">
        <is>
          <t>Estimated resident population - Males - year ended 30 June</t>
        </is>
      </c>
      <c r="C48" t="inlineStr">
        <is>
          <t>Males - 85 and over (%)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n">
        <v>1.6</v>
      </c>
      <c r="H48" t="n">
        <v>1.6</v>
      </c>
      <c r="I48" t="n">
        <v>1.6</v>
      </c>
      <c r="J48" t="n">
        <v>1.7</v>
      </c>
      <c r="K48" t="n">
        <v>1.7</v>
      </c>
      <c r="L48" t="inlineStr">
        <is>
          <t/>
        </is>
      </c>
    </row>
    <row r="49">
      <c r="A49" t="inlineStr">
        <is>
          <t>ERP_F_2</t>
        </is>
      </c>
      <c r="B49" t="inlineStr">
        <is>
          <t>Estimated resident population - Females - year ended 30 June</t>
        </is>
      </c>
      <c r="C49" t="inlineStr">
        <is>
          <t>Females - 0-4 years (no.)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n">
        <v>195497.0</v>
      </c>
      <c r="H49" t="n">
        <v>195022.0</v>
      </c>
      <c r="I49" t="n">
        <v>192226.0</v>
      </c>
      <c r="J49" t="n">
        <v>188390.0</v>
      </c>
      <c r="K49" t="n">
        <v>186916.0</v>
      </c>
      <c r="L49" t="inlineStr">
        <is>
          <t/>
        </is>
      </c>
    </row>
    <row r="50">
      <c r="A50" t="inlineStr">
        <is>
          <t>ERP_F_3</t>
        </is>
      </c>
      <c r="B50" t="inlineStr">
        <is>
          <t>Estimated resident population - Females - year ended 30 June</t>
        </is>
      </c>
      <c r="C50" t="inlineStr">
        <is>
          <t>Females - 5-9 years (no.)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n">
        <v>195725.0</v>
      </c>
      <c r="H50" t="n">
        <v>198336.0</v>
      </c>
      <c r="I50" t="n">
        <v>199227.0</v>
      </c>
      <c r="J50" t="n">
        <v>198141.0</v>
      </c>
      <c r="K50" t="n">
        <v>198075.0</v>
      </c>
      <c r="L50" t="inlineStr">
        <is>
          <t/>
        </is>
      </c>
    </row>
    <row r="51">
      <c r="A51" t="inlineStr">
        <is>
          <t>ERP_F_4</t>
        </is>
      </c>
      <c r="B51" t="inlineStr">
        <is>
          <t>Estimated resident population - Females - year ended 30 June</t>
        </is>
      </c>
      <c r="C51" t="inlineStr">
        <is>
          <t>Females - 10-14 years (no.)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n">
        <v>181696.0</v>
      </c>
      <c r="H51" t="n">
        <v>186987.0</v>
      </c>
      <c r="I51" t="n">
        <v>192458.0</v>
      </c>
      <c r="J51" t="n">
        <v>193745.0</v>
      </c>
      <c r="K51" t="n">
        <v>195796.0</v>
      </c>
      <c r="L51" t="inlineStr">
        <is>
          <t/>
        </is>
      </c>
    </row>
    <row r="52">
      <c r="A52" t="inlineStr">
        <is>
          <t>ERP_F_5</t>
        </is>
      </c>
      <c r="B52" t="inlineStr">
        <is>
          <t>Estimated resident population - Females - year ended 30 June</t>
        </is>
      </c>
      <c r="C52" t="inlineStr">
        <is>
          <t>Females - 15-19 years (no.)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n">
        <v>183218.0</v>
      </c>
      <c r="H52" t="n">
        <v>184226.0</v>
      </c>
      <c r="I52" t="n">
        <v>181521.0</v>
      </c>
      <c r="J52" t="n">
        <v>178617.0</v>
      </c>
      <c r="K52" t="n">
        <v>185392.0</v>
      </c>
      <c r="L52" t="inlineStr">
        <is>
          <t/>
        </is>
      </c>
    </row>
    <row r="53">
      <c r="A53" t="inlineStr">
        <is>
          <t>ERP_F_6</t>
        </is>
      </c>
      <c r="B53" t="inlineStr">
        <is>
          <t>Estimated resident population - Females - year ended 30 June</t>
        </is>
      </c>
      <c r="C53" t="inlineStr">
        <is>
          <t>Females - 20-24 years (no.)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n">
        <v>228839.0</v>
      </c>
      <c r="H53" t="n">
        <v>228814.0</v>
      </c>
      <c r="I53" t="n">
        <v>221289.0</v>
      </c>
      <c r="J53" t="n">
        <v>203094.0</v>
      </c>
      <c r="K53" t="n">
        <v>205901.0</v>
      </c>
      <c r="L53" t="inlineStr">
        <is>
          <t/>
        </is>
      </c>
    </row>
    <row r="54">
      <c r="A54" t="inlineStr">
        <is>
          <t>ERP_F_7</t>
        </is>
      </c>
      <c r="B54" t="inlineStr">
        <is>
          <t>Estimated resident population - Females - year ended 30 June</t>
        </is>
      </c>
      <c r="C54" t="inlineStr">
        <is>
          <t>Females - 25-29 years (no.)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n">
        <v>253848.0</v>
      </c>
      <c r="H54" t="n">
        <v>258310.0</v>
      </c>
      <c r="I54" t="n">
        <v>256318.0</v>
      </c>
      <c r="J54" t="n">
        <v>240676.0</v>
      </c>
      <c r="K54" t="n">
        <v>240425.0</v>
      </c>
      <c r="L54" t="inlineStr">
        <is>
          <t/>
        </is>
      </c>
    </row>
    <row r="55">
      <c r="A55" t="inlineStr">
        <is>
          <t>ERP_F_8</t>
        </is>
      </c>
      <c r="B55" t="inlineStr">
        <is>
          <t>Estimated resident population - Females - year ended 30 June</t>
        </is>
      </c>
      <c r="C55" t="inlineStr">
        <is>
          <t>Females - 30-34 years (no.)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n">
        <v>253900.0</v>
      </c>
      <c r="H55" t="n">
        <v>259846.0</v>
      </c>
      <c r="I55" t="n">
        <v>263622.0</v>
      </c>
      <c r="J55" t="n">
        <v>258724.0</v>
      </c>
      <c r="K55" t="n">
        <v>261286.0</v>
      </c>
      <c r="L55" t="inlineStr">
        <is>
          <t/>
        </is>
      </c>
    </row>
    <row r="56">
      <c r="A56" t="inlineStr">
        <is>
          <t>ERP_F_9</t>
        </is>
      </c>
      <c r="B56" t="inlineStr">
        <is>
          <t>Estimated resident population - Females - year ended 30 June</t>
        </is>
      </c>
      <c r="C56" t="inlineStr">
        <is>
          <t>Females - 35-39 years (no.)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n">
        <v>229216.0</v>
      </c>
      <c r="H56" t="n">
        <v>238743.0</v>
      </c>
      <c r="I56" t="n">
        <v>247333.0</v>
      </c>
      <c r="J56" t="n">
        <v>249397.0</v>
      </c>
      <c r="K56" t="n">
        <v>253603.0</v>
      </c>
      <c r="L56" t="inlineStr">
        <is>
          <t/>
        </is>
      </c>
    </row>
    <row r="57">
      <c r="A57" t="inlineStr">
        <is>
          <t>ERP_F_10</t>
        </is>
      </c>
      <c r="B57" t="inlineStr">
        <is>
          <t>Estimated resident population - Females - year ended 30 June</t>
        </is>
      </c>
      <c r="C57" t="inlineStr">
        <is>
          <t>Females - 40-44 years (no.)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n">
        <v>207845.0</v>
      </c>
      <c r="H57" t="n">
        <v>209349.0</v>
      </c>
      <c r="I57" t="n">
        <v>213034.0</v>
      </c>
      <c r="J57" t="n">
        <v>216784.0</v>
      </c>
      <c r="K57" t="n">
        <v>223586.0</v>
      </c>
      <c r="L57" t="inlineStr">
        <is>
          <t/>
        </is>
      </c>
    </row>
    <row r="58">
      <c r="A58" t="inlineStr">
        <is>
          <t>ERP_F_11</t>
        </is>
      </c>
      <c r="B58" t="inlineStr">
        <is>
          <t>Estimated resident population - Females - year ended 30 June</t>
        </is>
      </c>
      <c r="C58" t="inlineStr">
        <is>
          <t>Females - 45-49 years (no.)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n">
        <v>219513.0</v>
      </c>
      <c r="H58" t="n">
        <v>219932.0</v>
      </c>
      <c r="I58" t="n">
        <v>219276.0</v>
      </c>
      <c r="J58" t="n">
        <v>212510.0</v>
      </c>
      <c r="K58" t="n">
        <v>208690.0</v>
      </c>
      <c r="L58" t="inlineStr">
        <is>
          <t/>
        </is>
      </c>
    </row>
    <row r="59">
      <c r="A59" t="inlineStr">
        <is>
          <t>ERP_F_12</t>
        </is>
      </c>
      <c r="B59" t="inlineStr">
        <is>
          <t>Estimated resident population - Females - year ended 30 June</t>
        </is>
      </c>
      <c r="C59" t="inlineStr">
        <is>
          <t>Females - 50-54 years (no.)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n">
        <v>198132.0</v>
      </c>
      <c r="H59" t="n">
        <v>200748.0</v>
      </c>
      <c r="I59" t="n">
        <v>204913.0</v>
      </c>
      <c r="J59" t="n">
        <v>209130.0</v>
      </c>
      <c r="K59" t="n">
        <v>214379.0</v>
      </c>
      <c r="L59" t="inlineStr">
        <is>
          <t/>
        </is>
      </c>
    </row>
    <row r="60">
      <c r="A60" t="inlineStr">
        <is>
          <t>ERP_F_13</t>
        </is>
      </c>
      <c r="B60" t="inlineStr">
        <is>
          <t>Estimated resident population - Females - year ended 30 June</t>
        </is>
      </c>
      <c r="C60" t="inlineStr">
        <is>
          <t>Females - 55-59 years (no.)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n">
        <v>194491.0</v>
      </c>
      <c r="H60" t="n">
        <v>197516.0</v>
      </c>
      <c r="I60" t="n">
        <v>200134.0</v>
      </c>
      <c r="J60" t="n">
        <v>196785.0</v>
      </c>
      <c r="K60" t="n">
        <v>195147.0</v>
      </c>
      <c r="L60" t="inlineStr">
        <is>
          <t/>
        </is>
      </c>
    </row>
    <row r="61">
      <c r="A61" t="inlineStr">
        <is>
          <t>ERP_F_14</t>
        </is>
      </c>
      <c r="B61" t="inlineStr">
        <is>
          <t>Estimated resident population - Females - year ended 30 June</t>
        </is>
      </c>
      <c r="C61" t="inlineStr">
        <is>
          <t>Females - 60-64 years (no.)</t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n">
        <v>174446.0</v>
      </c>
      <c r="H61" t="n">
        <v>178988.0</v>
      </c>
      <c r="I61" t="n">
        <v>185876.0</v>
      </c>
      <c r="J61" t="n">
        <v>186920.0</v>
      </c>
      <c r="K61" t="n">
        <v>189246.0</v>
      </c>
      <c r="L61" t="inlineStr">
        <is>
          <t/>
        </is>
      </c>
    </row>
    <row r="62">
      <c r="A62" t="inlineStr">
        <is>
          <t>ERP_F_15</t>
        </is>
      </c>
      <c r="B62" t="inlineStr">
        <is>
          <t>Estimated resident population - Females - year ended 30 June</t>
        </is>
      </c>
      <c r="C62" t="inlineStr">
        <is>
          <t>Females - 65-69 years (no.)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154616.0</v>
      </c>
      <c r="H62" t="n">
        <v>157895.0</v>
      </c>
      <c r="I62" t="n">
        <v>163115.0</v>
      </c>
      <c r="J62" t="n">
        <v>164330.0</v>
      </c>
      <c r="K62" t="n">
        <v>167149.0</v>
      </c>
      <c r="L62" t="inlineStr">
        <is>
          <t/>
        </is>
      </c>
    </row>
    <row r="63">
      <c r="A63" t="inlineStr">
        <is>
          <t>ERP_F_16</t>
        </is>
      </c>
      <c r="B63" t="inlineStr">
        <is>
          <t>Estimated resident population - Females - year ended 30 June</t>
        </is>
      </c>
      <c r="C63" t="inlineStr">
        <is>
          <t>Females - 70-74 years (no.)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129646.0</v>
      </c>
      <c r="H63" t="n">
        <v>135298.0</v>
      </c>
      <c r="I63" t="n">
        <v>142468.0</v>
      </c>
      <c r="J63" t="n">
        <v>147137.0</v>
      </c>
      <c r="K63" t="n">
        <v>146926.0</v>
      </c>
      <c r="L63" t="inlineStr">
        <is>
          <t/>
        </is>
      </c>
    </row>
    <row r="64">
      <c r="A64" t="inlineStr">
        <is>
          <t>ERP_F_17</t>
        </is>
      </c>
      <c r="B64" t="inlineStr">
        <is>
          <t>Estimated resident population - Females - year ended 30 June</t>
        </is>
      </c>
      <c r="C64" t="inlineStr">
        <is>
          <t>Females - 75-79 years (no.)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92629.0</v>
      </c>
      <c r="H64" t="n">
        <v>96001.0</v>
      </c>
      <c r="I64" t="n">
        <v>100174.0</v>
      </c>
      <c r="J64" t="n">
        <v>104574.0</v>
      </c>
      <c r="K64" t="n">
        <v>112875.0</v>
      </c>
      <c r="L64" t="inlineStr">
        <is>
          <t/>
        </is>
      </c>
    </row>
    <row r="65">
      <c r="A65" t="inlineStr">
        <is>
          <t>ERP_F_18</t>
        </is>
      </c>
      <c r="B65" t="inlineStr">
        <is>
          <t>Estimated resident population - Females - year ended 30 June</t>
        </is>
      </c>
      <c r="C65" t="inlineStr">
        <is>
          <t>Females - 80-84 years (no.)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69746.0</v>
      </c>
      <c r="H65" t="n">
        <v>71755.0</v>
      </c>
      <c r="I65" t="n">
        <v>74315.0</v>
      </c>
      <c r="J65" t="n">
        <v>75756.0</v>
      </c>
      <c r="K65" t="n">
        <v>78001.0</v>
      </c>
      <c r="L65" t="inlineStr">
        <is>
          <t/>
        </is>
      </c>
    </row>
    <row r="66">
      <c r="A66" t="inlineStr">
        <is>
          <t>ERP_F_19</t>
        </is>
      </c>
      <c r="B66" t="inlineStr">
        <is>
          <t>Estimated resident population - Females - year ended 30 June</t>
        </is>
      </c>
      <c r="C66" t="inlineStr">
        <is>
          <t>Females - 85 and over (no.)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81812.0</v>
      </c>
      <c r="H66" t="n">
        <v>83008.0</v>
      </c>
      <c r="I66" t="n">
        <v>84073.0</v>
      </c>
      <c r="J66" t="n">
        <v>85518.0</v>
      </c>
      <c r="K66" t="n">
        <v>86561.0</v>
      </c>
      <c r="L66" t="inlineStr">
        <is>
          <t/>
        </is>
      </c>
    </row>
    <row r="67">
      <c r="A67" t="inlineStr">
        <is>
          <t>ERP_F_21</t>
        </is>
      </c>
      <c r="B67" t="inlineStr">
        <is>
          <t>Estimated resident population - Females - year ended 30 June</t>
        </is>
      </c>
      <c r="C67" t="inlineStr">
        <is>
          <t>Females - 0-4 years (%)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6.0</v>
      </c>
      <c r="H67" t="n">
        <v>5.9</v>
      </c>
      <c r="I67" t="n">
        <v>5.8</v>
      </c>
      <c r="J67" t="n">
        <v>5.7</v>
      </c>
      <c r="K67" t="n">
        <v>5.6</v>
      </c>
      <c r="L67" t="inlineStr">
        <is>
          <t/>
        </is>
      </c>
    </row>
    <row r="68">
      <c r="A68" t="inlineStr">
        <is>
          <t>ERP_F_22</t>
        </is>
      </c>
      <c r="B68" t="inlineStr">
        <is>
          <t>Estimated resident population - Females - year ended 30 June</t>
        </is>
      </c>
      <c r="C68" t="inlineStr">
        <is>
          <t>Females - 5-9 years (%)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6.0</v>
      </c>
      <c r="H68" t="n">
        <v>6.0</v>
      </c>
      <c r="I68" t="n">
        <v>6.0</v>
      </c>
      <c r="J68" t="n">
        <v>6.0</v>
      </c>
      <c r="K68" t="n">
        <v>5.9</v>
      </c>
      <c r="L68" t="inlineStr">
        <is>
          <t/>
        </is>
      </c>
    </row>
    <row r="69">
      <c r="A69" t="inlineStr">
        <is>
          <t>ERP_F_23</t>
        </is>
      </c>
      <c r="B69" t="inlineStr">
        <is>
          <t>Estimated resident population - Females - year ended 30 June</t>
        </is>
      </c>
      <c r="C69" t="inlineStr">
        <is>
          <t>Females - 10-14 years (%)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5.6</v>
      </c>
      <c r="H69" t="n">
        <v>5.7</v>
      </c>
      <c r="I69" t="n">
        <v>5.8</v>
      </c>
      <c r="J69" t="n">
        <v>5.9</v>
      </c>
      <c r="K69" t="n">
        <v>5.8</v>
      </c>
      <c r="L69" t="inlineStr">
        <is>
          <t/>
        </is>
      </c>
    </row>
    <row r="70">
      <c r="A70" t="inlineStr">
        <is>
          <t>ERP_F_24</t>
        </is>
      </c>
      <c r="B70" t="inlineStr">
        <is>
          <t>Estimated resident population - Females - year ended 30 June</t>
        </is>
      </c>
      <c r="C70" t="inlineStr">
        <is>
          <t>Females - 15-19 years (%)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5.6</v>
      </c>
      <c r="H70" t="n">
        <v>5.6</v>
      </c>
      <c r="I70" t="n">
        <v>5.4</v>
      </c>
      <c r="J70" t="n">
        <v>5.4</v>
      </c>
      <c r="K70" t="n">
        <v>5.5</v>
      </c>
      <c r="L70" t="inlineStr">
        <is>
          <t/>
        </is>
      </c>
    </row>
    <row r="71">
      <c r="A71" t="inlineStr">
        <is>
          <t>ERP_F_25</t>
        </is>
      </c>
      <c r="B71" t="inlineStr">
        <is>
          <t>Estimated resident population - Females - year ended 30 June</t>
        </is>
      </c>
      <c r="C71" t="inlineStr">
        <is>
          <t>Females - 20-24 years (%)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n">
        <v>7.1</v>
      </c>
      <c r="H71" t="n">
        <v>6.9</v>
      </c>
      <c r="I71" t="n">
        <v>6.6</v>
      </c>
      <c r="J71" t="n">
        <v>6.1</v>
      </c>
      <c r="K71" t="n">
        <v>6.1</v>
      </c>
      <c r="L71" t="inlineStr">
        <is>
          <t/>
        </is>
      </c>
    </row>
    <row r="72">
      <c r="A72" t="inlineStr">
        <is>
          <t>ERP_F_26</t>
        </is>
      </c>
      <c r="B72" t="inlineStr">
        <is>
          <t>Estimated resident population - Females - year ended 30 June</t>
        </is>
      </c>
      <c r="C72" t="inlineStr">
        <is>
          <t>Females - 25-29 years (%)</t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n">
        <v>7.8</v>
      </c>
      <c r="H72" t="n">
        <v>7.8</v>
      </c>
      <c r="I72" t="n">
        <v>7.7</v>
      </c>
      <c r="J72" t="n">
        <v>7.3</v>
      </c>
      <c r="K72" t="n">
        <v>7.2</v>
      </c>
      <c r="L72" t="inlineStr">
        <is>
          <t/>
        </is>
      </c>
    </row>
    <row r="73">
      <c r="A73" t="inlineStr">
        <is>
          <t>ERP_F_27</t>
        </is>
      </c>
      <c r="B73" t="inlineStr">
        <is>
          <t>Estimated resident population - Females - year ended 30 June</t>
        </is>
      </c>
      <c r="C73" t="inlineStr">
        <is>
          <t>Females - 30-34 years (%)</t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n">
        <v>7.8</v>
      </c>
      <c r="H73" t="n">
        <v>7.9</v>
      </c>
      <c r="I73" t="n">
        <v>7.9</v>
      </c>
      <c r="J73" t="n">
        <v>7.8</v>
      </c>
      <c r="K73" t="n">
        <v>7.8</v>
      </c>
      <c r="L73" t="inlineStr">
        <is>
          <t/>
        </is>
      </c>
    </row>
    <row r="74">
      <c r="A74" t="inlineStr">
        <is>
          <t>ERP_F_28</t>
        </is>
      </c>
      <c r="B74" t="inlineStr">
        <is>
          <t>Estimated resident population - Females - year ended 30 June</t>
        </is>
      </c>
      <c r="C74" t="inlineStr">
        <is>
          <t>Females - 35-39 years (%)</t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n">
        <v>7.1</v>
      </c>
      <c r="H74" t="n">
        <v>7.2</v>
      </c>
      <c r="I74" t="n">
        <v>7.4</v>
      </c>
      <c r="J74" t="n">
        <v>7.5</v>
      </c>
      <c r="K74" t="n">
        <v>7.6</v>
      </c>
      <c r="L74" t="inlineStr">
        <is>
          <t/>
        </is>
      </c>
    </row>
    <row r="75">
      <c r="A75" t="inlineStr">
        <is>
          <t>ERP_F_29</t>
        </is>
      </c>
      <c r="B75" t="inlineStr">
        <is>
          <t>Estimated resident population - Females - year ended 30 June</t>
        </is>
      </c>
      <c r="C75" t="inlineStr">
        <is>
          <t>Females - 40-44 years (%)</t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n">
        <v>6.4</v>
      </c>
      <c r="H75" t="n">
        <v>6.3</v>
      </c>
      <c r="I75" t="n">
        <v>6.4</v>
      </c>
      <c r="J75" t="n">
        <v>6.5</v>
      </c>
      <c r="K75" t="n">
        <v>6.7</v>
      </c>
      <c r="L75" t="inlineStr">
        <is>
          <t/>
        </is>
      </c>
    </row>
    <row r="76">
      <c r="A76" t="inlineStr">
        <is>
          <t>ERP_F_30</t>
        </is>
      </c>
      <c r="B76" t="inlineStr">
        <is>
          <t>Estimated resident population - Females - year ended 30 June</t>
        </is>
      </c>
      <c r="C76" t="inlineStr">
        <is>
          <t>Females - 45-49 years (%)</t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n">
        <v>6.8</v>
      </c>
      <c r="H76" t="n">
        <v>6.7</v>
      </c>
      <c r="I76" t="n">
        <v>6.6</v>
      </c>
      <c r="J76" t="n">
        <v>6.4</v>
      </c>
      <c r="K76" t="n">
        <v>6.2</v>
      </c>
      <c r="L76" t="inlineStr">
        <is>
          <t/>
        </is>
      </c>
    </row>
    <row r="77">
      <c r="A77" t="inlineStr">
        <is>
          <t>ERP_F_31</t>
        </is>
      </c>
      <c r="B77" t="inlineStr">
        <is>
          <t>Estimated resident population - Females - year ended 30 June</t>
        </is>
      </c>
      <c r="C77" t="inlineStr">
        <is>
          <t>Females - 50-54 years (%)</t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n">
        <v>6.1</v>
      </c>
      <c r="H77" t="n">
        <v>6.1</v>
      </c>
      <c r="I77" t="n">
        <v>6.1</v>
      </c>
      <c r="J77" t="n">
        <v>6.3</v>
      </c>
      <c r="K77" t="n">
        <v>6.4</v>
      </c>
      <c r="L77" t="inlineStr">
        <is>
          <t/>
        </is>
      </c>
    </row>
    <row r="78">
      <c r="A78" t="inlineStr">
        <is>
          <t>ERP_F_32</t>
        </is>
      </c>
      <c r="B78" t="inlineStr">
        <is>
          <t>Estimated resident population - Females - year ended 30 June</t>
        </is>
      </c>
      <c r="C78" t="inlineStr">
        <is>
          <t>Females - 55-59 years (%)</t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n">
        <v>6.0</v>
      </c>
      <c r="H78" t="n">
        <v>6.0</v>
      </c>
      <c r="I78" t="n">
        <v>6.0</v>
      </c>
      <c r="J78" t="n">
        <v>5.9</v>
      </c>
      <c r="K78" t="n">
        <v>5.8</v>
      </c>
      <c r="L78" t="inlineStr">
        <is>
          <t/>
        </is>
      </c>
    </row>
    <row r="79">
      <c r="A79" t="inlineStr">
        <is>
          <t>ERP_F_33</t>
        </is>
      </c>
      <c r="B79" t="inlineStr">
        <is>
          <t>Estimated resident population - Females - year ended 30 June</t>
        </is>
      </c>
      <c r="C79" t="inlineStr">
        <is>
          <t>Females - 60-64 years (%)</t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n">
        <v>5.4</v>
      </c>
      <c r="H79" t="n">
        <v>5.4</v>
      </c>
      <c r="I79" t="n">
        <v>5.6</v>
      </c>
      <c r="J79" t="n">
        <v>5.6</v>
      </c>
      <c r="K79" t="n">
        <v>5.6</v>
      </c>
      <c r="L79" t="inlineStr">
        <is>
          <t/>
        </is>
      </c>
    </row>
    <row r="80">
      <c r="A80" t="inlineStr">
        <is>
          <t>ERP_F_34</t>
        </is>
      </c>
      <c r="B80" t="inlineStr">
        <is>
          <t>Estimated resident population - Females - year ended 30 June</t>
        </is>
      </c>
      <c r="C80" t="inlineStr">
        <is>
          <t>Females - 65-69 years (%)</t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n">
        <v>4.8</v>
      </c>
      <c r="H80" t="n">
        <v>4.8</v>
      </c>
      <c r="I80" t="n">
        <v>4.9</v>
      </c>
      <c r="J80" t="n">
        <v>5.0</v>
      </c>
      <c r="K80" t="n">
        <v>5.0</v>
      </c>
      <c r="L80" t="inlineStr">
        <is>
          <t/>
        </is>
      </c>
    </row>
    <row r="81">
      <c r="A81" t="inlineStr">
        <is>
          <t>ERP_F_35</t>
        </is>
      </c>
      <c r="B81" t="inlineStr">
        <is>
          <t>Estimated resident population - Females - year ended 30 June</t>
        </is>
      </c>
      <c r="C81" t="inlineStr">
        <is>
          <t>Females - 70-74 years (%)</t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n">
        <v>4.0</v>
      </c>
      <c r="H81" t="n">
        <v>4.1</v>
      </c>
      <c r="I81" t="n">
        <v>4.3</v>
      </c>
      <c r="J81" t="n">
        <v>4.4</v>
      </c>
      <c r="K81" t="n">
        <v>4.4</v>
      </c>
      <c r="L81" t="inlineStr">
        <is>
          <t/>
        </is>
      </c>
    </row>
    <row r="82">
      <c r="A82" t="inlineStr">
        <is>
          <t>ERP_F_36</t>
        </is>
      </c>
      <c r="B82" t="inlineStr">
        <is>
          <t>Estimated resident population - Females - year ended 30 June</t>
        </is>
      </c>
      <c r="C82" t="inlineStr">
        <is>
          <t>Females - 75-79 years (%)</t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n">
        <v>2.9</v>
      </c>
      <c r="H82" t="n">
        <v>2.9</v>
      </c>
      <c r="I82" t="n">
        <v>3.0</v>
      </c>
      <c r="J82" t="n">
        <v>3.2</v>
      </c>
      <c r="K82" t="n">
        <v>3.4</v>
      </c>
      <c r="L82" t="inlineStr">
        <is>
          <t/>
        </is>
      </c>
    </row>
    <row r="83">
      <c r="A83" t="inlineStr">
        <is>
          <t>ERP_F_37</t>
        </is>
      </c>
      <c r="B83" t="inlineStr">
        <is>
          <t>Estimated resident population - Females - year ended 30 June</t>
        </is>
      </c>
      <c r="C83" t="inlineStr">
        <is>
          <t>Females - 80-84 years (%)</t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n">
        <v>2.1</v>
      </c>
      <c r="H83" t="n">
        <v>2.2</v>
      </c>
      <c r="I83" t="n">
        <v>2.2</v>
      </c>
      <c r="J83" t="n">
        <v>2.3</v>
      </c>
      <c r="K83" t="n">
        <v>2.3</v>
      </c>
      <c r="L83" t="inlineStr">
        <is>
          <t/>
        </is>
      </c>
    </row>
    <row r="84">
      <c r="A84" t="inlineStr">
        <is>
          <t>ERP_F_38</t>
        </is>
      </c>
      <c r="B84" t="inlineStr">
        <is>
          <t>Estimated resident population - Females - year ended 30 June</t>
        </is>
      </c>
      <c r="C84" t="inlineStr">
        <is>
          <t>Females - 85 and over (%)</t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n">
        <v>2.5</v>
      </c>
      <c r="H84" t="n">
        <v>2.5</v>
      </c>
      <c r="I84" t="n">
        <v>2.5</v>
      </c>
      <c r="J84" t="n">
        <v>2.6</v>
      </c>
      <c r="K84" t="n">
        <v>2.6</v>
      </c>
      <c r="L84" t="inlineStr">
        <is>
          <t/>
        </is>
      </c>
    </row>
    <row r="85">
      <c r="A85" t="inlineStr">
        <is>
          <t>ERP_P_2</t>
        </is>
      </c>
      <c r="B85" t="inlineStr">
        <is>
          <t>Estimated resident population - Persons - year ended 30 June</t>
        </is>
      </c>
      <c r="C85" t="inlineStr">
        <is>
          <t>Persons - 0-4 years (no.)</t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n">
        <v>402734.0</v>
      </c>
      <c r="H85" t="n">
        <v>401151.0</v>
      </c>
      <c r="I85" t="n">
        <v>395162.0</v>
      </c>
      <c r="J85" t="n">
        <v>386026.0</v>
      </c>
      <c r="K85" t="n">
        <v>382727.0</v>
      </c>
      <c r="L85" t="inlineStr">
        <is>
          <t/>
        </is>
      </c>
    </row>
    <row r="86">
      <c r="A86" t="inlineStr">
        <is>
          <t>ERP_P_3</t>
        </is>
      </c>
      <c r="B86" t="inlineStr">
        <is>
          <t>Estimated resident population - Persons - year ended 30 June</t>
        </is>
      </c>
      <c r="C86" t="inlineStr">
        <is>
          <t>Persons - 5-9 years (no.)</t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n">
        <v>402338.0</v>
      </c>
      <c r="H86" t="n">
        <v>407597.0</v>
      </c>
      <c r="I86" t="n">
        <v>409760.0</v>
      </c>
      <c r="J86" t="n">
        <v>407748.0</v>
      </c>
      <c r="K86" t="n">
        <v>407536.0</v>
      </c>
      <c r="L86" t="inlineStr">
        <is>
          <t/>
        </is>
      </c>
    </row>
    <row r="87">
      <c r="A87" t="inlineStr">
        <is>
          <t>ERP_P_4</t>
        </is>
      </c>
      <c r="B87" t="inlineStr">
        <is>
          <t>Estimated resident population - Persons - year ended 30 June</t>
        </is>
      </c>
      <c r="C87" t="inlineStr">
        <is>
          <t>Persons - 10-14 years (no.)</t>
        </is>
      </c>
      <c r="D87" t="inlineStr">
        <is>
          <t/>
        </is>
      </c>
      <c r="E87" t="inlineStr">
        <is>
          <t/>
        </is>
      </c>
      <c r="F87" t="inlineStr">
        <is>
          <t/>
        </is>
      </c>
      <c r="G87" t="n">
        <v>374342.0</v>
      </c>
      <c r="H87" t="n">
        <v>385144.0</v>
      </c>
      <c r="I87" t="n">
        <v>395698.0</v>
      </c>
      <c r="J87" t="n">
        <v>398432.0</v>
      </c>
      <c r="K87" t="n">
        <v>402079.0</v>
      </c>
      <c r="L87" t="inlineStr">
        <is>
          <t/>
        </is>
      </c>
    </row>
    <row r="88">
      <c r="A88" t="inlineStr">
        <is>
          <t>ERP_P_5</t>
        </is>
      </c>
      <c r="B88" t="inlineStr">
        <is>
          <t>Estimated resident population - Persons - year ended 30 June</t>
        </is>
      </c>
      <c r="C88" t="inlineStr">
        <is>
          <t>Persons - 15-19 years (no.)</t>
        </is>
      </c>
      <c r="D88" t="inlineStr">
        <is>
          <t/>
        </is>
      </c>
      <c r="E88" t="inlineStr">
        <is>
          <t/>
        </is>
      </c>
      <c r="F88" t="inlineStr">
        <is>
          <t/>
        </is>
      </c>
      <c r="G88" t="n">
        <v>375506.0</v>
      </c>
      <c r="H88" t="n">
        <v>378782.0</v>
      </c>
      <c r="I88" t="n">
        <v>374137.0</v>
      </c>
      <c r="J88" t="n">
        <v>367437.0</v>
      </c>
      <c r="K88" t="n">
        <v>381287.0</v>
      </c>
      <c r="L88" t="inlineStr">
        <is>
          <t/>
        </is>
      </c>
    </row>
    <row r="89">
      <c r="A89" t="inlineStr">
        <is>
          <t>ERP_P_6</t>
        </is>
      </c>
      <c r="B89" t="inlineStr">
        <is>
          <t>Estimated resident population - Persons - year ended 30 June</t>
        </is>
      </c>
      <c r="C89" t="inlineStr">
        <is>
          <t>Persons - 20-24 years (no.)</t>
        </is>
      </c>
      <c r="D89" t="inlineStr">
        <is>
          <t/>
        </is>
      </c>
      <c r="E89" t="inlineStr">
        <is>
          <t/>
        </is>
      </c>
      <c r="F89" t="inlineStr">
        <is>
          <t/>
        </is>
      </c>
      <c r="G89" t="n">
        <v>471352.0</v>
      </c>
      <c r="H89" t="n">
        <v>474507.0</v>
      </c>
      <c r="I89" t="n">
        <v>459820.0</v>
      </c>
      <c r="J89" t="n">
        <v>420956.0</v>
      </c>
      <c r="K89" t="n">
        <v>425624.0</v>
      </c>
      <c r="L89" t="inlineStr">
        <is>
          <t/>
        </is>
      </c>
    </row>
    <row r="90">
      <c r="A90" t="inlineStr">
        <is>
          <t>ERP_P_7</t>
        </is>
      </c>
      <c r="B90" t="inlineStr">
        <is>
          <t>Estimated resident population - Persons - year ended 30 June</t>
        </is>
      </c>
      <c r="C90" t="inlineStr">
        <is>
          <t>Persons - 25-29 years (no.)</t>
        </is>
      </c>
      <c r="D90" t="inlineStr">
        <is>
          <t/>
        </is>
      </c>
      <c r="E90" t="inlineStr">
        <is>
          <t/>
        </is>
      </c>
      <c r="F90" t="inlineStr">
        <is>
          <t/>
        </is>
      </c>
      <c r="G90" t="n">
        <v>508617.0</v>
      </c>
      <c r="H90" t="n">
        <v>520260.0</v>
      </c>
      <c r="I90" t="n">
        <v>518689.0</v>
      </c>
      <c r="J90" t="n">
        <v>487754.0</v>
      </c>
      <c r="K90" t="n">
        <v>489694.0</v>
      </c>
      <c r="L90" t="inlineStr">
        <is>
          <t/>
        </is>
      </c>
    </row>
    <row r="91">
      <c r="A91" t="inlineStr">
        <is>
          <t>ERP_P_8</t>
        </is>
      </c>
      <c r="B91" t="inlineStr">
        <is>
          <t>Estimated resident population - Persons - year ended 30 June</t>
        </is>
      </c>
      <c r="C91" t="inlineStr">
        <is>
          <t>Persons - 30-34 years (no.)</t>
        </is>
      </c>
      <c r="D91" t="inlineStr">
        <is>
          <t/>
        </is>
      </c>
      <c r="E91" t="inlineStr">
        <is>
          <t/>
        </is>
      </c>
      <c r="F91" t="inlineStr">
        <is>
          <t/>
        </is>
      </c>
      <c r="G91" t="n">
        <v>502448.0</v>
      </c>
      <c r="H91" t="n">
        <v>513835.0</v>
      </c>
      <c r="I91" t="n">
        <v>521275.0</v>
      </c>
      <c r="J91" t="n">
        <v>510844.0</v>
      </c>
      <c r="K91" t="n">
        <v>514769.0</v>
      </c>
      <c r="L91" t="inlineStr">
        <is>
          <t/>
        </is>
      </c>
    </row>
    <row r="92">
      <c r="A92" t="inlineStr">
        <is>
          <t>ERP_P_9</t>
        </is>
      </c>
      <c r="B92" t="inlineStr">
        <is>
          <t>Estimated resident population - Persons - year ended 30 June</t>
        </is>
      </c>
      <c r="C92" t="inlineStr">
        <is>
          <t>Persons - 35-39 years (no.)</t>
        </is>
      </c>
      <c r="D92" t="inlineStr">
        <is>
          <t/>
        </is>
      </c>
      <c r="E92" t="inlineStr">
        <is>
          <t/>
        </is>
      </c>
      <c r="F92" t="inlineStr">
        <is>
          <t/>
        </is>
      </c>
      <c r="G92" t="n">
        <v>456068.0</v>
      </c>
      <c r="H92" t="n">
        <v>474739.0</v>
      </c>
      <c r="I92" t="n">
        <v>491594.0</v>
      </c>
      <c r="J92" t="n">
        <v>495332.0</v>
      </c>
      <c r="K92" t="n">
        <v>504136.0</v>
      </c>
      <c r="L92" t="inlineStr">
        <is>
          <t/>
        </is>
      </c>
    </row>
    <row r="93">
      <c r="A93" t="inlineStr">
        <is>
          <t>ERP_P_10</t>
        </is>
      </c>
      <c r="B93" t="inlineStr">
        <is>
          <t>Estimated resident population - Persons - year ended 30 June</t>
        </is>
      </c>
      <c r="C93" t="inlineStr">
        <is>
          <t>Persons - 40-44 years (no.)</t>
        </is>
      </c>
      <c r="D93" t="inlineStr">
        <is>
          <t/>
        </is>
      </c>
      <c r="E93" t="inlineStr">
        <is>
          <t/>
        </is>
      </c>
      <c r="F93" t="inlineStr">
        <is>
          <t/>
        </is>
      </c>
      <c r="G93" t="n">
        <v>412576.0</v>
      </c>
      <c r="H93" t="n">
        <v>415512.0</v>
      </c>
      <c r="I93" t="n">
        <v>422382.0</v>
      </c>
      <c r="J93" t="n">
        <v>428366.0</v>
      </c>
      <c r="K93" t="n">
        <v>442377.0</v>
      </c>
      <c r="L93" t="inlineStr">
        <is>
          <t/>
        </is>
      </c>
    </row>
    <row r="94">
      <c r="A94" t="inlineStr">
        <is>
          <t>ERP_P_11</t>
        </is>
      </c>
      <c r="B94" t="inlineStr">
        <is>
          <t>Estimated resident population - Persons - year ended 30 June</t>
        </is>
      </c>
      <c r="C94" t="inlineStr">
        <is>
          <t>Persons - 45-49 years (no.)</t>
        </is>
      </c>
      <c r="D94" t="inlineStr">
        <is>
          <t/>
        </is>
      </c>
      <c r="E94" t="inlineStr">
        <is>
          <t/>
        </is>
      </c>
      <c r="F94" t="inlineStr">
        <is>
          <t/>
        </is>
      </c>
      <c r="G94" t="n">
        <v>428308.0</v>
      </c>
      <c r="H94" t="n">
        <v>429939.0</v>
      </c>
      <c r="I94" t="n">
        <v>429359.0</v>
      </c>
      <c r="J94" t="n">
        <v>418298.0</v>
      </c>
      <c r="K94" t="n">
        <v>411562.0</v>
      </c>
      <c r="L94" t="inlineStr">
        <is>
          <t/>
        </is>
      </c>
    </row>
    <row r="95">
      <c r="A95" t="inlineStr">
        <is>
          <t>ERP_P_12</t>
        </is>
      </c>
      <c r="B95" t="inlineStr">
        <is>
          <t>Estimated resident population - Persons - year ended 30 June</t>
        </is>
      </c>
      <c r="C95" t="inlineStr">
        <is>
          <t>Persons - 50-54 years (no.)</t>
        </is>
      </c>
      <c r="D95" t="inlineStr">
        <is>
          <t/>
        </is>
      </c>
      <c r="E95" t="inlineStr">
        <is>
          <t/>
        </is>
      </c>
      <c r="F95" t="inlineStr">
        <is>
          <t/>
        </is>
      </c>
      <c r="G95" t="n">
        <v>387672.0</v>
      </c>
      <c r="H95" t="n">
        <v>392553.0</v>
      </c>
      <c r="I95" t="n">
        <v>400597.0</v>
      </c>
      <c r="J95" t="n">
        <v>408797.0</v>
      </c>
      <c r="K95" t="n">
        <v>418419.0</v>
      </c>
      <c r="L95" t="inlineStr">
        <is>
          <t/>
        </is>
      </c>
    </row>
    <row r="96">
      <c r="A96" t="inlineStr">
        <is>
          <t>ERP_P_13</t>
        </is>
      </c>
      <c r="B96" t="inlineStr">
        <is>
          <t>Estimated resident population - Persons - year ended 30 June</t>
        </is>
      </c>
      <c r="C96" t="inlineStr">
        <is>
          <t>Persons - 55-59 years (no.)</t>
        </is>
      </c>
      <c r="D96" t="inlineStr">
        <is>
          <t/>
        </is>
      </c>
      <c r="E96" t="inlineStr">
        <is>
          <t/>
        </is>
      </c>
      <c r="F96" t="inlineStr">
        <is>
          <t/>
        </is>
      </c>
      <c r="G96" t="n">
        <v>380289.0</v>
      </c>
      <c r="H96" t="n">
        <v>385402.0</v>
      </c>
      <c r="I96" t="n">
        <v>389720.0</v>
      </c>
      <c r="J96" t="n">
        <v>384366.0</v>
      </c>
      <c r="K96" t="n">
        <v>380911.0</v>
      </c>
      <c r="L96" t="inlineStr">
        <is>
          <t/>
        </is>
      </c>
    </row>
    <row r="97">
      <c r="A97" t="inlineStr">
        <is>
          <t>ERP_P_14</t>
        </is>
      </c>
      <c r="B97" t="inlineStr">
        <is>
          <t>Estimated resident population - Persons - year ended 30 June</t>
        </is>
      </c>
      <c r="C97" t="inlineStr">
        <is>
          <t>Persons - 60-64 years (no.)</t>
        </is>
      </c>
      <c r="D97" t="inlineStr">
        <is>
          <t/>
        </is>
      </c>
      <c r="E97" t="inlineStr">
        <is>
          <t/>
        </is>
      </c>
      <c r="F97" t="inlineStr">
        <is>
          <t/>
        </is>
      </c>
      <c r="G97" t="n">
        <v>337533.0</v>
      </c>
      <c r="H97" t="n">
        <v>346531.0</v>
      </c>
      <c r="I97" t="n">
        <v>358297.0</v>
      </c>
      <c r="J97" t="n">
        <v>360652.0</v>
      </c>
      <c r="K97" t="n">
        <v>365904.0</v>
      </c>
      <c r="L97" t="inlineStr">
        <is>
          <t/>
        </is>
      </c>
    </row>
    <row r="98">
      <c r="A98" t="inlineStr">
        <is>
          <t>ERP_P_15</t>
        </is>
      </c>
      <c r="B98" t="inlineStr">
        <is>
          <t>Estimated resident population - Persons - year ended 30 June</t>
        </is>
      </c>
      <c r="C98" t="inlineStr">
        <is>
          <t>Persons - 65-69 years (no.)</t>
        </is>
      </c>
      <c r="D98" t="inlineStr">
        <is>
          <t/>
        </is>
      </c>
      <c r="E98" t="inlineStr">
        <is>
          <t/>
        </is>
      </c>
      <c r="F98" t="inlineStr">
        <is>
          <t/>
        </is>
      </c>
      <c r="G98" t="n">
        <v>298354.0</v>
      </c>
      <c r="H98" t="n">
        <v>303349.0</v>
      </c>
      <c r="I98" t="n">
        <v>312449.0</v>
      </c>
      <c r="J98" t="n">
        <v>314834.0</v>
      </c>
      <c r="K98" t="n">
        <v>319708.0</v>
      </c>
      <c r="L98" t="inlineStr">
        <is>
          <t/>
        </is>
      </c>
    </row>
    <row r="99">
      <c r="A99" t="inlineStr">
        <is>
          <t>ERP_P_16</t>
        </is>
      </c>
      <c r="B99" t="inlineStr">
        <is>
          <t>Estimated resident population - Persons - year ended 30 June</t>
        </is>
      </c>
      <c r="C99" t="inlineStr">
        <is>
          <t>Persons - 70-74 years (no.)</t>
        </is>
      </c>
      <c r="D99" t="inlineStr">
        <is>
          <t/>
        </is>
      </c>
      <c r="E99" t="inlineStr">
        <is>
          <t/>
        </is>
      </c>
      <c r="F99" t="inlineStr">
        <is>
          <t/>
        </is>
      </c>
      <c r="G99" t="n">
        <v>251222.0</v>
      </c>
      <c r="H99" t="n">
        <v>261274.0</v>
      </c>
      <c r="I99" t="n">
        <v>273668.0</v>
      </c>
      <c r="J99" t="n">
        <v>280492.0</v>
      </c>
      <c r="K99" t="n">
        <v>279044.0</v>
      </c>
      <c r="L99" t="inlineStr">
        <is>
          <t/>
        </is>
      </c>
    </row>
    <row r="100">
      <c r="A100" t="inlineStr">
        <is>
          <t>ERP_P_17</t>
        </is>
      </c>
      <c r="B100" t="inlineStr">
        <is>
          <t>Estimated resident population - Persons - year ended 30 June</t>
        </is>
      </c>
      <c r="C100" t="inlineStr">
        <is>
          <t>Persons - 75-79 years (no.)</t>
        </is>
      </c>
      <c r="D100" t="inlineStr">
        <is>
          <t/>
        </is>
      </c>
      <c r="E100" t="inlineStr">
        <is>
          <t/>
        </is>
      </c>
      <c r="F100" t="inlineStr">
        <is>
          <t/>
        </is>
      </c>
      <c r="G100" t="n">
        <v>175946.0</v>
      </c>
      <c r="H100" t="n">
        <v>182353.0</v>
      </c>
      <c r="I100" t="n">
        <v>190480.0</v>
      </c>
      <c r="J100" t="n">
        <v>198855.0</v>
      </c>
      <c r="K100" t="n">
        <v>214145.0</v>
      </c>
      <c r="L100" t="inlineStr">
        <is>
          <t/>
        </is>
      </c>
    </row>
    <row r="101">
      <c r="A101" t="inlineStr">
        <is>
          <t>ERP_P_18</t>
        </is>
      </c>
      <c r="B101" t="inlineStr">
        <is>
          <t>Estimated resident population - Persons - year ended 30 June</t>
        </is>
      </c>
      <c r="C101" t="inlineStr">
        <is>
          <t>Persons - 80-84 years (no.)</t>
        </is>
      </c>
      <c r="D101" t="inlineStr">
        <is>
          <t/>
        </is>
      </c>
      <c r="E101" t="inlineStr">
        <is>
          <t/>
        </is>
      </c>
      <c r="F101" t="inlineStr">
        <is>
          <t/>
        </is>
      </c>
      <c r="G101" t="n">
        <v>125958.0</v>
      </c>
      <c r="H101" t="n">
        <v>130042.0</v>
      </c>
      <c r="I101" t="n">
        <v>135234.0</v>
      </c>
      <c r="J101" t="n">
        <v>138800.0</v>
      </c>
      <c r="K101" t="n">
        <v>143396.0</v>
      </c>
      <c r="L101" t="inlineStr">
        <is>
          <t/>
        </is>
      </c>
    </row>
    <row r="102">
      <c r="A102" t="inlineStr">
        <is>
          <t>ERP_P_19</t>
        </is>
      </c>
      <c r="B102" t="inlineStr">
        <is>
          <t>Estimated resident population - Persons - year ended 30 June</t>
        </is>
      </c>
      <c r="C102" t="inlineStr">
        <is>
          <t>Persons - 85 and over (no.)</t>
        </is>
      </c>
      <c r="D102" t="inlineStr">
        <is>
          <t/>
        </is>
      </c>
      <c r="E102" t="inlineStr">
        <is>
          <t/>
        </is>
      </c>
      <c r="F102" t="inlineStr">
        <is>
          <t/>
        </is>
      </c>
      <c r="G102" t="n">
        <v>131775.0</v>
      </c>
      <c r="H102" t="n">
        <v>134335.0</v>
      </c>
      <c r="I102" t="n">
        <v>136725.0</v>
      </c>
      <c r="J102" t="n">
        <v>139833.0</v>
      </c>
      <c r="K102" t="n">
        <v>142646.0</v>
      </c>
      <c r="L102" t="inlineStr">
        <is>
          <t/>
        </is>
      </c>
    </row>
    <row r="103">
      <c r="A103" t="inlineStr">
        <is>
          <t>ERP_P_21</t>
        </is>
      </c>
      <c r="B103" t="inlineStr">
        <is>
          <t>Estimated resident population - Persons - year ended 30 June</t>
        </is>
      </c>
      <c r="C103" t="inlineStr">
        <is>
          <t>Persons - 0-4 years (%)</t>
        </is>
      </c>
      <c r="D103" t="inlineStr">
        <is>
          <t/>
        </is>
      </c>
      <c r="E103" t="inlineStr">
        <is>
          <t/>
        </is>
      </c>
      <c r="F103" t="inlineStr">
        <is>
          <t/>
        </is>
      </c>
      <c r="G103" t="n">
        <v>6.3</v>
      </c>
      <c r="H103" t="n">
        <v>6.1</v>
      </c>
      <c r="I103" t="n">
        <v>6.0</v>
      </c>
      <c r="J103" t="n">
        <v>5.9</v>
      </c>
      <c r="K103" t="n">
        <v>5.8</v>
      </c>
      <c r="L103" t="inlineStr">
        <is>
          <t/>
        </is>
      </c>
    </row>
    <row r="104">
      <c r="A104" t="inlineStr">
        <is>
          <t>ERP_P_22</t>
        </is>
      </c>
      <c r="B104" t="inlineStr">
        <is>
          <t>Estimated resident population - Persons - year ended 30 June</t>
        </is>
      </c>
      <c r="C104" t="inlineStr">
        <is>
          <t>Persons - 5-9 years (%)</t>
        </is>
      </c>
      <c r="D104" t="inlineStr">
        <is>
          <t/>
        </is>
      </c>
      <c r="E104" t="inlineStr">
        <is>
          <t/>
        </is>
      </c>
      <c r="F104" t="inlineStr">
        <is>
          <t/>
        </is>
      </c>
      <c r="G104" t="n">
        <v>6.3</v>
      </c>
      <c r="H104" t="n">
        <v>6.2</v>
      </c>
      <c r="I104" t="n">
        <v>6.2</v>
      </c>
      <c r="J104" t="n">
        <v>6.2</v>
      </c>
      <c r="K104" t="n">
        <v>6.2</v>
      </c>
      <c r="L104" t="inlineStr">
        <is>
          <t/>
        </is>
      </c>
    </row>
    <row r="105">
      <c r="A105" t="inlineStr">
        <is>
          <t>ERP_P_23</t>
        </is>
      </c>
      <c r="B105" t="inlineStr">
        <is>
          <t>Estimated resident population - Persons - year ended 30 June</t>
        </is>
      </c>
      <c r="C105" t="inlineStr">
        <is>
          <t>Persons - 10-14 years (%)</t>
        </is>
      </c>
      <c r="D105" t="inlineStr">
        <is>
          <t/>
        </is>
      </c>
      <c r="E105" t="inlineStr">
        <is>
          <t/>
        </is>
      </c>
      <c r="F105" t="inlineStr">
        <is>
          <t/>
        </is>
      </c>
      <c r="G105" t="n">
        <v>5.8</v>
      </c>
      <c r="H105" t="n">
        <v>5.9</v>
      </c>
      <c r="I105" t="n">
        <v>6.0</v>
      </c>
      <c r="J105" t="n">
        <v>6.1</v>
      </c>
      <c r="K105" t="n">
        <v>6.1</v>
      </c>
      <c r="L105" t="inlineStr">
        <is>
          <t/>
        </is>
      </c>
    </row>
    <row r="106">
      <c r="A106" t="inlineStr">
        <is>
          <t>ERP_P_24</t>
        </is>
      </c>
      <c r="B106" t="inlineStr">
        <is>
          <t>Estimated resident population - Persons - year ended 30 June</t>
        </is>
      </c>
      <c r="C106" t="inlineStr">
        <is>
          <t>Persons - 15-19 years (%)</t>
        </is>
      </c>
      <c r="D106" t="inlineStr">
        <is>
          <t/>
        </is>
      </c>
      <c r="E106" t="inlineStr">
        <is>
          <t/>
        </is>
      </c>
      <c r="F106" t="inlineStr">
        <is>
          <t/>
        </is>
      </c>
      <c r="G106" t="n">
        <v>5.8</v>
      </c>
      <c r="H106" t="n">
        <v>5.8</v>
      </c>
      <c r="I106" t="n">
        <v>5.7</v>
      </c>
      <c r="J106" t="n">
        <v>5.6</v>
      </c>
      <c r="K106" t="n">
        <v>5.8</v>
      </c>
      <c r="L106" t="inlineStr">
        <is>
          <t/>
        </is>
      </c>
    </row>
    <row r="107">
      <c r="A107" t="inlineStr">
        <is>
          <t>ERP_P_25</t>
        </is>
      </c>
      <c r="B107" t="inlineStr">
        <is>
          <t>Estimated resident population - Persons - year ended 30 June</t>
        </is>
      </c>
      <c r="C107" t="inlineStr">
        <is>
          <t>Persons - 20-24 years (%)</t>
        </is>
      </c>
      <c r="D107" t="inlineStr">
        <is>
          <t/>
        </is>
      </c>
      <c r="E107" t="inlineStr">
        <is>
          <t/>
        </is>
      </c>
      <c r="F107" t="inlineStr">
        <is>
          <t/>
        </is>
      </c>
      <c r="G107" t="n">
        <v>7.3</v>
      </c>
      <c r="H107" t="n">
        <v>7.3</v>
      </c>
      <c r="I107" t="n">
        <v>7.0</v>
      </c>
      <c r="J107" t="n">
        <v>6.4</v>
      </c>
      <c r="K107" t="n">
        <v>6.4</v>
      </c>
      <c r="L107" t="inlineStr">
        <is>
          <t/>
        </is>
      </c>
    </row>
    <row r="108">
      <c r="A108" t="inlineStr">
        <is>
          <t>ERP_P_26</t>
        </is>
      </c>
      <c r="B108" t="inlineStr">
        <is>
          <t>Estimated resident population - Persons - year ended 30 June</t>
        </is>
      </c>
      <c r="C108" t="inlineStr">
        <is>
          <t>Persons - 25-29 years (%)</t>
        </is>
      </c>
      <c r="D108" t="inlineStr">
        <is>
          <t/>
        </is>
      </c>
      <c r="E108" t="inlineStr">
        <is>
          <t/>
        </is>
      </c>
      <c r="F108" t="inlineStr">
        <is>
          <t/>
        </is>
      </c>
      <c r="G108" t="n">
        <v>7.9</v>
      </c>
      <c r="H108" t="n">
        <v>8.0</v>
      </c>
      <c r="I108" t="n">
        <v>7.8</v>
      </c>
      <c r="J108" t="n">
        <v>7.4</v>
      </c>
      <c r="K108" t="n">
        <v>7.4</v>
      </c>
      <c r="L108" t="inlineStr">
        <is>
          <t/>
        </is>
      </c>
    </row>
    <row r="109">
      <c r="A109" t="inlineStr">
        <is>
          <t>ERP_P_27</t>
        </is>
      </c>
      <c r="B109" t="inlineStr">
        <is>
          <t>Estimated resident population - Persons - year ended 30 June</t>
        </is>
      </c>
      <c r="C109" t="inlineStr">
        <is>
          <t>Persons - 30-34 years (%)</t>
        </is>
      </c>
      <c r="D109" t="inlineStr">
        <is>
          <t/>
        </is>
      </c>
      <c r="E109" t="inlineStr">
        <is>
          <t/>
        </is>
      </c>
      <c r="F109" t="inlineStr">
        <is>
          <t/>
        </is>
      </c>
      <c r="G109" t="n">
        <v>7.8</v>
      </c>
      <c r="H109" t="n">
        <v>7.9</v>
      </c>
      <c r="I109" t="n">
        <v>7.9</v>
      </c>
      <c r="J109" t="n">
        <v>7.8</v>
      </c>
      <c r="K109" t="n">
        <v>7.8</v>
      </c>
      <c r="L109" t="inlineStr">
        <is>
          <t/>
        </is>
      </c>
    </row>
    <row r="110">
      <c r="A110" t="inlineStr">
        <is>
          <t>ERP_P_28</t>
        </is>
      </c>
      <c r="B110" t="inlineStr">
        <is>
          <t>Estimated resident population - Persons - year ended 30 June</t>
        </is>
      </c>
      <c r="C110" t="inlineStr">
        <is>
          <t>Persons - 35-39 years (%)</t>
        </is>
      </c>
      <c r="D110" t="inlineStr">
        <is>
          <t/>
        </is>
      </c>
      <c r="E110" t="inlineStr">
        <is>
          <t/>
        </is>
      </c>
      <c r="F110" t="inlineStr">
        <is>
          <t/>
        </is>
      </c>
      <c r="G110" t="n">
        <v>7.1</v>
      </c>
      <c r="H110" t="n">
        <v>7.3</v>
      </c>
      <c r="I110" t="n">
        <v>7.4</v>
      </c>
      <c r="J110" t="n">
        <v>7.6</v>
      </c>
      <c r="K110" t="n">
        <v>7.6</v>
      </c>
      <c r="L110" t="inlineStr">
        <is>
          <t/>
        </is>
      </c>
    </row>
    <row r="111">
      <c r="A111" t="inlineStr">
        <is>
          <t>ERP_P_29</t>
        </is>
      </c>
      <c r="B111" t="inlineStr">
        <is>
          <t>Estimated resident population - Persons - year ended 30 June</t>
        </is>
      </c>
      <c r="C111" t="inlineStr">
        <is>
          <t>Persons - 40-44 years (%)</t>
        </is>
      </c>
      <c r="D111" t="inlineStr">
        <is>
          <t/>
        </is>
      </c>
      <c r="E111" t="inlineStr">
        <is>
          <t/>
        </is>
      </c>
      <c r="F111" t="inlineStr">
        <is>
          <t/>
        </is>
      </c>
      <c r="G111" t="n">
        <v>6.4</v>
      </c>
      <c r="H111" t="n">
        <v>6.4</v>
      </c>
      <c r="I111" t="n">
        <v>6.4</v>
      </c>
      <c r="J111" t="n">
        <v>6.5</v>
      </c>
      <c r="K111" t="n">
        <v>6.7</v>
      </c>
      <c r="L111" t="inlineStr">
        <is>
          <t/>
        </is>
      </c>
    </row>
    <row r="112">
      <c r="A112" t="inlineStr">
        <is>
          <t>ERP_P_30</t>
        </is>
      </c>
      <c r="B112" t="inlineStr">
        <is>
          <t>Estimated resident population - Persons - year ended 30 June</t>
        </is>
      </c>
      <c r="C112" t="inlineStr">
        <is>
          <t>Persons - 45-49 years (%)</t>
        </is>
      </c>
      <c r="D112" t="inlineStr">
        <is>
          <t/>
        </is>
      </c>
      <c r="E112" t="inlineStr">
        <is>
          <t/>
        </is>
      </c>
      <c r="F112" t="inlineStr">
        <is>
          <t/>
        </is>
      </c>
      <c r="G112" t="n">
        <v>6.7</v>
      </c>
      <c r="H112" t="n">
        <v>6.6</v>
      </c>
      <c r="I112" t="n">
        <v>6.5</v>
      </c>
      <c r="J112" t="n">
        <v>6.4</v>
      </c>
      <c r="K112" t="n">
        <v>6.2</v>
      </c>
      <c r="L112" t="inlineStr">
        <is>
          <t/>
        </is>
      </c>
    </row>
    <row r="113">
      <c r="A113" t="inlineStr">
        <is>
          <t>ERP_P_31</t>
        </is>
      </c>
      <c r="B113" t="inlineStr">
        <is>
          <t>Estimated resident population - Persons - year ended 30 June</t>
        </is>
      </c>
      <c r="C113" t="inlineStr">
        <is>
          <t>Persons - 50-54 years (%)</t>
        </is>
      </c>
      <c r="D113" t="inlineStr">
        <is>
          <t/>
        </is>
      </c>
      <c r="E113" t="inlineStr">
        <is>
          <t/>
        </is>
      </c>
      <c r="F113" t="inlineStr">
        <is>
          <t/>
        </is>
      </c>
      <c r="G113" t="n">
        <v>6.0</v>
      </c>
      <c r="H113" t="n">
        <v>6.0</v>
      </c>
      <c r="I113" t="n">
        <v>6.1</v>
      </c>
      <c r="J113" t="n">
        <v>6.2</v>
      </c>
      <c r="K113" t="n">
        <v>6.3</v>
      </c>
      <c r="L113" t="inlineStr">
        <is>
          <t/>
        </is>
      </c>
    </row>
    <row r="114">
      <c r="A114" t="inlineStr">
        <is>
          <t>ERP_P_32</t>
        </is>
      </c>
      <c r="B114" t="inlineStr">
        <is>
          <t>Estimated resident population - Persons - year ended 30 June</t>
        </is>
      </c>
      <c r="C114" t="inlineStr">
        <is>
          <t>Persons - 55-59 years (%)</t>
        </is>
      </c>
      <c r="D114" t="inlineStr">
        <is>
          <t/>
        </is>
      </c>
      <c r="E114" t="inlineStr">
        <is>
          <t/>
        </is>
      </c>
      <c r="F114" t="inlineStr">
        <is>
          <t/>
        </is>
      </c>
      <c r="G114" t="n">
        <v>5.9</v>
      </c>
      <c r="H114" t="n">
        <v>5.9</v>
      </c>
      <c r="I114" t="n">
        <v>5.9</v>
      </c>
      <c r="J114" t="n">
        <v>5.9</v>
      </c>
      <c r="K114" t="n">
        <v>5.7</v>
      </c>
      <c r="L114" t="inlineStr">
        <is>
          <t/>
        </is>
      </c>
    </row>
    <row r="115">
      <c r="A115" t="inlineStr">
        <is>
          <t>ERP_P_33</t>
        </is>
      </c>
      <c r="B115" t="inlineStr">
        <is>
          <t>Estimated resident population - Persons - year ended 30 June</t>
        </is>
      </c>
      <c r="C115" t="inlineStr">
        <is>
          <t>Persons - 60-64 years (%)</t>
        </is>
      </c>
      <c r="D115" t="inlineStr">
        <is>
          <t/>
        </is>
      </c>
      <c r="E115" t="inlineStr">
        <is>
          <t/>
        </is>
      </c>
      <c r="F115" t="inlineStr">
        <is>
          <t/>
        </is>
      </c>
      <c r="G115" t="n">
        <v>5.3</v>
      </c>
      <c r="H115" t="n">
        <v>5.3</v>
      </c>
      <c r="I115" t="n">
        <v>5.4</v>
      </c>
      <c r="J115" t="n">
        <v>5.5</v>
      </c>
      <c r="K115" t="n">
        <v>5.5</v>
      </c>
      <c r="L115" t="inlineStr">
        <is>
          <t/>
        </is>
      </c>
    </row>
    <row r="116">
      <c r="A116" t="inlineStr">
        <is>
          <t>ERP_P_34</t>
        </is>
      </c>
      <c r="B116" t="inlineStr">
        <is>
          <t>Estimated resident population - Persons - year ended 30 June</t>
        </is>
      </c>
      <c r="C116" t="inlineStr">
        <is>
          <t>Persons - 65-69 years (%)</t>
        </is>
      </c>
      <c r="D116" t="inlineStr">
        <is>
          <t/>
        </is>
      </c>
      <c r="E116" t="inlineStr">
        <is>
          <t/>
        </is>
      </c>
      <c r="F116" t="inlineStr">
        <is>
          <t/>
        </is>
      </c>
      <c r="G116" t="n">
        <v>4.6</v>
      </c>
      <c r="H116" t="n">
        <v>4.6</v>
      </c>
      <c r="I116" t="n">
        <v>4.7</v>
      </c>
      <c r="J116" t="n">
        <v>4.8</v>
      </c>
      <c r="K116" t="n">
        <v>4.8</v>
      </c>
      <c r="L116" t="inlineStr">
        <is>
          <t/>
        </is>
      </c>
    </row>
    <row r="117">
      <c r="A117" t="inlineStr">
        <is>
          <t>ERP_P_35</t>
        </is>
      </c>
      <c r="B117" t="inlineStr">
        <is>
          <t>Estimated resident population - Persons - year ended 30 June</t>
        </is>
      </c>
      <c r="C117" t="inlineStr">
        <is>
          <t>Persons - 70-74 years (%)</t>
        </is>
      </c>
      <c r="D117" t="inlineStr">
        <is>
          <t/>
        </is>
      </c>
      <c r="E117" t="inlineStr">
        <is>
          <t/>
        </is>
      </c>
      <c r="F117" t="inlineStr">
        <is>
          <t/>
        </is>
      </c>
      <c r="G117" t="n">
        <v>3.9</v>
      </c>
      <c r="H117" t="n">
        <v>4.0</v>
      </c>
      <c r="I117" t="n">
        <v>4.1</v>
      </c>
      <c r="J117" t="n">
        <v>4.3</v>
      </c>
      <c r="K117" t="n">
        <v>4.2</v>
      </c>
      <c r="L117" t="inlineStr">
        <is>
          <t/>
        </is>
      </c>
    </row>
    <row r="118">
      <c r="A118" t="inlineStr">
        <is>
          <t>ERP_P_36</t>
        </is>
      </c>
      <c r="B118" t="inlineStr">
        <is>
          <t>Estimated resident population - Persons - year ended 30 June</t>
        </is>
      </c>
      <c r="C118" t="inlineStr">
        <is>
          <t>Persons - 75-79 years (%)</t>
        </is>
      </c>
      <c r="D118" t="inlineStr">
        <is>
          <t/>
        </is>
      </c>
      <c r="E118" t="inlineStr">
        <is>
          <t/>
        </is>
      </c>
      <c r="F118" t="inlineStr">
        <is>
          <t/>
        </is>
      </c>
      <c r="G118" t="n">
        <v>2.7</v>
      </c>
      <c r="H118" t="n">
        <v>2.8</v>
      </c>
      <c r="I118" t="n">
        <v>2.9</v>
      </c>
      <c r="J118" t="n">
        <v>3.0</v>
      </c>
      <c r="K118" t="n">
        <v>3.2</v>
      </c>
      <c r="L118" t="inlineStr">
        <is>
          <t/>
        </is>
      </c>
    </row>
    <row r="119">
      <c r="A119" t="inlineStr">
        <is>
          <t>ERP_P_37</t>
        </is>
      </c>
      <c r="B119" t="inlineStr">
        <is>
          <t>Estimated resident population - Persons - year ended 30 June</t>
        </is>
      </c>
      <c r="C119" t="inlineStr">
        <is>
          <t>Persons - 80-84 years (%)</t>
        </is>
      </c>
      <c r="D119" t="inlineStr">
        <is>
          <t/>
        </is>
      </c>
      <c r="E119" t="inlineStr">
        <is>
          <t/>
        </is>
      </c>
      <c r="F119" t="inlineStr">
        <is>
          <t/>
        </is>
      </c>
      <c r="G119" t="n">
        <v>2.0</v>
      </c>
      <c r="H119" t="n">
        <v>2.0</v>
      </c>
      <c r="I119" t="n">
        <v>2.0</v>
      </c>
      <c r="J119" t="n">
        <v>2.1</v>
      </c>
      <c r="K119" t="n">
        <v>2.2</v>
      </c>
      <c r="L119" t="inlineStr">
        <is>
          <t/>
        </is>
      </c>
    </row>
    <row r="120">
      <c r="A120" t="inlineStr">
        <is>
          <t>ERP_P_38</t>
        </is>
      </c>
      <c r="B120" t="inlineStr">
        <is>
          <t>Estimated resident population - Persons - year ended 30 June</t>
        </is>
      </c>
      <c r="C120" t="inlineStr">
        <is>
          <t>Persons - 85 and over (%)</t>
        </is>
      </c>
      <c r="D120" t="inlineStr">
        <is>
          <t/>
        </is>
      </c>
      <c r="E120" t="inlineStr">
        <is>
          <t/>
        </is>
      </c>
      <c r="F120" t="inlineStr">
        <is>
          <t/>
        </is>
      </c>
      <c r="G120" t="n">
        <v>2.1</v>
      </c>
      <c r="H120" t="n">
        <v>2.1</v>
      </c>
      <c r="I120" t="n">
        <v>2.1</v>
      </c>
      <c r="J120" t="n">
        <v>2.1</v>
      </c>
      <c r="K120" t="n">
        <v>2.2</v>
      </c>
      <c r="L120" t="inlineStr">
        <is>
          <t/>
        </is>
      </c>
    </row>
    <row r="121">
      <c r="A121" t="inlineStr">
        <is>
          <t>BD_2</t>
        </is>
      </c>
      <c r="B121" t="inlineStr">
        <is>
          <t>Births and deaths - year ended 31 December</t>
        </is>
      </c>
      <c r="C121" t="inlineStr">
        <is>
          <t>Births (no.)</t>
        </is>
      </c>
      <c r="D121" t="inlineStr">
        <is>
          <t/>
        </is>
      </c>
      <c r="E121" t="inlineStr">
        <is>
          <t/>
        </is>
      </c>
      <c r="F121" t="n">
        <v>82094.0</v>
      </c>
      <c r="G121" t="n">
        <v>78488.0</v>
      </c>
      <c r="H121" t="n">
        <v>77220.0</v>
      </c>
      <c r="I121" t="n">
        <v>73543.0</v>
      </c>
      <c r="J121" t="n">
        <v>75363.0</v>
      </c>
      <c r="K121" t="n">
        <v>75189.0</v>
      </c>
      <c r="L121" t="inlineStr">
        <is>
          <t/>
        </is>
      </c>
    </row>
    <row r="122">
      <c r="A122" t="inlineStr">
        <is>
          <t>BD_3</t>
        </is>
      </c>
      <c r="B122" t="inlineStr">
        <is>
          <t>Births and deaths - year ended 31 December</t>
        </is>
      </c>
      <c r="C122" t="inlineStr">
        <is>
          <t>Total fertility rate (births per female) (rate)</t>
        </is>
      </c>
      <c r="D122" t="inlineStr">
        <is>
          <t/>
        </is>
      </c>
      <c r="E122" t="inlineStr">
        <is>
          <t/>
        </is>
      </c>
      <c r="F122" t="n">
        <v>1.74</v>
      </c>
      <c r="G122" t="n">
        <v>1.72</v>
      </c>
      <c r="H122" t="n">
        <v>1.64</v>
      </c>
      <c r="I122" t="n">
        <v>1.55</v>
      </c>
      <c r="J122" t="n">
        <v>1.52</v>
      </c>
      <c r="K122" t="n">
        <v>1.51</v>
      </c>
      <c r="L122" t="inlineStr">
        <is>
          <t/>
        </is>
      </c>
    </row>
    <row r="123">
      <c r="A123" t="inlineStr">
        <is>
          <t>BD_4</t>
        </is>
      </c>
      <c r="B123" t="inlineStr">
        <is>
          <t>Births and deaths - year ended 31 December</t>
        </is>
      </c>
      <c r="C123" t="inlineStr">
        <is>
          <t>Deaths (no.)</t>
        </is>
      </c>
      <c r="D123" t="inlineStr">
        <is>
          <t/>
        </is>
      </c>
      <c r="E123" t="inlineStr">
        <is>
          <t/>
        </is>
      </c>
      <c r="F123" t="n">
        <v>39791.0</v>
      </c>
      <c r="G123" t="n">
        <v>38231.0</v>
      </c>
      <c r="H123" t="n">
        <v>43944.0</v>
      </c>
      <c r="I123" t="n">
        <v>41093.0</v>
      </c>
      <c r="J123" t="n">
        <v>42486.0</v>
      </c>
      <c r="K123" t="n">
        <v>47978.0</v>
      </c>
      <c r="L123" t="inlineStr">
        <is>
          <t/>
        </is>
      </c>
    </row>
    <row r="124">
      <c r="A124" t="inlineStr">
        <is>
          <t>BD_5</t>
        </is>
      </c>
      <c r="B124" t="inlineStr">
        <is>
          <t>Births and deaths - year ended 31 December</t>
        </is>
      </c>
      <c r="C124" t="inlineStr">
        <is>
          <t>Standardised death rate (per 1,000 people) (rate)</t>
        </is>
      </c>
      <c r="D124" t="inlineStr">
        <is>
          <t/>
        </is>
      </c>
      <c r="E124" t="inlineStr">
        <is>
          <t/>
        </is>
      </c>
      <c r="F124" t="n">
        <v>5.3</v>
      </c>
      <c r="G124" t="n">
        <v>5.0</v>
      </c>
      <c r="H124" t="n">
        <v>5.1</v>
      </c>
      <c r="I124" t="n">
        <v>5.1</v>
      </c>
      <c r="J124" t="n">
        <v>5.1</v>
      </c>
      <c r="K124" t="n">
        <v>5.1</v>
      </c>
      <c r="L124" t="inlineStr">
        <is>
          <t/>
        </is>
      </c>
    </row>
    <row r="125">
      <c r="A125" t="inlineStr">
        <is>
          <t>MIGRATION_2</t>
        </is>
      </c>
      <c r="B125" t="inlineStr">
        <is>
          <t>Internal and overseas migration - year ended 30 June</t>
        </is>
      </c>
      <c r="C125" t="inlineStr">
        <is>
          <t>Internal arrivals (no.)</t>
        </is>
      </c>
      <c r="D125" t="inlineStr">
        <is>
          <t/>
        </is>
      </c>
      <c r="E125" t="inlineStr">
        <is>
          <t/>
        </is>
      </c>
      <c r="F125" t="inlineStr">
        <is>
          <t/>
        </is>
      </c>
      <c r="G125" t="n">
        <v>88561.0</v>
      </c>
      <c r="H125" t="n">
        <v>90071.0</v>
      </c>
      <c r="I125" t="n">
        <v>77197.0</v>
      </c>
      <c r="J125" t="n">
        <v>68676.0</v>
      </c>
      <c r="K125" t="n">
        <v>91827.0</v>
      </c>
      <c r="L125" t="n">
        <v>74188.0</v>
      </c>
    </row>
    <row r="126">
      <c r="A126" t="inlineStr">
        <is>
          <t>MIGRATION_3</t>
        </is>
      </c>
      <c r="B126" t="inlineStr">
        <is>
          <t>Internal and overseas migration - year ended 30 June</t>
        </is>
      </c>
      <c r="C126" t="inlineStr">
        <is>
          <t>Internal departures (no.)</t>
        </is>
      </c>
      <c r="D126" t="inlineStr">
        <is>
          <t/>
        </is>
      </c>
      <c r="E126" t="inlineStr">
        <is>
          <t/>
        </is>
      </c>
      <c r="F126" t="inlineStr">
        <is>
          <t/>
        </is>
      </c>
      <c r="G126" t="n">
        <v>74245.0</v>
      </c>
      <c r="H126" t="n">
        <v>77873.0</v>
      </c>
      <c r="I126" t="n">
        <v>74954.0</v>
      </c>
      <c r="J126" t="n">
        <v>87023.0</v>
      </c>
      <c r="K126" t="n">
        <v>106692.0</v>
      </c>
      <c r="L126" t="n">
        <v>76051.0</v>
      </c>
    </row>
    <row r="127">
      <c r="A127" t="inlineStr">
        <is>
          <t>MIGRATION_4</t>
        </is>
      </c>
      <c r="B127" t="inlineStr">
        <is>
          <t>Internal and overseas migration - year ended 30 June</t>
        </is>
      </c>
      <c r="C127" t="inlineStr">
        <is>
          <t>Net internal migration (no.)</t>
        </is>
      </c>
      <c r="D127" t="inlineStr">
        <is>
          <t/>
        </is>
      </c>
      <c r="E127" t="inlineStr">
        <is>
          <t/>
        </is>
      </c>
      <c r="F127" t="inlineStr">
        <is>
          <t/>
        </is>
      </c>
      <c r="G127" t="n">
        <v>14316.0</v>
      </c>
      <c r="H127" t="n">
        <v>12198.0</v>
      </c>
      <c r="I127" t="n">
        <v>2243.0</v>
      </c>
      <c r="J127" t="n">
        <v>-18347.0</v>
      </c>
      <c r="K127" t="n">
        <v>-14865.0</v>
      </c>
      <c r="L127" t="n">
        <v>-1863.0</v>
      </c>
    </row>
    <row r="128">
      <c r="A128" t="inlineStr">
        <is>
          <t>MIGRATION_5</t>
        </is>
      </c>
      <c r="B128" t="inlineStr">
        <is>
          <t>Internal and overseas migration - year ended 30 June</t>
        </is>
      </c>
      <c r="C128" t="inlineStr">
        <is>
          <t>Overseas arrivals (no.)</t>
        </is>
      </c>
      <c r="D128" t="inlineStr">
        <is>
          <t/>
        </is>
      </c>
      <c r="E128" t="inlineStr">
        <is>
          <t/>
        </is>
      </c>
      <c r="F128" t="inlineStr">
        <is>
          <t/>
        </is>
      </c>
      <c r="G128" t="n">
        <v>161166.0</v>
      </c>
      <c r="H128" t="n">
        <v>168314.0</v>
      </c>
      <c r="I128" t="n">
        <v>151799.0</v>
      </c>
      <c r="J128" t="n">
        <v>25071.0</v>
      </c>
      <c r="K128" t="n">
        <v>129308.0</v>
      </c>
      <c r="L128" t="n">
        <v>212307.0</v>
      </c>
    </row>
    <row r="129">
      <c r="A129" t="inlineStr">
        <is>
          <t>MIGRATION_6</t>
        </is>
      </c>
      <c r="B129" t="inlineStr">
        <is>
          <t>Internal and overseas migration - year ended 30 June</t>
        </is>
      </c>
      <c r="C129" t="inlineStr">
        <is>
          <t>Overseas departures (no.)</t>
        </is>
      </c>
      <c r="D129" t="inlineStr">
        <is>
          <t/>
        </is>
      </c>
      <c r="E129" t="inlineStr">
        <is>
          <t/>
        </is>
      </c>
      <c r="F129" t="inlineStr">
        <is>
          <t/>
        </is>
      </c>
      <c r="G129" t="n">
        <v>74198.0</v>
      </c>
      <c r="H129" t="n">
        <v>82838.0</v>
      </c>
      <c r="I129" t="n">
        <v>90464.0</v>
      </c>
      <c r="J129" t="n">
        <v>81205.0</v>
      </c>
      <c r="K129" t="n">
        <v>63258.0</v>
      </c>
      <c r="L129" t="n">
        <v>55087.0</v>
      </c>
    </row>
    <row r="130">
      <c r="A130" t="inlineStr">
        <is>
          <t>MIGRATION_7</t>
        </is>
      </c>
      <c r="B130" t="inlineStr">
        <is>
          <t>Internal and overseas migration - year ended 30 June</t>
        </is>
      </c>
      <c r="C130" t="inlineStr">
        <is>
          <t>Net overseas migration (no.)</t>
        </is>
      </c>
      <c r="D130" t="inlineStr">
        <is>
          <t/>
        </is>
      </c>
      <c r="E130" t="inlineStr">
        <is>
          <t/>
        </is>
      </c>
      <c r="F130" t="inlineStr">
        <is>
          <t/>
        </is>
      </c>
      <c r="G130" t="n">
        <v>86968.0</v>
      </c>
      <c r="H130" t="n">
        <v>85476.0</v>
      </c>
      <c r="I130" t="n">
        <v>61335.0</v>
      </c>
      <c r="J130" t="n">
        <v>-56134.0</v>
      </c>
      <c r="K130" t="n">
        <v>66050.0</v>
      </c>
      <c r="L130" t="n">
        <v>157220.0</v>
      </c>
    </row>
    <row r="131">
      <c r="A131" t="inlineStr">
        <is>
          <t>CENSUS_34</t>
        </is>
      </c>
      <c r="B131" t="inlineStr">
        <is>
          <t>Aboriginal and Torres Strait Islander Peoples - Census</t>
        </is>
      </c>
      <c r="C131" t="inlineStr">
        <is>
          <t>Aboriginal and Torres Strait Islander Peoples (no.)</t>
        </is>
      </c>
      <c r="D131" t="n">
        <v>37992.0</v>
      </c>
      <c r="E131" t="n">
        <v>47788.0</v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n">
        <v>65646.0</v>
      </c>
      <c r="K131" t="inlineStr">
        <is>
          <t/>
        </is>
      </c>
      <c r="L131" t="inlineStr">
        <is>
          <t/>
        </is>
      </c>
    </row>
    <row r="132">
      <c r="A132" t="inlineStr">
        <is>
          <t>CENSUS_2</t>
        </is>
      </c>
      <c r="B132" t="inlineStr">
        <is>
          <t>Aboriginal and Torres Strait Islander Peoples - Census</t>
        </is>
      </c>
      <c r="C132" t="inlineStr">
        <is>
          <t>Aboriginal and Torres Strait Islander Peoples (%)</t>
        </is>
      </c>
      <c r="D132" t="n">
        <v>0.7</v>
      </c>
      <c r="E132" t="n">
        <v>0.8</v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n">
        <v>1.0</v>
      </c>
      <c r="K132" t="inlineStr">
        <is>
          <t/>
        </is>
      </c>
      <c r="L132" t="inlineStr">
        <is>
          <t/>
        </is>
      </c>
    </row>
    <row r="133">
      <c r="A133" t="inlineStr">
        <is>
          <t>CENSUS_4</t>
        </is>
      </c>
      <c r="B133" t="inlineStr">
        <is>
          <t>Overseas born population - Census</t>
        </is>
      </c>
      <c r="C133" t="inlineStr">
        <is>
          <t>Born in Oceania and Antarctica (excluding Australia) (%)</t>
        </is>
      </c>
      <c r="D133" t="inlineStr">
        <is>
          <t/>
        </is>
      </c>
      <c r="E133" t="n">
        <v>2.0</v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n">
        <v>2.0</v>
      </c>
      <c r="K133" t="inlineStr">
        <is>
          <t/>
        </is>
      </c>
      <c r="L133" t="inlineStr">
        <is>
          <t/>
        </is>
      </c>
    </row>
    <row r="134">
      <c r="A134" t="inlineStr">
        <is>
          <t>CENSUS_5</t>
        </is>
      </c>
      <c r="B134" t="inlineStr">
        <is>
          <t>Overseas born population - Census</t>
        </is>
      </c>
      <c r="C134" t="inlineStr">
        <is>
          <t>Born in North-West Europe (%)</t>
        </is>
      </c>
      <c r="D134" t="inlineStr">
        <is>
          <t/>
        </is>
      </c>
      <c r="E134" t="n">
        <v>4.9</v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n">
        <v>4.6</v>
      </c>
      <c r="K134" t="inlineStr">
        <is>
          <t/>
        </is>
      </c>
      <c r="L134" t="inlineStr">
        <is>
          <t/>
        </is>
      </c>
    </row>
    <row r="135">
      <c r="A135" t="inlineStr">
        <is>
          <t>CENSUS_6</t>
        </is>
      </c>
      <c r="B135" t="inlineStr">
        <is>
          <t>Overseas born population - Census</t>
        </is>
      </c>
      <c r="C135" t="inlineStr">
        <is>
          <t>Born in Southern and Eastern Europe (%)</t>
        </is>
      </c>
      <c r="D135" t="inlineStr">
        <is>
          <t/>
        </is>
      </c>
      <c r="E135" t="n">
        <v>4.3</v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n">
        <v>3.9</v>
      </c>
      <c r="K135" t="inlineStr">
        <is>
          <t/>
        </is>
      </c>
      <c r="L135" t="inlineStr">
        <is>
          <t/>
        </is>
      </c>
    </row>
    <row r="136">
      <c r="A136" t="inlineStr">
        <is>
          <t>CENSUS_7</t>
        </is>
      </c>
      <c r="B136" t="inlineStr">
        <is>
          <t>Overseas born population - Census</t>
        </is>
      </c>
      <c r="C136" t="inlineStr">
        <is>
          <t>Born in North Africa and the Middle East (%)</t>
        </is>
      </c>
      <c r="D136" t="inlineStr">
        <is>
          <t/>
        </is>
      </c>
      <c r="E136" t="n">
        <v>1.9</v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 t="inlineStr">
        <is>
          <t/>
        </is>
      </c>
      <c r="J136" t="n">
        <v>2.1</v>
      </c>
      <c r="K136" t="inlineStr">
        <is>
          <t/>
        </is>
      </c>
      <c r="L136" t="inlineStr">
        <is>
          <t/>
        </is>
      </c>
    </row>
    <row r="137">
      <c r="A137" t="inlineStr">
        <is>
          <t>CENSUS_8</t>
        </is>
      </c>
      <c r="B137" t="inlineStr">
        <is>
          <t>Overseas born population - Census</t>
        </is>
      </c>
      <c r="C137" t="inlineStr">
        <is>
          <t>Born in South-East Asia (%)</t>
        </is>
      </c>
      <c r="D137" t="inlineStr">
        <is>
          <t/>
        </is>
      </c>
      <c r="E137" t="n">
        <v>4.5</v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n">
        <v>5.0</v>
      </c>
      <c r="K137" t="inlineStr">
        <is>
          <t/>
        </is>
      </c>
      <c r="L137" t="inlineStr">
        <is>
          <t/>
        </is>
      </c>
    </row>
    <row r="138">
      <c r="A138" t="inlineStr">
        <is>
          <t>CENSUS_9</t>
        </is>
      </c>
      <c r="B138" t="inlineStr">
        <is>
          <t>Overseas born population - Census</t>
        </is>
      </c>
      <c r="C138" t="inlineStr">
        <is>
          <t>Born in North-East Asia (%)</t>
        </is>
      </c>
      <c r="D138" t="inlineStr">
        <is>
          <t/>
        </is>
      </c>
      <c r="E138" t="n">
        <v>3.7</v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n">
        <v>3.6</v>
      </c>
      <c r="K138" t="inlineStr">
        <is>
          <t/>
        </is>
      </c>
      <c r="L138" t="inlineStr">
        <is>
          <t/>
        </is>
      </c>
    </row>
    <row r="139">
      <c r="A139" t="inlineStr">
        <is>
          <t>CENSUS_10</t>
        </is>
      </c>
      <c r="B139" t="inlineStr">
        <is>
          <t>Overseas born population - Census</t>
        </is>
      </c>
      <c r="C139" t="inlineStr">
        <is>
          <t>Born in Southern and Central Asia (%)</t>
        </is>
      </c>
      <c r="D139" t="inlineStr">
        <is>
          <t/>
        </is>
      </c>
      <c r="E139" t="n">
        <v>4.8</v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 t="inlineStr">
        <is>
          <t/>
        </is>
      </c>
      <c r="J139" t="n">
        <v>6.4</v>
      </c>
      <c r="K139" t="inlineStr">
        <is>
          <t/>
        </is>
      </c>
      <c r="L139" t="inlineStr">
        <is>
          <t/>
        </is>
      </c>
    </row>
    <row r="140">
      <c r="A140" t="inlineStr">
        <is>
          <t>CENSUS_11</t>
        </is>
      </c>
      <c r="B140" t="inlineStr">
        <is>
          <t>Overseas born population - Census</t>
        </is>
      </c>
      <c r="C140" t="inlineStr">
        <is>
          <t>Born in Americas (%)</t>
        </is>
      </c>
      <c r="D140" t="inlineStr">
        <is>
          <t/>
        </is>
      </c>
      <c r="E140" t="n">
        <v>1.0</v>
      </c>
      <c r="F140" t="inlineStr">
        <is>
          <t/>
        </is>
      </c>
      <c r="G140" t="inlineStr">
        <is>
          <t/>
        </is>
      </c>
      <c r="H140" t="inlineStr">
        <is>
          <t/>
        </is>
      </c>
      <c r="I140" t="inlineStr">
        <is>
          <t/>
        </is>
      </c>
      <c r="J140" t="n">
        <v>1.2</v>
      </c>
      <c r="K140" t="inlineStr">
        <is>
          <t/>
        </is>
      </c>
      <c r="L140" t="inlineStr">
        <is>
          <t/>
        </is>
      </c>
    </row>
    <row r="141">
      <c r="A141" t="inlineStr">
        <is>
          <t>CENSUS_12</t>
        </is>
      </c>
      <c r="B141" t="inlineStr">
        <is>
          <t>Overseas born population - Census</t>
        </is>
      </c>
      <c r="C141" t="inlineStr">
        <is>
          <t>Born in Sub-Saharan Africa (%)</t>
        </is>
      </c>
      <c r="D141" t="inlineStr">
        <is>
          <t/>
        </is>
      </c>
      <c r="E141" t="n">
        <v>1.2</v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 t="inlineStr">
        <is>
          <t/>
        </is>
      </c>
      <c r="J141" t="n">
        <v>1.3</v>
      </c>
      <c r="K141" t="inlineStr">
        <is>
          <t/>
        </is>
      </c>
      <c r="L141" t="inlineStr">
        <is>
          <t/>
        </is>
      </c>
    </row>
    <row r="142">
      <c r="A142" t="inlineStr">
        <is>
          <t>CENSUS_35</t>
        </is>
      </c>
      <c r="B142" t="inlineStr">
        <is>
          <t>Overseas born population - Census</t>
        </is>
      </c>
      <c r="C142" t="inlineStr">
        <is>
          <t>Total born overseas (no.)</t>
        </is>
      </c>
      <c r="D142" t="inlineStr">
        <is>
          <t/>
        </is>
      </c>
      <c r="E142" t="n">
        <v>1675224.0</v>
      </c>
      <c r="F142" t="inlineStr">
        <is>
          <t/>
        </is>
      </c>
      <c r="G142" t="inlineStr">
        <is>
          <t/>
        </is>
      </c>
      <c r="H142" t="inlineStr">
        <is>
          <t/>
        </is>
      </c>
      <c r="I142" t="inlineStr">
        <is>
          <t/>
        </is>
      </c>
      <c r="J142" t="n">
        <v>1947351.0</v>
      </c>
      <c r="K142" t="inlineStr">
        <is>
          <t/>
        </is>
      </c>
      <c r="L142" t="inlineStr">
        <is>
          <t/>
        </is>
      </c>
    </row>
    <row r="143">
      <c r="A143" t="inlineStr">
        <is>
          <t>CENSUS_13</t>
        </is>
      </c>
      <c r="B143" t="inlineStr">
        <is>
          <t>Overseas born population - Census</t>
        </is>
      </c>
      <c r="C143" t="inlineStr">
        <is>
          <t>Total born overseas (%)</t>
        </is>
      </c>
      <c r="D143" t="inlineStr">
        <is>
          <t/>
        </is>
      </c>
      <c r="E143" t="n">
        <v>28.3</v>
      </c>
      <c r="F143" t="inlineStr">
        <is>
          <t/>
        </is>
      </c>
      <c r="G143" t="inlineStr">
        <is>
          <t/>
        </is>
      </c>
      <c r="H143" t="inlineStr">
        <is>
          <t/>
        </is>
      </c>
      <c r="I143" t="inlineStr">
        <is>
          <t/>
        </is>
      </c>
      <c r="J143" t="n">
        <v>29.9</v>
      </c>
      <c r="K143" t="inlineStr">
        <is>
          <t/>
        </is>
      </c>
      <c r="L143" t="inlineStr">
        <is>
          <t/>
        </is>
      </c>
    </row>
    <row r="144">
      <c r="A144" t="inlineStr">
        <is>
          <t>CENSUS_15</t>
        </is>
      </c>
      <c r="B144" t="inlineStr">
        <is>
          <t>Religious affiliation - Census</t>
        </is>
      </c>
      <c r="C144" t="inlineStr">
        <is>
          <t>Buddhism (%)</t>
        </is>
      </c>
      <c r="D144" t="n">
        <v>3.1</v>
      </c>
      <c r="E144" t="n">
        <v>3.1</v>
      </c>
      <c r="F144" t="inlineStr">
        <is>
          <t/>
        </is>
      </c>
      <c r="G144" t="inlineStr">
        <is>
          <t/>
        </is>
      </c>
      <c r="H144" t="inlineStr">
        <is>
          <t/>
        </is>
      </c>
      <c r="I144" t="inlineStr">
        <is>
          <t/>
        </is>
      </c>
      <c r="J144" t="n">
        <v>3.1</v>
      </c>
      <c r="K144" t="inlineStr">
        <is>
          <t/>
        </is>
      </c>
      <c r="L144" t="inlineStr">
        <is>
          <t/>
        </is>
      </c>
    </row>
    <row r="145">
      <c r="A145" t="inlineStr">
        <is>
          <t>CENSUS_16</t>
        </is>
      </c>
      <c r="B145" t="inlineStr">
        <is>
          <t>Religious affiliation - Census</t>
        </is>
      </c>
      <c r="C145" t="inlineStr">
        <is>
          <t>Christianity (%)</t>
        </is>
      </c>
      <c r="D145" t="n">
        <v>57.5</v>
      </c>
      <c r="E145" t="n">
        <v>47.9</v>
      </c>
      <c r="F145" t="inlineStr">
        <is>
          <t/>
        </is>
      </c>
      <c r="G145" t="inlineStr">
        <is>
          <t/>
        </is>
      </c>
      <c r="H145" t="inlineStr">
        <is>
          <t/>
        </is>
      </c>
      <c r="I145" t="inlineStr">
        <is>
          <t/>
        </is>
      </c>
      <c r="J145" t="n">
        <v>40.9</v>
      </c>
      <c r="K145" t="inlineStr">
        <is>
          <t/>
        </is>
      </c>
      <c r="L145" t="inlineStr">
        <is>
          <t/>
        </is>
      </c>
    </row>
    <row r="146">
      <c r="A146" t="inlineStr">
        <is>
          <t>CENSUS_17</t>
        </is>
      </c>
      <c r="B146" t="inlineStr">
        <is>
          <t>Religious affiliation - Census</t>
        </is>
      </c>
      <c r="C146" t="inlineStr">
        <is>
          <t>Hinduism (%)</t>
        </is>
      </c>
      <c r="D146" t="n">
        <v>1.6</v>
      </c>
      <c r="E146" t="n">
        <v>2.3</v>
      </c>
      <c r="F146" t="inlineStr">
        <is>
          <t/>
        </is>
      </c>
      <c r="G146" t="inlineStr">
        <is>
          <t/>
        </is>
      </c>
      <c r="H146" t="inlineStr">
        <is>
          <t/>
        </is>
      </c>
      <c r="I146" t="inlineStr">
        <is>
          <t/>
        </is>
      </c>
      <c r="J146" t="n">
        <v>3.3</v>
      </c>
      <c r="K146" t="inlineStr">
        <is>
          <t/>
        </is>
      </c>
      <c r="L146" t="inlineStr">
        <is>
          <t/>
        </is>
      </c>
    </row>
    <row r="147">
      <c r="A147" t="inlineStr">
        <is>
          <t>CENSUS_18</t>
        </is>
      </c>
      <c r="B147" t="inlineStr">
        <is>
          <t>Religious affiliation - Census</t>
        </is>
      </c>
      <c r="C147" t="inlineStr">
        <is>
          <t>Islam (%)</t>
        </is>
      </c>
      <c r="D147" t="n">
        <v>2.9</v>
      </c>
      <c r="E147" t="n">
        <v>3.3</v>
      </c>
      <c r="F147" t="inlineStr">
        <is>
          <t/>
        </is>
      </c>
      <c r="G147" t="inlineStr">
        <is>
          <t/>
        </is>
      </c>
      <c r="H147" t="inlineStr">
        <is>
          <t/>
        </is>
      </c>
      <c r="I147" t="inlineStr">
        <is>
          <t/>
        </is>
      </c>
      <c r="J147" t="n">
        <v>4.2</v>
      </c>
      <c r="K147" t="inlineStr">
        <is>
          <t/>
        </is>
      </c>
      <c r="L147" t="inlineStr">
        <is>
          <t/>
        </is>
      </c>
    </row>
    <row r="148">
      <c r="A148" t="inlineStr">
        <is>
          <t>CENSUS_19</t>
        </is>
      </c>
      <c r="B148" t="inlineStr">
        <is>
          <t>Religious affiliation - Census</t>
        </is>
      </c>
      <c r="C148" t="inlineStr">
        <is>
          <t>Judaism (%)</t>
        </is>
      </c>
      <c r="D148" t="n">
        <v>0.8</v>
      </c>
      <c r="E148" t="n">
        <v>0.7</v>
      </c>
      <c r="F148" t="inlineStr">
        <is>
          <t/>
        </is>
      </c>
      <c r="G148" t="inlineStr">
        <is>
          <t/>
        </is>
      </c>
      <c r="H148" t="inlineStr">
        <is>
          <t/>
        </is>
      </c>
      <c r="I148" t="inlineStr">
        <is>
          <t/>
        </is>
      </c>
      <c r="J148" t="n">
        <v>0.7</v>
      </c>
      <c r="K148" t="inlineStr">
        <is>
          <t/>
        </is>
      </c>
      <c r="L148" t="inlineStr">
        <is>
          <t/>
        </is>
      </c>
    </row>
    <row r="149">
      <c r="A149" t="inlineStr">
        <is>
          <t>CENSUS_20</t>
        </is>
      </c>
      <c r="B149" t="inlineStr">
        <is>
          <t>Religious affiliation - Census</t>
        </is>
      </c>
      <c r="C149" t="inlineStr">
        <is>
          <t>Other religions (%)</t>
        </is>
      </c>
      <c r="D149" t="n">
        <v>0.9</v>
      </c>
      <c r="E149" t="n">
        <v>1.2</v>
      </c>
      <c r="F149" t="inlineStr">
        <is>
          <t/>
        </is>
      </c>
      <c r="G149" t="inlineStr">
        <is>
          <t/>
        </is>
      </c>
      <c r="H149" t="inlineStr">
        <is>
          <t/>
        </is>
      </c>
      <c r="I149" t="inlineStr">
        <is>
          <t/>
        </is>
      </c>
      <c r="J149" t="n">
        <v>1.8</v>
      </c>
      <c r="K149" t="inlineStr">
        <is>
          <t/>
        </is>
      </c>
      <c r="L149" t="inlineStr">
        <is>
          <t/>
        </is>
      </c>
    </row>
    <row r="150">
      <c r="A150" t="inlineStr">
        <is>
          <t>CENSUS_40</t>
        </is>
      </c>
      <c r="B150" t="inlineStr">
        <is>
          <t>Religious affiliation - Census</t>
        </is>
      </c>
      <c r="C150" t="inlineStr">
        <is>
          <t>Secular beliefs, other spiritual beliefs or no religion (%)</t>
        </is>
      </c>
      <c r="D150" t="n">
        <v>24.2</v>
      </c>
      <c r="E150" t="n">
        <v>32.1</v>
      </c>
      <c r="F150" t="inlineStr">
        <is>
          <t/>
        </is>
      </c>
      <c r="G150" t="inlineStr">
        <is>
          <t/>
        </is>
      </c>
      <c r="H150" t="inlineStr">
        <is>
          <t/>
        </is>
      </c>
      <c r="I150" t="inlineStr">
        <is>
          <t/>
        </is>
      </c>
      <c r="J150" t="n">
        <v>39.3</v>
      </c>
      <c r="K150" t="inlineStr">
        <is>
          <t/>
        </is>
      </c>
      <c r="L150" t="inlineStr">
        <is>
          <t/>
        </is>
      </c>
    </row>
    <row r="151">
      <c r="A151" t="inlineStr">
        <is>
          <t>CENSUS_22</t>
        </is>
      </c>
      <c r="B151" t="inlineStr">
        <is>
          <t>Religious affiliation - Census</t>
        </is>
      </c>
      <c r="C151" t="inlineStr">
        <is>
          <t>Religious affiliation inadequately described or not stated (%)</t>
        </is>
      </c>
      <c r="D151" t="n">
        <v>9.0</v>
      </c>
      <c r="E151" t="n">
        <v>9.4</v>
      </c>
      <c r="F151" t="inlineStr">
        <is>
          <t/>
        </is>
      </c>
      <c r="G151" t="inlineStr">
        <is>
          <t/>
        </is>
      </c>
      <c r="H151" t="inlineStr">
        <is>
          <t/>
        </is>
      </c>
      <c r="I151" t="inlineStr">
        <is>
          <t/>
        </is>
      </c>
      <c r="J151" t="n">
        <v>6.7</v>
      </c>
      <c r="K151" t="inlineStr">
        <is>
          <t/>
        </is>
      </c>
      <c r="L151" t="inlineStr">
        <is>
          <t/>
        </is>
      </c>
    </row>
    <row r="152">
      <c r="A152" t="inlineStr">
        <is>
          <t>CENSUS_36</t>
        </is>
      </c>
      <c r="B152" t="inlineStr">
        <is>
          <t>Australian citizenship - Census</t>
        </is>
      </c>
      <c r="C152" t="inlineStr">
        <is>
          <t>Australian citizen (no.)</t>
        </is>
      </c>
      <c r="D152" t="n">
        <v>4549576.0</v>
      </c>
      <c r="E152" t="n">
        <v>4838130.0</v>
      </c>
      <c r="F152" t="inlineStr">
        <is>
          <t/>
        </is>
      </c>
      <c r="G152" t="inlineStr">
        <is>
          <t/>
        </is>
      </c>
      <c r="H152" t="inlineStr">
        <is>
          <t/>
        </is>
      </c>
      <c r="I152" t="inlineStr">
        <is>
          <t/>
        </is>
      </c>
      <c r="J152" t="n">
        <v>5389821.0</v>
      </c>
      <c r="K152" t="inlineStr">
        <is>
          <t/>
        </is>
      </c>
      <c r="L152" t="inlineStr">
        <is>
          <t/>
        </is>
      </c>
    </row>
    <row r="153">
      <c r="A153" t="inlineStr">
        <is>
          <t>CENSUS_37</t>
        </is>
      </c>
      <c r="B153" t="inlineStr">
        <is>
          <t>Australian citizenship - Census</t>
        </is>
      </c>
      <c r="C153" t="inlineStr">
        <is>
          <t>Not an Australian citizen (no.)</t>
        </is>
      </c>
      <c r="D153" t="n">
        <v>512657.0</v>
      </c>
      <c r="E153" t="n">
        <v>701161.0</v>
      </c>
      <c r="F153" t="inlineStr">
        <is>
          <t/>
        </is>
      </c>
      <c r="G153" t="inlineStr">
        <is>
          <t/>
        </is>
      </c>
      <c r="H153" t="inlineStr">
        <is>
          <t/>
        </is>
      </c>
      <c r="I153" t="inlineStr">
        <is>
          <t/>
        </is>
      </c>
      <c r="J153" t="n">
        <v>810344.0</v>
      </c>
      <c r="K153" t="inlineStr">
        <is>
          <t/>
        </is>
      </c>
      <c r="L153" t="inlineStr">
        <is>
          <t/>
        </is>
      </c>
    </row>
    <row r="154">
      <c r="A154" t="inlineStr">
        <is>
          <t>CENSUS_38</t>
        </is>
      </c>
      <c r="B154" t="inlineStr">
        <is>
          <t>Australian citizenship - Census</t>
        </is>
      </c>
      <c r="C154" t="inlineStr">
        <is>
          <t>Australian citizenship not stated (no.)</t>
        </is>
      </c>
      <c r="D154" t="n">
        <v>291804.0</v>
      </c>
      <c r="E154" t="n">
        <v>387331.0</v>
      </c>
      <c r="F154" t="inlineStr">
        <is>
          <t/>
        </is>
      </c>
      <c r="G154" t="inlineStr">
        <is>
          <t/>
        </is>
      </c>
      <c r="H154" t="inlineStr">
        <is>
          <t/>
        </is>
      </c>
      <c r="I154" t="inlineStr">
        <is>
          <t/>
        </is>
      </c>
      <c r="J154" t="n">
        <v>303333.0</v>
      </c>
      <c r="K154" t="inlineStr">
        <is>
          <t/>
        </is>
      </c>
      <c r="L154" t="inlineStr">
        <is>
          <t/>
        </is>
      </c>
    </row>
    <row r="155">
      <c r="A155" t="inlineStr">
        <is>
          <t>CENSUS_29</t>
        </is>
      </c>
      <c r="B155" t="inlineStr">
        <is>
          <t>Australian citizenship - Census</t>
        </is>
      </c>
      <c r="C155" t="inlineStr">
        <is>
          <t>Australian citizen (%)</t>
        </is>
      </c>
      <c r="D155" t="n">
        <v>85.0</v>
      </c>
      <c r="E155" t="n">
        <v>81.6</v>
      </c>
      <c r="F155" t="inlineStr">
        <is>
          <t/>
        </is>
      </c>
      <c r="G155" t="inlineStr">
        <is>
          <t/>
        </is>
      </c>
      <c r="H155" t="inlineStr">
        <is>
          <t/>
        </is>
      </c>
      <c r="I155" t="inlineStr">
        <is>
          <t/>
        </is>
      </c>
      <c r="J155" t="n">
        <v>82.9</v>
      </c>
      <c r="K155" t="inlineStr">
        <is>
          <t/>
        </is>
      </c>
      <c r="L155" t="inlineStr">
        <is>
          <t/>
        </is>
      </c>
    </row>
    <row r="156">
      <c r="A156" t="inlineStr">
        <is>
          <t>CENSUS_30</t>
        </is>
      </c>
      <c r="B156" t="inlineStr">
        <is>
          <t>Australian citizenship - Census</t>
        </is>
      </c>
      <c r="C156" t="inlineStr">
        <is>
          <t>Not an Australian citizen (%)</t>
        </is>
      </c>
      <c r="D156" t="n">
        <v>9.6</v>
      </c>
      <c r="E156" t="n">
        <v>11.8</v>
      </c>
      <c r="F156" t="inlineStr">
        <is>
          <t/>
        </is>
      </c>
      <c r="G156" t="inlineStr">
        <is>
          <t/>
        </is>
      </c>
      <c r="H156" t="inlineStr">
        <is>
          <t/>
        </is>
      </c>
      <c r="I156" t="inlineStr">
        <is>
          <t/>
        </is>
      </c>
      <c r="J156" t="n">
        <v>12.5</v>
      </c>
      <c r="K156" t="inlineStr">
        <is>
          <t/>
        </is>
      </c>
      <c r="L156" t="inlineStr">
        <is>
          <t/>
        </is>
      </c>
    </row>
    <row r="157">
      <c r="A157" t="inlineStr">
        <is>
          <t>CENSUS_31</t>
        </is>
      </c>
      <c r="B157" t="inlineStr">
        <is>
          <t>Australian citizenship - Census</t>
        </is>
      </c>
      <c r="C157" t="inlineStr">
        <is>
          <t>Australian citizenship not stated (%)</t>
        </is>
      </c>
      <c r="D157" t="n">
        <v>5.5</v>
      </c>
      <c r="E157" t="n">
        <v>6.5</v>
      </c>
      <c r="F157" t="inlineStr">
        <is>
          <t/>
        </is>
      </c>
      <c r="G157" t="inlineStr">
        <is>
          <t/>
        </is>
      </c>
      <c r="H157" t="inlineStr">
        <is>
          <t/>
        </is>
      </c>
      <c r="I157" t="inlineStr">
        <is>
          <t/>
        </is>
      </c>
      <c r="J157" t="n">
        <v>4.7</v>
      </c>
      <c r="K157" t="inlineStr">
        <is>
          <t/>
        </is>
      </c>
      <c r="L157" t="inlineStr">
        <is>
          <t/>
        </is>
      </c>
    </row>
    <row r="158">
      <c r="A158" t="inlineStr">
        <is>
          <t>CENSUS_39</t>
        </is>
      </c>
      <c r="B158" t="inlineStr">
        <is>
          <t>Speaks a language other than English at home - Census</t>
        </is>
      </c>
      <c r="C158" t="inlineStr">
        <is>
          <t>Speaks a language other than English at home (no.)</t>
        </is>
      </c>
      <c r="D158" t="n">
        <v>1235435.0</v>
      </c>
      <c r="E158" t="n">
        <v>1538833.0</v>
      </c>
      <c r="F158" t="inlineStr">
        <is>
          <t/>
        </is>
      </c>
      <c r="G158" t="inlineStr">
        <is>
          <t/>
        </is>
      </c>
      <c r="H158" t="inlineStr">
        <is>
          <t/>
        </is>
      </c>
      <c r="I158" t="inlineStr">
        <is>
          <t/>
        </is>
      </c>
      <c r="J158" t="n">
        <v>1791786.0</v>
      </c>
      <c r="K158" t="inlineStr">
        <is>
          <t/>
        </is>
      </c>
      <c r="L158" t="inlineStr">
        <is>
          <t/>
        </is>
      </c>
    </row>
    <row r="159">
      <c r="A159" t="inlineStr">
        <is>
          <t>CENSUS_33</t>
        </is>
      </c>
      <c r="B159" t="inlineStr">
        <is>
          <t>Speaks a language other than English at home - Census</t>
        </is>
      </c>
      <c r="C159" t="inlineStr">
        <is>
          <t>Speaks a language other than English at home (%)</t>
        </is>
      </c>
      <c r="D159" t="n">
        <v>23.1</v>
      </c>
      <c r="E159" t="n">
        <v>26.0</v>
      </c>
      <c r="F159" t="inlineStr">
        <is>
          <t/>
        </is>
      </c>
      <c r="G159" t="inlineStr">
        <is>
          <t/>
        </is>
      </c>
      <c r="H159" t="inlineStr">
        <is>
          <t/>
        </is>
      </c>
      <c r="I159" t="inlineStr">
        <is>
          <t/>
        </is>
      </c>
      <c r="J159" t="n">
        <v>27.6</v>
      </c>
      <c r="K159" t="inlineStr">
        <is>
          <t/>
        </is>
      </c>
      <c r="L159" t="inlineStr">
        <is>
          <t/>
        </is>
      </c>
    </row>
    <row r="160">
      <c r="A160" t="inlineStr">
        <is>
          <t>ADFS_2</t>
        </is>
      </c>
      <c r="B160" t="inlineStr">
        <is>
          <t>Australian Defence Force service - Persons aged 15 years and over - Census</t>
        </is>
      </c>
      <c r="C160" t="inlineStr">
        <is>
          <t>Currently serving in the Australian Defence Force (no.)</t>
        </is>
      </c>
      <c r="D160" t="inlineStr">
        <is>
          <t/>
        </is>
      </c>
      <c r="E160" t="inlineStr">
        <is>
          <t/>
        </is>
      </c>
      <c r="F160" t="inlineStr">
        <is>
          <t/>
        </is>
      </c>
      <c r="G160" t="inlineStr">
        <is>
          <t/>
        </is>
      </c>
      <c r="H160" t="inlineStr">
        <is>
          <t/>
        </is>
      </c>
      <c r="I160" t="inlineStr">
        <is>
          <t/>
        </is>
      </c>
      <c r="J160" t="n">
        <v>10839.0</v>
      </c>
      <c r="K160" t="inlineStr">
        <is>
          <t/>
        </is>
      </c>
      <c r="L160" t="inlineStr">
        <is>
          <t/>
        </is>
      </c>
    </row>
    <row r="161">
      <c r="A161" t="inlineStr">
        <is>
          <t>ADFS_3</t>
        </is>
      </c>
      <c r="B161" t="inlineStr">
        <is>
          <t>Australian Defence Force service - Persons aged 15 years and over - Census</t>
        </is>
      </c>
      <c r="C161" t="inlineStr">
        <is>
          <t>Previously served in the Australian Defence Force (no.)</t>
        </is>
      </c>
      <c r="D161" t="inlineStr">
        <is>
          <t/>
        </is>
      </c>
      <c r="E161" t="inlineStr">
        <is>
          <t/>
        </is>
      </c>
      <c r="F161" t="inlineStr">
        <is>
          <t/>
        </is>
      </c>
      <c r="G161" t="inlineStr">
        <is>
          <t/>
        </is>
      </c>
      <c r="H161" t="inlineStr">
        <is>
          <t/>
        </is>
      </c>
      <c r="I161" t="inlineStr">
        <is>
          <t/>
        </is>
      </c>
      <c r="J161" t="n">
        <v>94393.0</v>
      </c>
      <c r="K161" t="inlineStr">
        <is>
          <t/>
        </is>
      </c>
      <c r="L161" t="inlineStr">
        <is>
          <t/>
        </is>
      </c>
    </row>
    <row r="162">
      <c r="A162" t="inlineStr">
        <is>
          <t>ADFS_4</t>
        </is>
      </c>
      <c r="B162" t="inlineStr">
        <is>
          <t>Australian Defence Force service - Persons aged 15 years and over - Census</t>
        </is>
      </c>
      <c r="C162" t="inlineStr">
        <is>
          <t>Currently serving in the Australian Defence Force (%)</t>
        </is>
      </c>
      <c r="D162" t="inlineStr">
        <is>
          <t/>
        </is>
      </c>
      <c r="E162" t="inlineStr">
        <is>
          <t/>
        </is>
      </c>
      <c r="F162" t="inlineStr">
        <is>
          <t/>
        </is>
      </c>
      <c r="G162" t="inlineStr">
        <is>
          <t/>
        </is>
      </c>
      <c r="H162" t="inlineStr">
        <is>
          <t/>
        </is>
      </c>
      <c r="I162" t="inlineStr">
        <is>
          <t/>
        </is>
      </c>
      <c r="J162" t="n">
        <v>0.2</v>
      </c>
      <c r="K162" t="inlineStr">
        <is>
          <t/>
        </is>
      </c>
      <c r="L162" t="inlineStr">
        <is>
          <t/>
        </is>
      </c>
    </row>
    <row r="163">
      <c r="A163" t="inlineStr">
        <is>
          <t>ADFS_5</t>
        </is>
      </c>
      <c r="B163" t="inlineStr">
        <is>
          <t>Australian Defence Force service - Persons aged 15 years and over - Census</t>
        </is>
      </c>
      <c r="C163" t="inlineStr">
        <is>
          <t>Previously served in the Australian Defence Force (%)</t>
        </is>
      </c>
      <c r="D163" t="inlineStr">
        <is>
          <t/>
        </is>
      </c>
      <c r="E163" t="inlineStr">
        <is>
          <t/>
        </is>
      </c>
      <c r="F163" t="inlineStr">
        <is>
          <t/>
        </is>
      </c>
      <c r="G163" t="inlineStr">
        <is>
          <t/>
        </is>
      </c>
      <c r="H163" t="inlineStr">
        <is>
          <t/>
        </is>
      </c>
      <c r="I163" t="inlineStr">
        <is>
          <t/>
        </is>
      </c>
      <c r="J163" t="n">
        <v>1.8</v>
      </c>
      <c r="K163" t="inlineStr">
        <is>
          <t/>
        </is>
      </c>
      <c r="L163" t="inlineStr">
        <is>
          <t/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H93"/>
  <sheetViews>
    <sheetView workbookViewId="0"/>
  </sheetViews>
  <sheetFormatPr defaultRowHeight="15.0"/>
  <sheetData>
    <row r="1" customHeight="true" ht="60.0" s="1" customFormat="1">
      <c r="A1" s="1" t="inlineStr">
        <is>
          <t>ABORIGINAL AND TORRES STRAIT ISLANDER PEOPLES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2015.0</v>
      </c>
      <c r="F3" s="2" t="n">
        <v>2016.0</v>
      </c>
      <c r="G3" s="2" t="n">
        <v>2019.0</v>
      </c>
      <c r="H3" s="2" t="n">
        <v>2021.0</v>
      </c>
    </row>
    <row r="4">
      <c r="A4" t="inlineStr">
        <is>
          <t>ING_MA_M</t>
        </is>
      </c>
      <c r="B4" t="inlineStr">
        <is>
          <t>Estimated resident Aboriginal and Torres Strait Islander population - at 30 June</t>
        </is>
      </c>
      <c r="C4" t="inlineStr">
        <is>
          <t>Median age - males (years)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n">
        <v>23.7</v>
      </c>
    </row>
    <row r="5">
      <c r="A5" t="inlineStr">
        <is>
          <t>ING_MA_F</t>
        </is>
      </c>
      <c r="B5" t="inlineStr">
        <is>
          <t>Estimated resident Aboriginal and Torres Strait Islander population - at 30 June</t>
        </is>
      </c>
      <c r="C5" t="inlineStr">
        <is>
          <t>Median age - females (years)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n">
        <v>24.2</v>
      </c>
    </row>
    <row r="6">
      <c r="A6" t="inlineStr">
        <is>
          <t>ING_MA_P</t>
        </is>
      </c>
      <c r="B6" t="inlineStr">
        <is>
          <t>Estimated resident Aboriginal and Torres Strait Islander population - at 30 June</t>
        </is>
      </c>
      <c r="C6" t="inlineStr">
        <is>
          <t>Median age - persons (years)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n">
        <v>24.0</v>
      </c>
    </row>
    <row r="7">
      <c r="A7" t="inlineStr">
        <is>
          <t>ING_WA1</t>
        </is>
      </c>
      <c r="B7" t="inlineStr">
        <is>
          <t>Estimated resident Aboriginal and Torres Strait Islander population - at 30 June</t>
        </is>
      </c>
      <c r="C7" t="inlineStr">
        <is>
          <t>Working age population (aged 15-64 years) (no.)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n">
        <v>48156.0</v>
      </c>
    </row>
    <row r="8">
      <c r="A8" t="inlineStr">
        <is>
          <t>ING_WA2</t>
        </is>
      </c>
      <c r="B8" t="inlineStr">
        <is>
          <t>Estimated resident Aboriginal and Torres Strait Islander population - at 30 June</t>
        </is>
      </c>
      <c r="C8" t="inlineStr">
        <is>
          <t>Working age population (aged 15-64 years) (%)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n">
        <v>61.2</v>
      </c>
    </row>
    <row r="9">
      <c r="A9" t="inlineStr">
        <is>
          <t>ING_ERP_P</t>
        </is>
      </c>
      <c r="B9" t="inlineStr">
        <is>
          <t>Estimated resident Aboriginal and Torres Strait Islander population - at 30 June</t>
        </is>
      </c>
      <c r="C9" t="inlineStr">
        <is>
          <t>Estimated resident Aboriginal and Torres Strait Islander population (no.)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n">
        <v>78696.0</v>
      </c>
    </row>
    <row r="10">
      <c r="A10" t="inlineStr">
        <is>
          <t>ING_M014</t>
        </is>
      </c>
      <c r="B10" t="inlineStr">
        <is>
          <t>Estimated resident Aboriginal and Torres Strait Islander population - Males - at 30 June</t>
        </is>
      </c>
      <c r="C10" t="inlineStr">
        <is>
          <t>Males - 0-14 years (no.)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n">
        <v>13325.0</v>
      </c>
    </row>
    <row r="11">
      <c r="A11" t="inlineStr">
        <is>
          <t>ING_M1524</t>
        </is>
      </c>
      <c r="B11" t="inlineStr">
        <is>
          <t>Estimated resident Aboriginal and Torres Strait Islander population - Males - at 30 June</t>
        </is>
      </c>
      <c r="C11" t="inlineStr">
        <is>
          <t>Males - 15-24 years (no.)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n">
        <v>7389.0</v>
      </c>
    </row>
    <row r="12">
      <c r="A12" t="inlineStr">
        <is>
          <t>ING_M2534</t>
        </is>
      </c>
      <c r="B12" t="inlineStr">
        <is>
          <t>Estimated resident Aboriginal and Torres Strait Islander population - Males - at 30 June</t>
        </is>
      </c>
      <c r="C12" t="inlineStr">
        <is>
          <t>Males - 25-34 years (no.)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n">
        <v>6326.0</v>
      </c>
    </row>
    <row r="13">
      <c r="A13" t="inlineStr">
        <is>
          <t>ING_M3544</t>
        </is>
      </c>
      <c r="B13" t="inlineStr">
        <is>
          <t>Estimated resident Aboriginal and Torres Strait Islander population - Males - at 30 June</t>
        </is>
      </c>
      <c r="C13" t="inlineStr">
        <is>
          <t>Males - 35-44 years (no.)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n">
        <v>4090.0</v>
      </c>
    </row>
    <row r="14">
      <c r="A14" t="inlineStr">
        <is>
          <t>ING_M4554</t>
        </is>
      </c>
      <c r="B14" t="inlineStr">
        <is>
          <t>Estimated resident Aboriginal and Torres Strait Islander population - Males - at 30 June</t>
        </is>
      </c>
      <c r="C14" t="inlineStr">
        <is>
          <t>Males - 45-54 years (no.)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n">
        <v>3790.0</v>
      </c>
    </row>
    <row r="15">
      <c r="A15" t="inlineStr">
        <is>
          <t>ING_M55OVER</t>
        </is>
      </c>
      <c r="B15" t="inlineStr">
        <is>
          <t>Estimated resident Aboriginal and Torres Strait Islander population - Males - at 30 June</t>
        </is>
      </c>
      <c r="C15" t="inlineStr">
        <is>
          <t>Males - 55 years and over (no.)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n">
        <v>4738.0</v>
      </c>
    </row>
    <row r="16">
      <c r="A16" t="inlineStr">
        <is>
          <t>ING_ERP_M</t>
        </is>
      </c>
      <c r="B16" t="inlineStr">
        <is>
          <t>Estimated resident Aboriginal and Torres Strait Islander population - Males - at 30 June</t>
        </is>
      </c>
      <c r="C16" t="inlineStr">
        <is>
          <t>Males - total (no.)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n">
        <v>39658.0</v>
      </c>
    </row>
    <row r="17">
      <c r="A17" t="inlineStr">
        <is>
          <t>ING_F014</t>
        </is>
      </c>
      <c r="B17" t="inlineStr">
        <is>
          <t>Estimated resident Aboriginal and Torres Strait Islander population - Females - at 30 June</t>
        </is>
      </c>
      <c r="C17" t="inlineStr">
        <is>
          <t>Females - 0-14 years (no.)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n">
        <v>12902.0</v>
      </c>
    </row>
    <row r="18">
      <c r="A18" t="inlineStr">
        <is>
          <t>ING_F1524</t>
        </is>
      </c>
      <c r="B18" t="inlineStr">
        <is>
          <t>Estimated resident Aboriginal and Torres Strait Islander population - Females - at 30 June</t>
        </is>
      </c>
      <c r="C18" t="inlineStr">
        <is>
          <t>Females - 15-24 years (no.)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n">
        <v>7165.0</v>
      </c>
    </row>
    <row r="19">
      <c r="A19" t="inlineStr">
        <is>
          <t>ING_F2534</t>
        </is>
      </c>
      <c r="B19" t="inlineStr">
        <is>
          <t>Estimated resident Aboriginal and Torres Strait Islander population - Females - at 30 June</t>
        </is>
      </c>
      <c r="C19" t="inlineStr">
        <is>
          <t>Females - 25-34 years (no.)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n">
        <v>5961.0</v>
      </c>
    </row>
    <row r="20">
      <c r="A20" t="inlineStr">
        <is>
          <t>ING_F3544</t>
        </is>
      </c>
      <c r="B20" t="inlineStr">
        <is>
          <t>Estimated resident Aboriginal and Torres Strait Islander population - Females - at 30 June</t>
        </is>
      </c>
      <c r="C20" t="inlineStr">
        <is>
          <t>Females - 35-44 years (no.)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n">
        <v>4072.0</v>
      </c>
    </row>
    <row r="21">
      <c r="A21" t="inlineStr">
        <is>
          <t>ING_F4554</t>
        </is>
      </c>
      <c r="B21" t="inlineStr">
        <is>
          <t>Estimated resident Aboriginal and Torres Strait Islander population - Females - at 30 June</t>
        </is>
      </c>
      <c r="C21" t="inlineStr">
        <is>
          <t>Females - 45-54 years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n">
        <v>3790.0</v>
      </c>
    </row>
    <row r="22">
      <c r="A22" t="inlineStr">
        <is>
          <t>ING_F55OVER</t>
        </is>
      </c>
      <c r="B22" t="inlineStr">
        <is>
          <t>Estimated resident Aboriginal and Torres Strait Islander population - Females - at 30 June</t>
        </is>
      </c>
      <c r="C22" t="inlineStr">
        <is>
          <t>Females - 55 years and over (no.)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n">
        <v>5148.0</v>
      </c>
    </row>
    <row r="23">
      <c r="A23" t="inlineStr">
        <is>
          <t>ING_ERP_F</t>
        </is>
      </c>
      <c r="B23" t="inlineStr">
        <is>
          <t>Estimated resident Aboriginal and Torres Strait Islander population - Females - at 30 June</t>
        </is>
      </c>
      <c r="C23" t="inlineStr">
        <is>
          <t>Females - total (no.)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n">
        <v>39038.0</v>
      </c>
    </row>
    <row r="24">
      <c r="A24" t="inlineStr">
        <is>
          <t>ING_P014</t>
        </is>
      </c>
      <c r="B24" t="inlineStr">
        <is>
          <t>Estimated resident Aboriginal and Torres Strait Islander population - Persons - at 30 June</t>
        </is>
      </c>
      <c r="C24" t="inlineStr">
        <is>
          <t>Persons - 0-14 years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n">
        <v>26227.0</v>
      </c>
    </row>
    <row r="25">
      <c r="A25" t="inlineStr">
        <is>
          <t>ING_P1524</t>
        </is>
      </c>
      <c r="B25" t="inlineStr">
        <is>
          <t>Estimated resident Aboriginal and Torres Strait Islander population - Persons - at 30 June</t>
        </is>
      </c>
      <c r="C25" t="inlineStr">
        <is>
          <t>Persons - 15-24 years (no.)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n">
        <v>14554.0</v>
      </c>
    </row>
    <row r="26">
      <c r="A26" t="inlineStr">
        <is>
          <t>ING_P2534</t>
        </is>
      </c>
      <c r="B26" t="inlineStr">
        <is>
          <t>Estimated resident Aboriginal and Torres Strait Islander population - Persons - at 30 June</t>
        </is>
      </c>
      <c r="C26" t="inlineStr">
        <is>
          <t>Persons - 25-34 years (no.)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n">
        <v>12287.0</v>
      </c>
    </row>
    <row r="27">
      <c r="A27" t="inlineStr">
        <is>
          <t>ING_P3544</t>
        </is>
      </c>
      <c r="B27" t="inlineStr">
        <is>
          <t>Estimated resident Aboriginal and Torres Strait Islander population - Persons - at 30 June</t>
        </is>
      </c>
      <c r="C27" t="inlineStr">
        <is>
          <t>Persons - 35-44 years (no.)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n">
        <v>8162.0</v>
      </c>
    </row>
    <row r="28">
      <c r="A28" t="inlineStr">
        <is>
          <t>ING_P4554</t>
        </is>
      </c>
      <c r="B28" t="inlineStr">
        <is>
          <t>Estimated resident Aboriginal and Torres Strait Islander population - Persons - at 30 June</t>
        </is>
      </c>
      <c r="C28" t="inlineStr">
        <is>
          <t>Persons - 45-54 years (no.)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n">
        <v>7580.0</v>
      </c>
    </row>
    <row r="29">
      <c r="A29" t="inlineStr">
        <is>
          <t>ING_P55OVER</t>
        </is>
      </c>
      <c r="B29" t="inlineStr">
        <is>
          <t>Estimated resident Aboriginal and Torres Strait Islander population - Persons - at 30 June</t>
        </is>
      </c>
      <c r="C29" t="inlineStr">
        <is>
          <t>Persons - 55 years and over (no.)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n">
        <v>9886.0</v>
      </c>
    </row>
    <row r="30">
      <c r="A30" t="inlineStr">
        <is>
          <t>ING_CULTID</t>
        </is>
      </c>
      <c r="B30" t="inlineStr">
        <is>
          <t>Culture</t>
        </is>
      </c>
      <c r="C30" t="inlineStr">
        <is>
          <t>Identifies with tribal group, language group, clan, mission or regional group (%)</t>
        </is>
      </c>
      <c r="D30" t="inlineStr">
        <is>
          <t/>
        </is>
      </c>
      <c r="E30" t="n">
        <v>57.5</v>
      </c>
      <c r="F30" t="inlineStr">
        <is>
          <t/>
        </is>
      </c>
      <c r="G30" t="n">
        <v>67.5</v>
      </c>
      <c r="H30" t="inlineStr">
        <is>
          <t/>
        </is>
      </c>
    </row>
    <row r="31">
      <c r="A31" t="inlineStr">
        <is>
          <t>ING_HLTC1</t>
        </is>
      </c>
      <c r="B31" t="inlineStr">
        <is>
          <t>Culture</t>
        </is>
      </c>
      <c r="C31" t="inlineStr">
        <is>
          <t>Recognises an area as homelands/traditional country (%)</t>
        </is>
      </c>
      <c r="D31" t="inlineStr">
        <is>
          <t/>
        </is>
      </c>
      <c r="E31" t="n">
        <v>69.9</v>
      </c>
      <c r="F31" t="inlineStr">
        <is>
          <t/>
        </is>
      </c>
      <c r="G31" t="n">
        <v>65.5</v>
      </c>
      <c r="H31" t="inlineStr">
        <is>
          <t/>
        </is>
      </c>
    </row>
    <row r="32">
      <c r="A32" t="inlineStr">
        <is>
          <t>ING_HLTC2</t>
        </is>
      </c>
      <c r="B32" t="inlineStr">
        <is>
          <t>Culture</t>
        </is>
      </c>
      <c r="C32" t="inlineStr">
        <is>
          <t>Recognises and lives in homelands/traditional country (%)</t>
        </is>
      </c>
      <c r="D32" t="inlineStr">
        <is>
          <t/>
        </is>
      </c>
      <c r="E32" t="n">
        <v>17.1</v>
      </c>
      <c r="F32" t="inlineStr">
        <is>
          <t/>
        </is>
      </c>
      <c r="G32" t="n">
        <v>17.5</v>
      </c>
      <c r="H32" t="inlineStr">
        <is>
          <t/>
        </is>
      </c>
    </row>
    <row r="33">
      <c r="A33" t="inlineStr">
        <is>
          <t>ING_HLTC3</t>
        </is>
      </c>
      <c r="B33" t="inlineStr">
        <is>
          <t>Culture</t>
        </is>
      </c>
      <c r="C33" t="inlineStr">
        <is>
          <t>Recognises and allowed to visit homelands/traditional country (%)</t>
        </is>
      </c>
      <c r="D33" t="inlineStr">
        <is>
          <t/>
        </is>
      </c>
      <c r="E33" t="n">
        <v>50.0</v>
      </c>
      <c r="F33" t="inlineStr">
        <is>
          <t/>
        </is>
      </c>
      <c r="G33" t="n">
        <v>46.6</v>
      </c>
      <c r="H33" t="inlineStr">
        <is>
          <t/>
        </is>
      </c>
    </row>
    <row r="34">
      <c r="A34" t="inlineStr">
        <is>
          <t>ING_LANG1</t>
        </is>
      </c>
      <c r="B34" t="inlineStr">
        <is>
          <t>Language - Census</t>
        </is>
      </c>
      <c r="C34" t="inlineStr">
        <is>
          <t>Speakers of an Aboriginal or Torres Strait Islander language who identify as Aboriginal and/or Torres Strait Islander (%)</t>
        </is>
      </c>
      <c r="D34" t="n">
        <v>1.1</v>
      </c>
      <c r="E34" t="inlineStr">
        <is>
          <t/>
        </is>
      </c>
      <c r="F34" t="n">
        <v>1.0</v>
      </c>
      <c r="G34" t="inlineStr">
        <is>
          <t/>
        </is>
      </c>
      <c r="H34" t="n">
        <v>1.6</v>
      </c>
    </row>
    <row r="35">
      <c r="A35" t="inlineStr">
        <is>
          <t>ING_LANG2</t>
        </is>
      </c>
      <c r="B35" t="inlineStr">
        <is>
          <t>Language - Census</t>
        </is>
      </c>
      <c r="C35" t="inlineStr">
        <is>
          <t>Speaks English at home (%)</t>
        </is>
      </c>
      <c r="D35" t="n">
        <v>96.8</v>
      </c>
      <c r="E35" t="inlineStr">
        <is>
          <t/>
        </is>
      </c>
      <c r="F35" t="n">
        <v>96.5</v>
      </c>
      <c r="G35" t="inlineStr">
        <is>
          <t/>
        </is>
      </c>
      <c r="H35" t="n">
        <v>95.9</v>
      </c>
    </row>
    <row r="36">
      <c r="A36" t="inlineStr">
        <is>
          <t>ING_EETP1</t>
        </is>
      </c>
      <c r="B36" t="inlineStr">
        <is>
          <t>Engagement in employment, education or training - Census</t>
        </is>
      </c>
      <c r="C36" t="inlineStr">
        <is>
          <t>Fully engaged (%)</t>
        </is>
      </c>
      <c r="D36" t="n">
        <v>45.4</v>
      </c>
      <c r="E36" t="inlineStr">
        <is>
          <t/>
        </is>
      </c>
      <c r="F36" t="n">
        <v>46.0</v>
      </c>
      <c r="G36" t="inlineStr">
        <is>
          <t/>
        </is>
      </c>
      <c r="H36" t="n">
        <v>47.0</v>
      </c>
    </row>
    <row r="37">
      <c r="A37" t="inlineStr">
        <is>
          <t>ING_EETP2</t>
        </is>
      </c>
      <c r="B37" t="inlineStr">
        <is>
          <t>Engagement in employment, education or training - Census</t>
        </is>
      </c>
      <c r="C37" t="inlineStr">
        <is>
          <t>Partially or at least partially engaged (%)</t>
        </is>
      </c>
      <c r="D37" t="n">
        <v>17.6</v>
      </c>
      <c r="E37" t="inlineStr">
        <is>
          <t/>
        </is>
      </c>
      <c r="F37" t="n">
        <v>18.0</v>
      </c>
      <c r="G37" t="inlineStr">
        <is>
          <t/>
        </is>
      </c>
      <c r="H37" t="n">
        <v>19.1</v>
      </c>
    </row>
    <row r="38">
      <c r="A38" t="inlineStr">
        <is>
          <t>ING_EETP3</t>
        </is>
      </c>
      <c r="B38" t="inlineStr">
        <is>
          <t>Engagement in employment, education or training - Census</t>
        </is>
      </c>
      <c r="C38" t="inlineStr">
        <is>
          <t>Not engaged (%)</t>
        </is>
      </c>
      <c r="D38" t="n">
        <v>37.0</v>
      </c>
      <c r="E38" t="inlineStr">
        <is>
          <t/>
        </is>
      </c>
      <c r="F38" t="n">
        <v>36.0</v>
      </c>
      <c r="G38" t="inlineStr">
        <is>
          <t/>
        </is>
      </c>
      <c r="H38" t="n">
        <v>33.9</v>
      </c>
    </row>
    <row r="39">
      <c r="A39" t="inlineStr">
        <is>
          <t>ING_YR12ATT</t>
        </is>
      </c>
      <c r="B39" t="inlineStr">
        <is>
          <t>Education - Census</t>
        </is>
      </c>
      <c r="C39" t="inlineStr">
        <is>
          <t>Attained year 12 or equivalent or Certificate III or above (aged 20-24 years) (Closing the Gap measure) (%)</t>
        </is>
      </c>
      <c r="D39" t="n">
        <v>59.6</v>
      </c>
      <c r="E39" t="inlineStr">
        <is>
          <t/>
        </is>
      </c>
      <c r="F39" t="n">
        <v>69.6</v>
      </c>
      <c r="G39" t="inlineStr">
        <is>
          <t/>
        </is>
      </c>
      <c r="H39" t="n">
        <v>72.6</v>
      </c>
    </row>
    <row r="40">
      <c r="A40" t="inlineStr">
        <is>
          <t>ING_EMP1</t>
        </is>
      </c>
      <c r="B40" t="inlineStr">
        <is>
          <t>Labour force status - Census</t>
        </is>
      </c>
      <c r="C40" t="inlineStr">
        <is>
          <t>Employed (no.)</t>
        </is>
      </c>
      <c r="D40" t="n">
        <v>11145.0</v>
      </c>
      <c r="E40" t="inlineStr">
        <is>
          <t/>
        </is>
      </c>
      <c r="F40" t="n">
        <v>15062.0</v>
      </c>
      <c r="G40" t="inlineStr">
        <is>
          <t/>
        </is>
      </c>
      <c r="H40" t="n">
        <v>22984.0</v>
      </c>
    </row>
    <row r="41">
      <c r="A41" t="inlineStr">
        <is>
          <t>ING_EMP2</t>
        </is>
      </c>
      <c r="B41" t="inlineStr">
        <is>
          <t>Labour force status - Census</t>
        </is>
      </c>
      <c r="C41" t="inlineStr">
        <is>
          <t>% of total labour force employed</t>
        </is>
      </c>
      <c r="D41" t="n">
        <v>85.8</v>
      </c>
      <c r="E41" t="inlineStr">
        <is>
          <t/>
        </is>
      </c>
      <c r="F41" t="n">
        <v>85.9</v>
      </c>
      <c r="G41" t="inlineStr">
        <is>
          <t/>
        </is>
      </c>
      <c r="H41" t="n">
        <v>90.3</v>
      </c>
    </row>
    <row r="42">
      <c r="A42" t="inlineStr">
        <is>
          <t>ING_UNEMP1</t>
        </is>
      </c>
      <c r="B42" t="inlineStr">
        <is>
          <t>Labour force status - Census</t>
        </is>
      </c>
      <c r="C42" t="inlineStr">
        <is>
          <t>Unemployed (no.)</t>
        </is>
      </c>
      <c r="D42" t="n">
        <v>1843.0</v>
      </c>
      <c r="E42" t="inlineStr">
        <is>
          <t/>
        </is>
      </c>
      <c r="F42" t="n">
        <v>2484.0</v>
      </c>
      <c r="G42" t="inlineStr">
        <is>
          <t/>
        </is>
      </c>
      <c r="H42" t="n">
        <v>2451.0</v>
      </c>
    </row>
    <row r="43">
      <c r="A43" t="inlineStr">
        <is>
          <t>ING_UNEMP2</t>
        </is>
      </c>
      <c r="B43" t="inlineStr">
        <is>
          <t>Labour force status - Census</t>
        </is>
      </c>
      <c r="C43" t="inlineStr">
        <is>
          <t>% of total labour force unemployed</t>
        </is>
      </c>
      <c r="D43" t="n">
        <v>14.2</v>
      </c>
      <c r="E43" t="inlineStr">
        <is>
          <t/>
        </is>
      </c>
      <c r="F43" t="n">
        <v>14.2</v>
      </c>
      <c r="G43" t="inlineStr">
        <is>
          <t/>
        </is>
      </c>
      <c r="H43" t="n">
        <v>9.6</v>
      </c>
    </row>
    <row r="44">
      <c r="A44" t="inlineStr">
        <is>
          <t>ING_LABF</t>
        </is>
      </c>
      <c r="B44" t="inlineStr">
        <is>
          <t>Labour force status - Census</t>
        </is>
      </c>
      <c r="C44" t="inlineStr">
        <is>
          <t>In the labour force (no.)</t>
        </is>
      </c>
      <c r="D44" t="n">
        <v>12988.0</v>
      </c>
      <c r="E44" t="inlineStr">
        <is>
          <t/>
        </is>
      </c>
      <c r="F44" t="n">
        <v>17543.0</v>
      </c>
      <c r="G44" t="inlineStr">
        <is>
          <t/>
        </is>
      </c>
      <c r="H44" t="n">
        <v>25439.0</v>
      </c>
    </row>
    <row r="45">
      <c r="A45" t="inlineStr">
        <is>
          <t>ING_LFPR</t>
        </is>
      </c>
      <c r="B45" t="inlineStr">
        <is>
          <t>Labour force status - Census</t>
        </is>
      </c>
      <c r="C45" t="inlineStr">
        <is>
          <t>Labour force participation rate (%)</t>
        </is>
      </c>
      <c r="D45" t="n">
        <v>59.0</v>
      </c>
      <c r="E45" t="inlineStr">
        <is>
          <t/>
        </is>
      </c>
      <c r="F45" t="n">
        <v>61.3</v>
      </c>
      <c r="G45" t="inlineStr">
        <is>
          <t/>
        </is>
      </c>
      <c r="H45" t="n">
        <v>64.1</v>
      </c>
    </row>
    <row r="46">
      <c r="A46" t="inlineStr">
        <is>
          <t>ING_NILF</t>
        </is>
      </c>
      <c r="B46" t="inlineStr">
        <is>
          <t>Labour force status - Census</t>
        </is>
      </c>
      <c r="C46" t="inlineStr">
        <is>
          <t>Not in the labour force (%)</t>
        </is>
      </c>
      <c r="D46" t="n">
        <v>41.0</v>
      </c>
      <c r="E46" t="inlineStr">
        <is>
          <t/>
        </is>
      </c>
      <c r="F46" t="n">
        <v>38.7</v>
      </c>
      <c r="G46" t="inlineStr">
        <is>
          <t/>
        </is>
      </c>
      <c r="H46" t="n">
        <v>35.9</v>
      </c>
    </row>
    <row r="47">
      <c r="A47" t="inlineStr">
        <is>
          <t>ING_1564</t>
        </is>
      </c>
      <c r="B47" t="inlineStr">
        <is>
          <t>Labour force status - Census</t>
        </is>
      </c>
      <c r="C47" t="inlineStr">
        <is>
          <t>Total responding population aged 15-64 years (no.)</t>
        </is>
      </c>
      <c r="D47" t="n">
        <v>22003.0</v>
      </c>
      <c r="E47" t="inlineStr">
        <is>
          <t/>
        </is>
      </c>
      <c r="F47" t="n">
        <v>28618.0</v>
      </c>
      <c r="G47" t="inlineStr">
        <is>
          <t/>
        </is>
      </c>
      <c r="H47" t="n">
        <v>39682.0</v>
      </c>
    </row>
    <row r="48">
      <c r="A48" t="inlineStr">
        <is>
          <t>ING_EMP3</t>
        </is>
      </c>
      <c r="B48" t="inlineStr">
        <is>
          <t>Labour force status - Census</t>
        </is>
      </c>
      <c r="C48" t="inlineStr">
        <is>
          <t>% of total Census responding population employed</t>
        </is>
      </c>
      <c r="D48" t="n">
        <v>50.7</v>
      </c>
      <c r="E48" t="inlineStr">
        <is>
          <t/>
        </is>
      </c>
      <c r="F48" t="n">
        <v>52.6</v>
      </c>
      <c r="G48" t="inlineStr">
        <is>
          <t/>
        </is>
      </c>
      <c r="H48" t="n">
        <v>57.9</v>
      </c>
    </row>
    <row r="49">
      <c r="A49" t="inlineStr">
        <is>
          <t>ING_UA1</t>
        </is>
      </c>
      <c r="B49" t="inlineStr">
        <is>
          <t>Unpaid assistance to a person with a disability - Census</t>
        </is>
      </c>
      <c r="C49" t="inlineStr">
        <is>
          <t>Provided unpaid assistance (no.)</t>
        </is>
      </c>
      <c r="D49" t="n">
        <v>3172.0</v>
      </c>
      <c r="E49" t="inlineStr">
        <is>
          <t/>
        </is>
      </c>
      <c r="F49" t="n">
        <v>4560.0</v>
      </c>
      <c r="G49" t="inlineStr">
        <is>
          <t/>
        </is>
      </c>
      <c r="H49" t="n">
        <v>7306.0</v>
      </c>
    </row>
    <row r="50">
      <c r="A50" t="inlineStr">
        <is>
          <t>ING_UA2</t>
        </is>
      </c>
      <c r="B50" t="inlineStr">
        <is>
          <t>Unpaid assistance to a person with a disability - Census</t>
        </is>
      </c>
      <c r="C50" t="inlineStr">
        <is>
          <t>Provided unpaid assistance (%)</t>
        </is>
      </c>
      <c r="D50" t="n">
        <v>12.9</v>
      </c>
      <c r="E50" t="inlineStr">
        <is>
          <t/>
        </is>
      </c>
      <c r="F50" t="n">
        <v>14.3</v>
      </c>
      <c r="G50" t="inlineStr">
        <is>
          <t/>
        </is>
      </c>
      <c r="H50" t="n">
        <v>16.4</v>
      </c>
    </row>
    <row r="51">
      <c r="A51" t="inlineStr">
        <is>
          <t>ING_UPCC1</t>
        </is>
      </c>
      <c r="B51" t="inlineStr">
        <is>
          <t>Unpaid child care - Census</t>
        </is>
      </c>
      <c r="C51" t="inlineStr">
        <is>
          <t>Cared for own child/children (no.)</t>
        </is>
      </c>
      <c r="D51" t="n">
        <v>5000.0</v>
      </c>
      <c r="E51" t="inlineStr">
        <is>
          <t/>
        </is>
      </c>
      <c r="F51" t="n">
        <v>6428.0</v>
      </c>
      <c r="G51" t="inlineStr">
        <is>
          <t/>
        </is>
      </c>
      <c r="H51" t="n">
        <v>8863.0</v>
      </c>
    </row>
    <row r="52">
      <c r="A52" t="inlineStr">
        <is>
          <t>ING_UPCC2</t>
        </is>
      </c>
      <c r="B52" t="inlineStr">
        <is>
          <t>Unpaid child care - Census</t>
        </is>
      </c>
      <c r="C52" t="inlineStr">
        <is>
          <t>Cared for own child/children (%)</t>
        </is>
      </c>
      <c r="D52" t="n">
        <v>20.3</v>
      </c>
      <c r="E52" t="inlineStr">
        <is>
          <t/>
        </is>
      </c>
      <c r="F52" t="n">
        <v>20.2</v>
      </c>
      <c r="G52" t="inlineStr">
        <is>
          <t/>
        </is>
      </c>
      <c r="H52" t="n">
        <v>19.9</v>
      </c>
    </row>
    <row r="53">
      <c r="A53" t="inlineStr">
        <is>
          <t>ING_UPCC3</t>
        </is>
      </c>
      <c r="B53" t="inlineStr">
        <is>
          <t>Unpaid child care - Census</t>
        </is>
      </c>
      <c r="C53" t="inlineStr">
        <is>
          <t>Cared for other child/children (no.)</t>
        </is>
      </c>
      <c r="D53" t="n">
        <v>1896.0</v>
      </c>
      <c r="E53" t="inlineStr">
        <is>
          <t/>
        </is>
      </c>
      <c r="F53" t="n">
        <v>2607.0</v>
      </c>
      <c r="G53" t="inlineStr">
        <is>
          <t/>
        </is>
      </c>
      <c r="H53" t="n">
        <v>2993.0</v>
      </c>
    </row>
    <row r="54">
      <c r="A54" t="inlineStr">
        <is>
          <t>ING_UPCC4</t>
        </is>
      </c>
      <c r="B54" t="inlineStr">
        <is>
          <t>Unpaid child care - Census</t>
        </is>
      </c>
      <c r="C54" t="inlineStr">
        <is>
          <t>Cared for other child/children (%)</t>
        </is>
      </c>
      <c r="D54" t="n">
        <v>7.7</v>
      </c>
      <c r="E54" t="inlineStr">
        <is>
          <t/>
        </is>
      </c>
      <c r="F54" t="n">
        <v>8.2</v>
      </c>
      <c r="G54" t="inlineStr">
        <is>
          <t/>
        </is>
      </c>
      <c r="H54" t="n">
        <v>6.7</v>
      </c>
    </row>
    <row r="55">
      <c r="A55" t="inlineStr">
        <is>
          <t>ING_UPCC5</t>
        </is>
      </c>
      <c r="B55" t="inlineStr">
        <is>
          <t>Unpaid child care - Census</t>
        </is>
      </c>
      <c r="C55" t="inlineStr">
        <is>
          <t>Total provided unpaid child care (no.)</t>
        </is>
      </c>
      <c r="D55" t="n">
        <v>7222.0</v>
      </c>
      <c r="E55" t="inlineStr">
        <is>
          <t/>
        </is>
      </c>
      <c r="F55" t="n">
        <v>9408.0</v>
      </c>
      <c r="G55" t="inlineStr">
        <is>
          <t/>
        </is>
      </c>
      <c r="H55" t="n">
        <v>12363.0</v>
      </c>
    </row>
    <row r="56">
      <c r="A56" t="inlineStr">
        <is>
          <t>ING_UPCC6</t>
        </is>
      </c>
      <c r="B56" t="inlineStr">
        <is>
          <t>Unpaid child care - Census</t>
        </is>
      </c>
      <c r="C56" t="inlineStr">
        <is>
          <t>Total provided unpaid child care (%)</t>
        </is>
      </c>
      <c r="D56" t="n">
        <v>29.3</v>
      </c>
      <c r="E56" t="inlineStr">
        <is>
          <t/>
        </is>
      </c>
      <c r="F56" t="n">
        <v>29.5</v>
      </c>
      <c r="G56" t="inlineStr">
        <is>
          <t/>
        </is>
      </c>
      <c r="H56" t="n">
        <v>27.7</v>
      </c>
    </row>
    <row r="57">
      <c r="A57" t="inlineStr">
        <is>
          <t>ING_UPCC7</t>
        </is>
      </c>
      <c r="B57" t="inlineStr">
        <is>
          <t>Unpaid child care - Census</t>
        </is>
      </c>
      <c r="C57" t="inlineStr">
        <is>
          <t>Did not provide unpaid child care (no.)</t>
        </is>
      </c>
      <c r="D57" t="n">
        <v>14956.0</v>
      </c>
      <c r="E57" t="inlineStr">
        <is>
          <t/>
        </is>
      </c>
      <c r="F57" t="n">
        <v>20129.0</v>
      </c>
      <c r="G57" t="inlineStr">
        <is>
          <t/>
        </is>
      </c>
      <c r="H57" t="n">
        <v>29859.0</v>
      </c>
    </row>
    <row r="58">
      <c r="A58" t="inlineStr">
        <is>
          <t>ING_UPCC8</t>
        </is>
      </c>
      <c r="B58" t="inlineStr">
        <is>
          <t>Unpaid child care - Census</t>
        </is>
      </c>
      <c r="C58" t="inlineStr">
        <is>
          <t>Did not provide unpaid child care (%)</t>
        </is>
      </c>
      <c r="D58" t="n">
        <v>60.8</v>
      </c>
      <c r="E58" t="inlineStr">
        <is>
          <t/>
        </is>
      </c>
      <c r="F58" t="n">
        <v>63.1</v>
      </c>
      <c r="G58" t="inlineStr">
        <is>
          <t/>
        </is>
      </c>
      <c r="H58" t="n">
        <v>67.0</v>
      </c>
    </row>
    <row r="59">
      <c r="A59" t="inlineStr">
        <is>
          <t>ING_VOLWP1</t>
        </is>
      </c>
      <c r="B59" t="inlineStr">
        <is>
          <t>Voluntary work for an organisation or group - Census</t>
        </is>
      </c>
      <c r="C59" t="inlineStr">
        <is>
          <t>Volunteered for an organisation or group (no.)</t>
        </is>
      </c>
      <c r="D59" t="n">
        <v>3916.0</v>
      </c>
      <c r="E59" t="inlineStr">
        <is>
          <t/>
        </is>
      </c>
      <c r="F59" t="n">
        <v>5878.0</v>
      </c>
      <c r="G59" t="inlineStr">
        <is>
          <t/>
        </is>
      </c>
      <c r="H59" t="n">
        <v>5840.0</v>
      </c>
    </row>
    <row r="60">
      <c r="A60" t="inlineStr">
        <is>
          <t>ING_VOLWP2</t>
        </is>
      </c>
      <c r="B60" t="inlineStr">
        <is>
          <t>Voluntary work for an organisation or group - Census</t>
        </is>
      </c>
      <c r="C60" t="inlineStr">
        <is>
          <t>Volunteered for an organisation or group (%)</t>
        </is>
      </c>
      <c r="D60" t="n">
        <v>15.9</v>
      </c>
      <c r="E60" t="inlineStr">
        <is>
          <t/>
        </is>
      </c>
      <c r="F60" t="n">
        <v>18.4</v>
      </c>
      <c r="G60" t="inlineStr">
        <is>
          <t/>
        </is>
      </c>
      <c r="H60" t="n">
        <v>13.1</v>
      </c>
    </row>
    <row r="61">
      <c r="A61" t="inlineStr">
        <is>
          <t>ING_SAHLTH</t>
        </is>
      </c>
      <c r="B61" t="inlineStr">
        <is>
          <t>Self-assessed health</t>
        </is>
      </c>
      <c r="C61" t="inlineStr">
        <is>
          <t>Excellent/very good self-assessed health (%)</t>
        </is>
      </c>
      <c r="D61" t="inlineStr">
        <is>
          <t/>
        </is>
      </c>
      <c r="E61" t="n">
        <v>40.2</v>
      </c>
      <c r="F61" t="inlineStr">
        <is>
          <t/>
        </is>
      </c>
      <c r="G61" t="n">
        <v>44.5</v>
      </c>
      <c r="H61" t="inlineStr">
        <is>
          <t/>
        </is>
      </c>
    </row>
    <row r="62">
      <c r="A62" t="inlineStr">
        <is>
          <t>ING_DISAB1</t>
        </is>
      </c>
      <c r="B62" t="inlineStr">
        <is>
          <t>Disability status</t>
        </is>
      </c>
      <c r="C62" t="inlineStr">
        <is>
          <t>Profound/severe core activity limitation (no.)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6459.0</v>
      </c>
      <c r="H62" t="inlineStr">
        <is>
          <t/>
        </is>
      </c>
    </row>
    <row r="63">
      <c r="A63" t="inlineStr">
        <is>
          <t>ING_DISAB2</t>
        </is>
      </c>
      <c r="B63" t="inlineStr">
        <is>
          <t>Disability status</t>
        </is>
      </c>
      <c r="C63" t="inlineStr">
        <is>
          <t>Moderate/mild core activity limitation (no.)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9680.0</v>
      </c>
      <c r="H63" t="inlineStr">
        <is>
          <t/>
        </is>
      </c>
    </row>
    <row r="64">
      <c r="A64" t="inlineStr">
        <is>
          <t>ING_DISAB3</t>
        </is>
      </c>
      <c r="B64" t="inlineStr">
        <is>
          <t>Disability status</t>
        </is>
      </c>
      <c r="C64" t="inlineStr">
        <is>
          <t>Schooling/employment restriction only (no.)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4908.0</v>
      </c>
      <c r="H64" t="inlineStr">
        <is>
          <t/>
        </is>
      </c>
    </row>
    <row r="65">
      <c r="A65" t="inlineStr">
        <is>
          <t>ING_DISAB4</t>
        </is>
      </c>
      <c r="B65" t="inlineStr">
        <is>
          <t>Disability status</t>
        </is>
      </c>
      <c r="C65" t="inlineStr">
        <is>
          <t>No limitation or specific restriction (no.)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5630.0</v>
      </c>
      <c r="H65" t="inlineStr">
        <is>
          <t/>
        </is>
      </c>
    </row>
    <row r="66">
      <c r="A66" t="inlineStr">
        <is>
          <t>ING_DISAB5</t>
        </is>
      </c>
      <c r="B66" t="inlineStr">
        <is>
          <t>Disability status</t>
        </is>
      </c>
      <c r="C66" t="inlineStr">
        <is>
          <t>Total with disability (no.)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26920.0</v>
      </c>
      <c r="H66" t="inlineStr">
        <is>
          <t/>
        </is>
      </c>
    </row>
    <row r="67">
      <c r="A67" t="inlineStr">
        <is>
          <t>ING_DISAB6</t>
        </is>
      </c>
      <c r="B67" t="inlineStr">
        <is>
          <t>Disability status</t>
        </is>
      </c>
      <c r="C67" t="inlineStr">
        <is>
          <t>Total with disability (%)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44.7</v>
      </c>
      <c r="H67" t="inlineStr">
        <is>
          <t/>
        </is>
      </c>
    </row>
    <row r="68">
      <c r="A68" t="inlineStr">
        <is>
          <t>ING_DISAB7</t>
        </is>
      </c>
      <c r="B68" t="inlineStr">
        <is>
          <t>Disability status</t>
        </is>
      </c>
      <c r="C68" t="inlineStr">
        <is>
          <t>Has no disability or long-term health condition (%)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55.3</v>
      </c>
      <c r="H68" t="inlineStr">
        <is>
          <t/>
        </is>
      </c>
    </row>
    <row r="69">
      <c r="A69" t="inlineStr">
        <is>
          <t>ING_LTHC1</t>
        </is>
      </c>
      <c r="B69" t="inlineStr">
        <is>
          <t>Current long-term health conditions</t>
        </is>
      </c>
      <c r="C69" t="inlineStr">
        <is>
          <t>No current long-term health conditions (%)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23.1</v>
      </c>
      <c r="H69" t="inlineStr">
        <is>
          <t/>
        </is>
      </c>
    </row>
    <row r="70">
      <c r="A70" t="inlineStr">
        <is>
          <t>ING_LTHC2</t>
        </is>
      </c>
      <c r="B70" t="inlineStr">
        <is>
          <t>Current long-term health conditions</t>
        </is>
      </c>
      <c r="C70" t="inlineStr">
        <is>
          <t>One long-term health condition (no.)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12000.0</v>
      </c>
      <c r="H70" t="inlineStr">
        <is>
          <t/>
        </is>
      </c>
    </row>
    <row r="71">
      <c r="A71" t="inlineStr">
        <is>
          <t>ING_LTHC3</t>
        </is>
      </c>
      <c r="B71" t="inlineStr">
        <is>
          <t>Current long-term health conditions</t>
        </is>
      </c>
      <c r="C71" t="inlineStr">
        <is>
          <t>Two long-term health conditions (no.)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n">
        <v>8685.0</v>
      </c>
      <c r="H71" t="inlineStr">
        <is>
          <t/>
        </is>
      </c>
    </row>
    <row r="72">
      <c r="A72" t="inlineStr">
        <is>
          <t>ING_LTHC4</t>
        </is>
      </c>
      <c r="B72" t="inlineStr">
        <is>
          <t>Current long-term health conditions</t>
        </is>
      </c>
      <c r="C72" t="inlineStr">
        <is>
          <t>Three or more long-term health conditions (no.)</t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n">
        <v>25717.0</v>
      </c>
      <c r="H72" t="inlineStr">
        <is>
          <t/>
        </is>
      </c>
    </row>
    <row r="73">
      <c r="A73" t="inlineStr">
        <is>
          <t>ING_LTHC5</t>
        </is>
      </c>
      <c r="B73" t="inlineStr">
        <is>
          <t>Current long-term health conditions</t>
        </is>
      </c>
      <c r="C73" t="inlineStr">
        <is>
          <t>Total with one or more current long-term health conditions (no.)</t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n">
        <v>46047.0</v>
      </c>
      <c r="H73" t="inlineStr">
        <is>
          <t/>
        </is>
      </c>
    </row>
    <row r="74">
      <c r="A74" t="inlineStr">
        <is>
          <t>ING_LTHC6</t>
        </is>
      </c>
      <c r="B74" t="inlineStr">
        <is>
          <t>Current long-term health conditions</t>
        </is>
      </c>
      <c r="C74" t="inlineStr">
        <is>
          <t>Total with one or more current long-term health conditions (%)</t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n">
        <v>76.4</v>
      </c>
      <c r="H74" t="inlineStr">
        <is>
          <t/>
        </is>
      </c>
    </row>
    <row r="75">
      <c r="A75" t="inlineStr">
        <is>
          <t>ING_USP1</t>
        </is>
      </c>
      <c r="B75" t="inlineStr">
        <is>
          <t>Usual and preferred health service providers</t>
        </is>
      </c>
      <c r="C75" t="inlineStr">
        <is>
          <t>Aboriginal Medical Service is usual health service provider (no.)</t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n">
        <v>10848.0</v>
      </c>
      <c r="H75" t="inlineStr">
        <is>
          <t/>
        </is>
      </c>
    </row>
    <row r="76">
      <c r="A76" t="inlineStr">
        <is>
          <t>ING_USP2</t>
        </is>
      </c>
      <c r="B76" t="inlineStr">
        <is>
          <t>Usual and preferred health service providers</t>
        </is>
      </c>
      <c r="C76" t="inlineStr">
        <is>
          <t>Aboriginal Medical Service is usual health service provider (%)</t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n">
        <v>17.9</v>
      </c>
      <c r="H76" t="inlineStr">
        <is>
          <t/>
        </is>
      </c>
    </row>
    <row r="77">
      <c r="A77" t="inlineStr">
        <is>
          <t>ING_USP3</t>
        </is>
      </c>
      <c r="B77" t="inlineStr">
        <is>
          <t>Usual and preferred health service providers</t>
        </is>
      </c>
      <c r="C77" t="inlineStr">
        <is>
          <t>Aboriginal Medical Service is preferred health service provider is (no.)</t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n">
        <v>21317.0</v>
      </c>
      <c r="H77" t="inlineStr">
        <is>
          <t/>
        </is>
      </c>
    </row>
    <row r="78">
      <c r="A78" t="inlineStr">
        <is>
          <t>ING_USP4</t>
        </is>
      </c>
      <c r="B78" t="inlineStr">
        <is>
          <t>Usual and preferred health service providers</t>
        </is>
      </c>
      <c r="C78" t="inlineStr">
        <is>
          <t>Aboriginal Medical Service is preferred health service provider (%)</t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n">
        <v>35.4</v>
      </c>
      <c r="H78" t="inlineStr">
        <is>
          <t/>
        </is>
      </c>
    </row>
    <row r="79">
      <c r="A79" t="inlineStr">
        <is>
          <t>ING_ALC1</t>
        </is>
      </c>
      <c r="B79" t="inlineStr">
        <is>
          <t>Health risk factor - Alcohol consumption</t>
        </is>
      </c>
      <c r="C79" t="inlineStr">
        <is>
          <t>Did not exceed life time alcohol risk levels (2009 guidelines) (no.)</t>
        </is>
      </c>
      <c r="D79" t="inlineStr">
        <is>
          <t/>
        </is>
      </c>
      <c r="E79" t="n">
        <v>27600.0</v>
      </c>
      <c r="F79" t="inlineStr">
        <is>
          <t/>
        </is>
      </c>
      <c r="G79" t="n">
        <v>30933.0</v>
      </c>
      <c r="H79" t="inlineStr">
        <is>
          <t/>
        </is>
      </c>
    </row>
    <row r="80">
      <c r="A80" t="inlineStr">
        <is>
          <t>ING_ALC2</t>
        </is>
      </c>
      <c r="B80" t="inlineStr">
        <is>
          <t>Health risk factor - Alcohol consumption</t>
        </is>
      </c>
      <c r="C80" t="inlineStr">
        <is>
          <t>Did not exceed life time alcohol risk levels (2009 guidelines) (%)</t>
        </is>
      </c>
      <c r="D80" t="inlineStr">
        <is>
          <t/>
        </is>
      </c>
      <c r="E80" t="n">
        <v>85.4</v>
      </c>
      <c r="F80" t="inlineStr">
        <is>
          <t/>
        </is>
      </c>
      <c r="G80" t="n">
        <v>79.0</v>
      </c>
      <c r="H80" t="inlineStr">
        <is>
          <t/>
        </is>
      </c>
    </row>
    <row r="81">
      <c r="A81" t="inlineStr">
        <is>
          <t>ING_SMK1</t>
        </is>
      </c>
      <c r="B81" t="inlineStr">
        <is>
          <t>Health risk factor - Smoker status</t>
        </is>
      </c>
      <c r="C81" t="inlineStr">
        <is>
          <t>Ex smoker/never smoked (no.)</t>
        </is>
      </c>
      <c r="D81" t="inlineStr">
        <is>
          <t/>
        </is>
      </c>
      <c r="E81" t="n">
        <v>19458.0</v>
      </c>
      <c r="F81" t="inlineStr">
        <is>
          <t/>
        </is>
      </c>
      <c r="G81" t="n">
        <v>25603.0</v>
      </c>
      <c r="H81" t="inlineStr">
        <is>
          <t/>
        </is>
      </c>
    </row>
    <row r="82">
      <c r="A82" t="inlineStr">
        <is>
          <t>ING_SMK2</t>
        </is>
      </c>
      <c r="B82" t="inlineStr">
        <is>
          <t>Health risk factor - Smoker status</t>
        </is>
      </c>
      <c r="C82" t="inlineStr">
        <is>
          <t>Ex smoker/never smoked (%)</t>
        </is>
      </c>
      <c r="D82" t="inlineStr">
        <is>
          <t/>
        </is>
      </c>
      <c r="E82" t="n">
        <v>60.4</v>
      </c>
      <c r="F82" t="inlineStr">
        <is>
          <t/>
        </is>
      </c>
      <c r="G82" t="n">
        <v>65.5</v>
      </c>
      <c r="H82" t="inlineStr">
        <is>
          <t/>
        </is>
      </c>
    </row>
    <row r="83">
      <c r="A83" t="inlineStr">
        <is>
          <t>ING_ASHP</t>
        </is>
      </c>
      <c r="B83" t="inlineStr">
        <is>
          <t>Appropriately sized housing - Census</t>
        </is>
      </c>
      <c r="C83" t="inlineStr">
        <is>
          <t>Persons living in appropriately sized dwellings (Closing the Gap measure) (%)</t>
        </is>
      </c>
      <c r="D83" t="n">
        <v>86.4</v>
      </c>
      <c r="E83" t="inlineStr">
        <is>
          <t/>
        </is>
      </c>
      <c r="F83" t="n">
        <v>87.6</v>
      </c>
      <c r="G83" t="inlineStr">
        <is>
          <t/>
        </is>
      </c>
      <c r="H83" t="n">
        <v>88.8</v>
      </c>
    </row>
    <row r="84">
      <c r="A84" t="inlineStr">
        <is>
          <t>ING_ONEBR</t>
        </is>
      </c>
      <c r="B84" t="inlineStr">
        <is>
          <t>Appropriately sized housing - Census</t>
        </is>
      </c>
      <c r="C84" t="inlineStr">
        <is>
          <t>Persons living in a dwelling requiring one additional bedroom (%)</t>
        </is>
      </c>
      <c r="D84" t="n">
        <v>10.6</v>
      </c>
      <c r="E84" t="inlineStr">
        <is>
          <t/>
        </is>
      </c>
      <c r="F84" t="n">
        <v>9.3</v>
      </c>
      <c r="G84" t="inlineStr">
        <is>
          <t/>
        </is>
      </c>
      <c r="H84" t="n">
        <v>8.1</v>
      </c>
    </row>
    <row r="85">
      <c r="A85" t="inlineStr">
        <is>
          <t>ING_TWOBR</t>
        </is>
      </c>
      <c r="B85" t="inlineStr">
        <is>
          <t>Appropriately sized housing - Census</t>
        </is>
      </c>
      <c r="C85" t="inlineStr">
        <is>
          <t>Persons living in a dwelling requiring two additional bedrooms (%)</t>
        </is>
      </c>
      <c r="D85" t="n">
        <v>2.4</v>
      </c>
      <c r="E85" t="inlineStr">
        <is>
          <t/>
        </is>
      </c>
      <c r="F85" t="n">
        <v>2.4</v>
      </c>
      <c r="G85" t="inlineStr">
        <is>
          <t/>
        </is>
      </c>
      <c r="H85" t="n">
        <v>2.3</v>
      </c>
    </row>
    <row r="86">
      <c r="A86" t="inlineStr">
        <is>
          <t>ING_THRBR</t>
        </is>
      </c>
      <c r="B86" t="inlineStr">
        <is>
          <t>Appropriately sized housing - Census</t>
        </is>
      </c>
      <c r="C86" t="inlineStr">
        <is>
          <t>Persons living in a dwelling requiring three additional bedrooms (%)</t>
        </is>
      </c>
      <c r="D86" t="n">
        <v>0.5</v>
      </c>
      <c r="E86" t="inlineStr">
        <is>
          <t/>
        </is>
      </c>
      <c r="F86" t="n">
        <v>0.5</v>
      </c>
      <c r="G86" t="inlineStr">
        <is>
          <t/>
        </is>
      </c>
      <c r="H86" t="n">
        <v>0.7</v>
      </c>
    </row>
    <row r="87">
      <c r="A87" t="inlineStr">
        <is>
          <t>ING_FOUBR</t>
        </is>
      </c>
      <c r="B87" t="inlineStr">
        <is>
          <t>Appropriately sized housing - Census</t>
        </is>
      </c>
      <c r="C87" t="inlineStr">
        <is>
          <t>Persons living in a dwelling requiring four or more additional bedrooms (%)</t>
        </is>
      </c>
      <c r="D87" t="n">
        <v>0.2</v>
      </c>
      <c r="E87" t="inlineStr">
        <is>
          <t/>
        </is>
      </c>
      <c r="F87" t="n">
        <v>0.3</v>
      </c>
      <c r="G87" t="inlineStr">
        <is>
          <t/>
        </is>
      </c>
      <c r="H87" t="n">
        <v>0.2</v>
      </c>
    </row>
    <row r="88">
      <c r="A88" t="inlineStr">
        <is>
          <t>ING_TTYPE1</t>
        </is>
      </c>
      <c r="B88" t="inlineStr">
        <is>
          <t>Tenure type - Census</t>
        </is>
      </c>
      <c r="C88" t="inlineStr">
        <is>
          <t>Owner with or without a mortgage (or being purchased under a shared equity scheme) (no.)</t>
        </is>
      </c>
      <c r="D88" t="n">
        <v>13865.0</v>
      </c>
      <c r="E88" t="inlineStr">
        <is>
          <t/>
        </is>
      </c>
      <c r="F88" t="n">
        <v>18813.0</v>
      </c>
      <c r="G88" t="inlineStr">
        <is>
          <t/>
        </is>
      </c>
      <c r="H88" t="n">
        <v>27181.0</v>
      </c>
    </row>
    <row r="89">
      <c r="A89" t="inlineStr">
        <is>
          <t>ING_TTYPE2</t>
        </is>
      </c>
      <c r="B89" t="inlineStr">
        <is>
          <t>Tenure type - Census</t>
        </is>
      </c>
      <c r="C89" t="inlineStr">
        <is>
          <t>Owner with or without a mortgage (or being purchased under a shared equity scheme) (%)</t>
        </is>
      </c>
      <c r="D89" t="n">
        <v>39.8</v>
      </c>
      <c r="E89" t="inlineStr">
        <is>
          <t/>
        </is>
      </c>
      <c r="F89" t="n">
        <v>43.0</v>
      </c>
      <c r="G89" t="inlineStr">
        <is>
          <t/>
        </is>
      </c>
      <c r="H89" t="n">
        <v>44.7</v>
      </c>
    </row>
    <row r="90">
      <c r="A90" t="inlineStr">
        <is>
          <t>ING_TTYPE3</t>
        </is>
      </c>
      <c r="B90" t="inlineStr">
        <is>
          <t>Tenure type - Census</t>
        </is>
      </c>
      <c r="C90" t="inlineStr">
        <is>
          <t>Renter (no.)</t>
        </is>
      </c>
      <c r="D90" t="n">
        <v>18995.0</v>
      </c>
      <c r="E90" t="inlineStr">
        <is>
          <t/>
        </is>
      </c>
      <c r="F90" t="n">
        <v>22551.0</v>
      </c>
      <c r="G90" t="inlineStr">
        <is>
          <t/>
        </is>
      </c>
      <c r="H90" t="n">
        <v>31496.0</v>
      </c>
    </row>
    <row r="91">
      <c r="A91" t="inlineStr">
        <is>
          <t>ING_TTYPE4</t>
        </is>
      </c>
      <c r="B91" t="inlineStr">
        <is>
          <t>Tenure type - Census</t>
        </is>
      </c>
      <c r="C91" t="inlineStr">
        <is>
          <t>Renter (%)</t>
        </is>
      </c>
      <c r="D91" t="n">
        <v>54.5</v>
      </c>
      <c r="E91" t="inlineStr">
        <is>
          <t/>
        </is>
      </c>
      <c r="F91" t="n">
        <v>51.6</v>
      </c>
      <c r="G91" t="inlineStr">
        <is>
          <t/>
        </is>
      </c>
      <c r="H91" t="n">
        <v>51.8</v>
      </c>
    </row>
    <row r="92">
      <c r="A92" t="inlineStr">
        <is>
          <t>ING_HMLSS1</t>
        </is>
      </c>
      <c r="B92" t="inlineStr">
        <is>
          <t>Homelessness - Census estimates of homelessness</t>
        </is>
      </c>
      <c r="C92" t="inlineStr">
        <is>
          <t>Estimate of persons who were homeless or likely to be homeless who identified as Aboriginal and/or Torres Strait Islander (no.)</t>
        </is>
      </c>
      <c r="D92" t="n">
        <v>828.0</v>
      </c>
      <c r="E92" t="inlineStr">
        <is>
          <t/>
        </is>
      </c>
      <c r="F92" t="n">
        <v>783.0</v>
      </c>
      <c r="G92" t="inlineStr">
        <is>
          <t/>
        </is>
      </c>
      <c r="H92" t="n">
        <v>1109.0</v>
      </c>
    </row>
    <row r="93">
      <c r="A93" t="inlineStr">
        <is>
          <t>ING_HMLSS2</t>
        </is>
      </c>
      <c r="B93" t="inlineStr">
        <is>
          <t>Homelessness - Census estimates of homelessness</t>
        </is>
      </c>
      <c r="C93" t="inlineStr">
        <is>
          <t>% of total homeless or likely to be homeless population estimate who identify as Aboriginal and/or Torres Strait Islander</t>
        </is>
      </c>
      <c r="D93" t="n">
        <v>4.0</v>
      </c>
      <c r="E93" t="inlineStr">
        <is>
          <t/>
        </is>
      </c>
      <c r="F93" t="n">
        <v>3.0</v>
      </c>
      <c r="G93" t="inlineStr">
        <is>
          <t/>
        </is>
      </c>
      <c r="H93" t="n">
        <v>4.0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L127"/>
  <sheetViews>
    <sheetView workbookViewId="0"/>
  </sheetViews>
  <sheetFormatPr defaultRowHeight="15.0"/>
  <sheetData>
    <row r="1" customHeight="true" ht="60.0" s="1" customFormat="1">
      <c r="A1" s="1" t="inlineStr">
        <is>
          <t>ECONOMY AND INDUSTRY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  <c r="L3" s="2" t="n">
        <v>2023.0</v>
      </c>
    </row>
    <row r="4">
      <c r="A4" t="inlineStr">
        <is>
          <t>CABEE_2</t>
        </is>
      </c>
      <c r="B4" t="inlineStr">
        <is>
          <t>Number of businesses - at 30 June</t>
        </is>
      </c>
      <c r="C4" t="inlineStr">
        <is>
          <t>Number of non-employing businesses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n">
        <v>384342.0</v>
      </c>
      <c r="I4" t="n">
        <v>404541.0</v>
      </c>
      <c r="J4" t="n">
        <v>395038.0</v>
      </c>
      <c r="K4" t="n">
        <v>461050.0</v>
      </c>
      <c r="L4" t="n">
        <v>461440.0</v>
      </c>
    </row>
    <row r="5">
      <c r="A5" t="inlineStr">
        <is>
          <t>CABEE_3</t>
        </is>
      </c>
      <c r="B5" t="inlineStr">
        <is>
          <t>Number of businesses - at 30 June</t>
        </is>
      </c>
      <c r="C5" t="inlineStr">
        <is>
          <t>Number of employing businesses: 1-4 employees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n">
        <v>158361.0</v>
      </c>
      <c r="I5" t="n">
        <v>156224.0</v>
      </c>
      <c r="J5" t="n">
        <v>188122.0</v>
      </c>
      <c r="K5" t="n">
        <v>192147.0</v>
      </c>
      <c r="L5" t="n">
        <v>181121.0</v>
      </c>
    </row>
    <row r="6">
      <c r="A6" t="inlineStr">
        <is>
          <t>CABEE_4</t>
        </is>
      </c>
      <c r="B6" t="inlineStr">
        <is>
          <t>Number of businesses - at 30 June</t>
        </is>
      </c>
      <c r="C6" t="inlineStr">
        <is>
          <t>Number of employing businesses: 5-19 employees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n">
        <v>53315.0</v>
      </c>
      <c r="I6" t="n">
        <v>54277.0</v>
      </c>
      <c r="J6" t="n">
        <v>56386.0</v>
      </c>
      <c r="K6" t="n">
        <v>57432.0</v>
      </c>
      <c r="L6" t="n">
        <v>58635.0</v>
      </c>
    </row>
    <row r="7">
      <c r="A7" t="inlineStr">
        <is>
          <t>CABEE_38</t>
        </is>
      </c>
      <c r="B7" t="inlineStr">
        <is>
          <t>Number of businesses - at 30 June</t>
        </is>
      </c>
      <c r="C7" t="inlineStr">
        <is>
          <t>Number of employing businesses: 20 or more employees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n">
        <v>15860.0</v>
      </c>
      <c r="I7" t="n">
        <v>15950.0</v>
      </c>
      <c r="J7" t="n">
        <v>15961.0</v>
      </c>
      <c r="K7" t="n">
        <v>16384.0</v>
      </c>
      <c r="L7" t="n">
        <v>18171.0</v>
      </c>
    </row>
    <row r="8">
      <c r="A8" t="inlineStr">
        <is>
          <t>CABEE_5</t>
        </is>
      </c>
      <c r="B8" t="inlineStr">
        <is>
          <t>Number of businesses - at 30 June</t>
        </is>
      </c>
      <c r="C8" t="inlineStr">
        <is>
          <t>Total number of businesses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n">
        <v>611878.0</v>
      </c>
      <c r="I8" t="n">
        <v>630992.0</v>
      </c>
      <c r="J8" t="n">
        <v>655507.0</v>
      </c>
      <c r="K8" t="n">
        <v>727013.0</v>
      </c>
      <c r="L8" t="n">
        <v>719367.0</v>
      </c>
    </row>
    <row r="9">
      <c r="A9" t="inlineStr">
        <is>
          <t>CABEE_7</t>
        </is>
      </c>
      <c r="B9" t="inlineStr">
        <is>
          <t>Business entries - year ended 30 June</t>
        </is>
      </c>
      <c r="C9" t="inlineStr">
        <is>
          <t>Number of non-employing business entries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n">
        <v>75333.0</v>
      </c>
      <c r="J9" t="n">
        <v>73246.0</v>
      </c>
      <c r="K9" t="n">
        <v>124822.0</v>
      </c>
      <c r="L9" t="n">
        <v>87669.0</v>
      </c>
    </row>
    <row r="10">
      <c r="A10" t="inlineStr">
        <is>
          <t>CABEE_8</t>
        </is>
      </c>
      <c r="B10" t="inlineStr">
        <is>
          <t>Business entries - year ended 30 June</t>
        </is>
      </c>
      <c r="C10" t="inlineStr">
        <is>
          <t>Number of employing business entries: 1-4 employees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n">
        <v>20458.0</v>
      </c>
      <c r="J10" t="n">
        <v>26298.0</v>
      </c>
      <c r="K10" t="n">
        <v>28108.0</v>
      </c>
      <c r="L10" t="n">
        <v>24459.0</v>
      </c>
    </row>
    <row r="11">
      <c r="A11" t="inlineStr">
        <is>
          <t>CABEE_9</t>
        </is>
      </c>
      <c r="B11" t="inlineStr">
        <is>
          <t>Business entries - year ended 30 June</t>
        </is>
      </c>
      <c r="C11" t="inlineStr">
        <is>
          <t>Number of employing business entries: 5-19 employees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n">
        <v>2065.0</v>
      </c>
      <c r="J11" t="n">
        <v>1871.0</v>
      </c>
      <c r="K11" t="n">
        <v>2329.0</v>
      </c>
      <c r="L11" t="n">
        <v>2116.0</v>
      </c>
    </row>
    <row r="12">
      <c r="A12" t="inlineStr">
        <is>
          <t>CABEE_39</t>
        </is>
      </c>
      <c r="B12" t="inlineStr">
        <is>
          <t>Business entries - year ended 30 June</t>
        </is>
      </c>
      <c r="C12" t="inlineStr">
        <is>
          <t>Number of employing business entries: 20 or more employees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n">
        <v>330.0</v>
      </c>
      <c r="J12" t="n">
        <v>272.0</v>
      </c>
      <c r="K12" t="n">
        <v>513.0</v>
      </c>
      <c r="L12" t="n">
        <v>345.0</v>
      </c>
    </row>
    <row r="13">
      <c r="A13" t="inlineStr">
        <is>
          <t>CABEE_10</t>
        </is>
      </c>
      <c r="B13" t="inlineStr">
        <is>
          <t>Business entries - year ended 30 June</t>
        </is>
      </c>
      <c r="C13" t="inlineStr">
        <is>
          <t>Total number of business entries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n">
        <v>98186.0</v>
      </c>
      <c r="J13" t="n">
        <v>101687.0</v>
      </c>
      <c r="K13" t="n">
        <v>155772.0</v>
      </c>
      <c r="L13" t="n">
        <v>114589.0</v>
      </c>
    </row>
    <row r="14">
      <c r="A14" t="inlineStr">
        <is>
          <t>CABEE_12</t>
        </is>
      </c>
      <c r="B14" t="inlineStr">
        <is>
          <t>Business exits - year ended 30 June</t>
        </is>
      </c>
      <c r="C14" t="inlineStr">
        <is>
          <t>Number of non-employing business exits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n">
        <v>61837.0</v>
      </c>
      <c r="J14" t="n">
        <v>64070.0</v>
      </c>
      <c r="K14" t="n">
        <v>63580.0</v>
      </c>
      <c r="L14" t="n">
        <v>97729.0</v>
      </c>
    </row>
    <row r="15">
      <c r="A15" t="inlineStr">
        <is>
          <t>CABEE_13</t>
        </is>
      </c>
      <c r="B15" t="inlineStr">
        <is>
          <t>Business exits - year ended 30 June</t>
        </is>
      </c>
      <c r="C15" t="inlineStr">
        <is>
          <t>Number of employing business exits: 1-4 employees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n">
        <v>13950.0</v>
      </c>
      <c r="J15" t="n">
        <v>10070.0</v>
      </c>
      <c r="K15" t="n">
        <v>16403.0</v>
      </c>
      <c r="L15" t="n">
        <v>19568.0</v>
      </c>
    </row>
    <row r="16">
      <c r="A16" t="inlineStr">
        <is>
          <t>CABEE_14</t>
        </is>
      </c>
      <c r="B16" t="inlineStr">
        <is>
          <t>Business exits - year ended 30 June</t>
        </is>
      </c>
      <c r="C16" t="inlineStr">
        <is>
          <t>Number of employing business exits: 5-19 employees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n">
        <v>2770.0</v>
      </c>
      <c r="J16" t="n">
        <v>1910.0</v>
      </c>
      <c r="K16" t="n">
        <v>2818.0</v>
      </c>
      <c r="L16" t="n">
        <v>3142.0</v>
      </c>
    </row>
    <row r="17">
      <c r="A17" t="inlineStr">
        <is>
          <t>CABEE_40</t>
        </is>
      </c>
      <c r="B17" t="inlineStr">
        <is>
          <t>Business exits - year ended 30 June</t>
        </is>
      </c>
      <c r="C17" t="inlineStr">
        <is>
          <t>Number of employing business exits: 20 or more employees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n">
        <v>462.0</v>
      </c>
      <c r="J17" t="n">
        <v>432.0</v>
      </c>
      <c r="K17" t="n">
        <v>513.0</v>
      </c>
      <c r="L17" t="n">
        <v>492.0</v>
      </c>
    </row>
    <row r="18">
      <c r="A18" t="inlineStr">
        <is>
          <t>CABEE_15</t>
        </is>
      </c>
      <c r="B18" t="inlineStr">
        <is>
          <t>Business exits - year ended 30 June</t>
        </is>
      </c>
      <c r="C18" t="inlineStr">
        <is>
          <t>Total number of business exits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n">
        <v>79019.0</v>
      </c>
      <c r="J18" t="n">
        <v>76482.0</v>
      </c>
      <c r="K18" t="n">
        <v>83314.0</v>
      </c>
      <c r="L18" t="n">
        <v>120931.0</v>
      </c>
    </row>
    <row r="19">
      <c r="A19" t="inlineStr">
        <is>
          <t>CABEE_19</t>
        </is>
      </c>
      <c r="B19" t="inlineStr">
        <is>
          <t>Number of businesses by industry - at 30 June</t>
        </is>
      </c>
      <c r="C19" t="inlineStr">
        <is>
          <t>Agriculture, forestry and fishing (no.)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n">
        <v>38943.0</v>
      </c>
      <c r="I19" t="n">
        <v>38505.0</v>
      </c>
      <c r="J19" t="n">
        <v>38560.0</v>
      </c>
      <c r="K19" t="n">
        <v>38974.0</v>
      </c>
      <c r="L19" t="n">
        <v>38655.0</v>
      </c>
    </row>
    <row r="20">
      <c r="A20" t="inlineStr">
        <is>
          <t>CABEE_28</t>
        </is>
      </c>
      <c r="B20" t="inlineStr">
        <is>
          <t>Number of businesses by industry - at 30 June</t>
        </is>
      </c>
      <c r="C20" t="inlineStr">
        <is>
          <t>Mining (no.)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n">
        <v>851.0</v>
      </c>
      <c r="I20" t="n">
        <v>834.0</v>
      </c>
      <c r="J20" t="n">
        <v>845.0</v>
      </c>
      <c r="K20" t="n">
        <v>922.0</v>
      </c>
      <c r="L20" t="n">
        <v>915.0</v>
      </c>
    </row>
    <row r="21">
      <c r="A21" t="inlineStr">
        <is>
          <t>CABEE_27</t>
        </is>
      </c>
      <c r="B21" t="inlineStr">
        <is>
          <t>Number of businesses by industry - at 30 June</t>
        </is>
      </c>
      <c r="C21" t="inlineStr">
        <is>
          <t>Manufacturing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n">
        <v>21924.0</v>
      </c>
      <c r="I21" t="n">
        <v>21722.0</v>
      </c>
      <c r="J21" t="n">
        <v>22450.0</v>
      </c>
      <c r="K21" t="n">
        <v>24082.0</v>
      </c>
      <c r="L21" t="n">
        <v>23601.0</v>
      </c>
    </row>
    <row r="22">
      <c r="A22" t="inlineStr">
        <is>
          <t>CABEE_23</t>
        </is>
      </c>
      <c r="B22" t="inlineStr">
        <is>
          <t>Number of businesses by industry - at 30 June</t>
        </is>
      </c>
      <c r="C22" t="inlineStr">
        <is>
          <t>Electricity, gas, water and waste services (no.)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n">
        <v>2046.0</v>
      </c>
      <c r="I22" t="n">
        <v>2129.0</v>
      </c>
      <c r="J22" t="n">
        <v>2234.0</v>
      </c>
      <c r="K22" t="n">
        <v>2399.0</v>
      </c>
      <c r="L22" t="n">
        <v>2426.0</v>
      </c>
    </row>
    <row r="23">
      <c r="A23" t="inlineStr">
        <is>
          <t>CABEE_21</t>
        </is>
      </c>
      <c r="B23" t="inlineStr">
        <is>
          <t>Number of businesses by industry - at 30 June</t>
        </is>
      </c>
      <c r="C23" t="inlineStr">
        <is>
          <t>Construction (no.)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n">
        <v>106667.0</v>
      </c>
      <c r="I23" t="n">
        <v>108931.0</v>
      </c>
      <c r="J23" t="n">
        <v>114177.0</v>
      </c>
      <c r="K23" t="n">
        <v>126749.0</v>
      </c>
      <c r="L23" t="n">
        <v>123873.0</v>
      </c>
    </row>
    <row r="24">
      <c r="A24" t="inlineStr">
        <is>
          <t>CABEE_37</t>
        </is>
      </c>
      <c r="B24" t="inlineStr">
        <is>
          <t>Number of businesses by industry - at 30 June</t>
        </is>
      </c>
      <c r="C24" t="inlineStr">
        <is>
          <t>Wholesale trade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n">
        <v>22348.0</v>
      </c>
      <c r="I24" t="n">
        <v>22466.0</v>
      </c>
      <c r="J24" t="n">
        <v>23071.0</v>
      </c>
      <c r="K24" t="n">
        <v>24204.0</v>
      </c>
      <c r="L24" t="n">
        <v>23633.0</v>
      </c>
    </row>
    <row r="25">
      <c r="A25" t="inlineStr">
        <is>
          <t>CABEE_34</t>
        </is>
      </c>
      <c r="B25" t="inlineStr">
        <is>
          <t>Number of businesses by industry - at 30 June</t>
        </is>
      </c>
      <c r="C25" t="inlineStr">
        <is>
          <t>Retail trade (no.)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n">
        <v>39361.0</v>
      </c>
      <c r="I25" t="n">
        <v>40361.0</v>
      </c>
      <c r="J25" t="n">
        <v>43795.0</v>
      </c>
      <c r="K25" t="n">
        <v>48466.0</v>
      </c>
      <c r="L25" t="n">
        <v>47125.0</v>
      </c>
    </row>
    <row r="26">
      <c r="A26" t="inlineStr">
        <is>
          <t>CABEE_17</t>
        </is>
      </c>
      <c r="B26" t="inlineStr">
        <is>
          <t>Number of businesses by industry - at 30 June</t>
        </is>
      </c>
      <c r="C26" t="inlineStr">
        <is>
          <t>Accommodation and food services (no.)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n">
        <v>28370.0</v>
      </c>
      <c r="I26" t="n">
        <v>29271.0</v>
      </c>
      <c r="J26" t="n">
        <v>30752.0</v>
      </c>
      <c r="K26" t="n">
        <v>32654.0</v>
      </c>
      <c r="L26" t="n">
        <v>31906.0</v>
      </c>
    </row>
    <row r="27">
      <c r="A27" t="inlineStr">
        <is>
          <t>CABEE_36</t>
        </is>
      </c>
      <c r="B27" t="inlineStr">
        <is>
          <t>Number of businesses by industry - at 30 June</t>
        </is>
      </c>
      <c r="C27" t="inlineStr">
        <is>
          <t>Transport, postal and warehousing (no.)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n">
        <v>56258.0</v>
      </c>
      <c r="I27" t="n">
        <v>61367.0</v>
      </c>
      <c r="J27" t="n">
        <v>59806.0</v>
      </c>
      <c r="K27" t="n">
        <v>74244.0</v>
      </c>
      <c r="L27" t="n">
        <v>72918.0</v>
      </c>
    </row>
    <row r="28">
      <c r="A28" t="inlineStr">
        <is>
          <t>CABEE_26</t>
        </is>
      </c>
      <c r="B28" t="inlineStr">
        <is>
          <t>Number of businesses by industry - at 30 June</t>
        </is>
      </c>
      <c r="C28" t="inlineStr">
        <is>
          <t>Information media and telecommunications (no.)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n">
        <v>6514.0</v>
      </c>
      <c r="I28" t="n">
        <v>6507.0</v>
      </c>
      <c r="J28" t="n">
        <v>6795.0</v>
      </c>
      <c r="K28" t="n">
        <v>7211.0</v>
      </c>
      <c r="L28" t="n">
        <v>7062.0</v>
      </c>
    </row>
    <row r="29">
      <c r="A29" t="inlineStr">
        <is>
          <t>CABEE_24</t>
        </is>
      </c>
      <c r="B29" t="inlineStr">
        <is>
          <t>Number of businesses by industry - at 30 June</t>
        </is>
      </c>
      <c r="C29" t="inlineStr">
        <is>
          <t>Financial and insurance services (no.)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n">
        <v>29055.0</v>
      </c>
      <c r="I29" t="n">
        <v>30037.0</v>
      </c>
      <c r="J29" t="n">
        <v>31357.0</v>
      </c>
      <c r="K29" t="n">
        <v>33354.0</v>
      </c>
      <c r="L29" t="n">
        <v>34273.0</v>
      </c>
    </row>
    <row r="30">
      <c r="A30" t="inlineStr">
        <is>
          <t>CABEE_33</t>
        </is>
      </c>
      <c r="B30" t="inlineStr">
        <is>
          <t>Number of businesses by industry - at 30 June</t>
        </is>
      </c>
      <c r="C30" t="inlineStr">
        <is>
          <t>Rental, hiring and real estate services (no.)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n">
        <v>67530.0</v>
      </c>
      <c r="I30" t="n">
        <v>69115.0</v>
      </c>
      <c r="J30" t="n">
        <v>71321.0</v>
      </c>
      <c r="K30" t="n">
        <v>75699.0</v>
      </c>
      <c r="L30" t="n">
        <v>76957.0</v>
      </c>
    </row>
    <row r="31">
      <c r="A31" t="inlineStr">
        <is>
          <t>CABEE_31</t>
        </is>
      </c>
      <c r="B31" t="inlineStr">
        <is>
          <t>Number of businesses by industry - at 30 June</t>
        </is>
      </c>
      <c r="C31" t="inlineStr">
        <is>
          <t>Professional, scientific and technical services (no.)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n">
        <v>80002.0</v>
      </c>
      <c r="I31" t="n">
        <v>82000.0</v>
      </c>
      <c r="J31" t="n">
        <v>85373.0</v>
      </c>
      <c r="K31" t="n">
        <v>90250.0</v>
      </c>
      <c r="L31" t="n">
        <v>90909.0</v>
      </c>
    </row>
    <row r="32">
      <c r="A32" t="inlineStr">
        <is>
          <t>CABEE_18</t>
        </is>
      </c>
      <c r="B32" t="inlineStr">
        <is>
          <t>Number of businesses by industry - at 30 June</t>
        </is>
      </c>
      <c r="C32" t="inlineStr">
        <is>
          <t>Administrative and support services (no.)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n">
        <v>26622.0</v>
      </c>
      <c r="I32" t="n">
        <v>28349.0</v>
      </c>
      <c r="J32" t="n">
        <v>29918.0</v>
      </c>
      <c r="K32" t="n">
        <v>38145.0</v>
      </c>
      <c r="L32" t="n">
        <v>35170.0</v>
      </c>
    </row>
    <row r="33">
      <c r="A33" t="inlineStr">
        <is>
          <t>CABEE_32</t>
        </is>
      </c>
      <c r="B33" t="inlineStr">
        <is>
          <t>Number of businesses by industry - at 30 June</t>
        </is>
      </c>
      <c r="C33" t="inlineStr">
        <is>
          <t>Public administration and safety (no.)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n">
        <v>1899.0</v>
      </c>
      <c r="I33" t="n">
        <v>1918.0</v>
      </c>
      <c r="J33" t="n">
        <v>1886.0</v>
      </c>
      <c r="K33" t="n">
        <v>2224.0</v>
      </c>
      <c r="L33" t="n">
        <v>2118.0</v>
      </c>
    </row>
    <row r="34">
      <c r="A34" t="inlineStr">
        <is>
          <t>CABEE_22</t>
        </is>
      </c>
      <c r="B34" t="inlineStr">
        <is>
          <t>Number of businesses by industry - at 30 June</t>
        </is>
      </c>
      <c r="C34" t="inlineStr">
        <is>
          <t>Education and training (no.)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n">
        <v>9176.0</v>
      </c>
      <c r="I34" t="n">
        <v>9602.0</v>
      </c>
      <c r="J34" t="n">
        <v>10020.0</v>
      </c>
      <c r="K34" t="n">
        <v>11644.0</v>
      </c>
      <c r="L34" t="n">
        <v>11395.0</v>
      </c>
    </row>
    <row r="35">
      <c r="A35" t="inlineStr">
        <is>
          <t>CABEE_25</t>
        </is>
      </c>
      <c r="B35" t="inlineStr">
        <is>
          <t>Number of businesses by industry - at 30 June</t>
        </is>
      </c>
      <c r="C35" t="inlineStr">
        <is>
          <t>Health care and social assistance (no.)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n">
        <v>37161.0</v>
      </c>
      <c r="I35" t="n">
        <v>39311.0</v>
      </c>
      <c r="J35" t="n">
        <v>42070.0</v>
      </c>
      <c r="K35" t="n">
        <v>47030.0</v>
      </c>
      <c r="L35" t="n">
        <v>49972.0</v>
      </c>
    </row>
    <row r="36">
      <c r="A36" t="inlineStr">
        <is>
          <t>CABEE_20</t>
        </is>
      </c>
      <c r="B36" t="inlineStr">
        <is>
          <t>Number of businesses by industry - at 30 June</t>
        </is>
      </c>
      <c r="C36" t="inlineStr">
        <is>
          <t>Arts and recreation services (no.)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n">
        <v>9062.0</v>
      </c>
      <c r="I36" t="n">
        <v>9571.0</v>
      </c>
      <c r="J36" t="n">
        <v>10000.0</v>
      </c>
      <c r="K36" t="n">
        <v>11342.0</v>
      </c>
      <c r="L36" t="n">
        <v>11221.0</v>
      </c>
    </row>
    <row r="37">
      <c r="A37" t="inlineStr">
        <is>
          <t>CABEE_30</t>
        </is>
      </c>
      <c r="B37" t="inlineStr">
        <is>
          <t>Number of businesses by industry - at 30 June</t>
        </is>
      </c>
      <c r="C37" t="inlineStr">
        <is>
          <t>Other services (no.)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n">
        <v>27171.0</v>
      </c>
      <c r="I37" t="n">
        <v>28250.0</v>
      </c>
      <c r="J37" t="n">
        <v>30409.0</v>
      </c>
      <c r="K37" t="n">
        <v>36734.0</v>
      </c>
      <c r="L37" t="n">
        <v>34594.0</v>
      </c>
    </row>
    <row r="38">
      <c r="A38" t="inlineStr">
        <is>
          <t>CABEE_29</t>
        </is>
      </c>
      <c r="B38" t="inlineStr">
        <is>
          <t>Number of businesses by industry - at 30 June</t>
        </is>
      </c>
      <c r="C38" t="inlineStr">
        <is>
          <t>Currently unknown (no.)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n">
        <v>918.0</v>
      </c>
      <c r="I38" t="n">
        <v>746.0</v>
      </c>
      <c r="J38" t="n">
        <v>668.0</v>
      </c>
      <c r="K38" t="n">
        <v>686.0</v>
      </c>
      <c r="L38" t="n">
        <v>644.0</v>
      </c>
    </row>
    <row r="39">
      <c r="A39" t="inlineStr">
        <is>
          <t>CABEE_42</t>
        </is>
      </c>
      <c r="B39" t="inlineStr">
        <is>
          <t>Number of businesses by turnover - at 30 June</t>
        </is>
      </c>
      <c r="C39" t="inlineStr">
        <is>
          <t>Number of businesses with turnover of zero to less than $50k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n">
        <v>168017.0</v>
      </c>
      <c r="I39" t="n">
        <v>173206.0</v>
      </c>
      <c r="J39" t="n">
        <v>198990.0</v>
      </c>
      <c r="K39" t="n">
        <v>217340.0</v>
      </c>
      <c r="L39" t="n">
        <v>190794.0</v>
      </c>
    </row>
    <row r="40">
      <c r="A40" t="inlineStr">
        <is>
          <t>CABEE_43</t>
        </is>
      </c>
      <c r="B40" t="inlineStr">
        <is>
          <t>Number of businesses by turnover - at 30 June</t>
        </is>
      </c>
      <c r="C40" t="inlineStr">
        <is>
          <t>Number of businesses with turnover of $50k to less than $200k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n">
        <v>198817.0</v>
      </c>
      <c r="I40" t="n">
        <v>205878.0</v>
      </c>
      <c r="J40" t="n">
        <v>208585.0</v>
      </c>
      <c r="K40" t="n">
        <v>233297.0</v>
      </c>
      <c r="L40" t="n">
        <v>238246.0</v>
      </c>
    </row>
    <row r="41">
      <c r="A41" t="inlineStr">
        <is>
          <t>CABEE_44</t>
        </is>
      </c>
      <c r="B41" t="inlineStr">
        <is>
          <t>Number of businesses by turnover - at 30 June</t>
        </is>
      </c>
      <c r="C41" t="inlineStr">
        <is>
          <t>Number of businesses with turnover of $200k to less than $2m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n">
        <v>200702.0</v>
      </c>
      <c r="I41" t="n">
        <v>206061.0</v>
      </c>
      <c r="J41" t="n">
        <v>203349.0</v>
      </c>
      <c r="K41" t="n">
        <v>226070.0</v>
      </c>
      <c r="L41" t="n">
        <v>235113.0</v>
      </c>
    </row>
    <row r="42">
      <c r="A42" t="inlineStr">
        <is>
          <t>CABEE_45</t>
        </is>
      </c>
      <c r="B42" t="inlineStr">
        <is>
          <t>Number of businesses by turnover - at 30 June</t>
        </is>
      </c>
      <c r="C42" t="inlineStr">
        <is>
          <t>Number of businesses with turnover of $2m to less than $5m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n">
        <v>24921.0</v>
      </c>
      <c r="I42" t="n">
        <v>25676.0</v>
      </c>
      <c r="J42" t="n">
        <v>24776.0</v>
      </c>
      <c r="K42" t="n">
        <v>28016.0</v>
      </c>
      <c r="L42" t="n">
        <v>30533.0</v>
      </c>
    </row>
    <row r="43">
      <c r="A43" t="inlineStr">
        <is>
          <t>CABEE_46</t>
        </is>
      </c>
      <c r="B43" t="inlineStr">
        <is>
          <t>Number of businesses by turnover - at 30 June</t>
        </is>
      </c>
      <c r="C43" t="inlineStr">
        <is>
          <t>Number of businesses with turnover of $5m to less than $10m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n">
        <v>8953.0</v>
      </c>
      <c r="I43" t="n">
        <v>9362.0</v>
      </c>
      <c r="J43" t="n">
        <v>9203.0</v>
      </c>
      <c r="K43" t="n">
        <v>10362.0</v>
      </c>
      <c r="L43" t="n">
        <v>11470.0</v>
      </c>
    </row>
    <row r="44">
      <c r="A44" t="inlineStr">
        <is>
          <t>CABEE_47</t>
        </is>
      </c>
      <c r="B44" t="inlineStr">
        <is>
          <t>Number of businesses by turnover - at 30 June</t>
        </is>
      </c>
      <c r="C44" t="inlineStr">
        <is>
          <t>Number of businesses with turnover of $10m or more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n">
        <v>10468.0</v>
      </c>
      <c r="I44" t="n">
        <v>10809.0</v>
      </c>
      <c r="J44" t="n">
        <v>10604.0</v>
      </c>
      <c r="K44" t="n">
        <v>11928.0</v>
      </c>
      <c r="L44" t="n">
        <v>13211.0</v>
      </c>
    </row>
    <row r="45">
      <c r="A45" t="inlineStr">
        <is>
          <t>CABEE_50</t>
        </is>
      </c>
      <c r="B45" t="inlineStr">
        <is>
          <t>Business entries by turnover - year ended 30 June</t>
        </is>
      </c>
      <c r="C45" t="inlineStr">
        <is>
          <t>Number of business entries with turnover of zero to less than $50k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n">
        <v>41954.0</v>
      </c>
      <c r="J45" t="n">
        <v>43751.0</v>
      </c>
      <c r="K45" t="n">
        <v>68615.0</v>
      </c>
      <c r="L45" t="n">
        <v>38817.0</v>
      </c>
    </row>
    <row r="46">
      <c r="A46" t="inlineStr">
        <is>
          <t>CABEE_51</t>
        </is>
      </c>
      <c r="B46" t="inlineStr">
        <is>
          <t>Business entries by turnover - year ended 30 June</t>
        </is>
      </c>
      <c r="C46" t="inlineStr">
        <is>
          <t>Number of business entries with turnover of $50k to less than $200k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n">
        <v>38943.0</v>
      </c>
      <c r="J46" t="n">
        <v>39349.0</v>
      </c>
      <c r="K46" t="n">
        <v>60596.0</v>
      </c>
      <c r="L46" t="n">
        <v>53617.0</v>
      </c>
    </row>
    <row r="47">
      <c r="A47" t="inlineStr">
        <is>
          <t>CABEE_52</t>
        </is>
      </c>
      <c r="B47" t="inlineStr">
        <is>
          <t>Business entries by turnover - year ended 30 June</t>
        </is>
      </c>
      <c r="C47" t="inlineStr">
        <is>
          <t>Number of business entries with turnover of $200k to less than $2m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n">
        <v>16059.0</v>
      </c>
      <c r="J47" t="n">
        <v>17541.0</v>
      </c>
      <c r="K47" t="n">
        <v>24788.0</v>
      </c>
      <c r="L47" t="n">
        <v>20818.0</v>
      </c>
    </row>
    <row r="48">
      <c r="A48" t="inlineStr">
        <is>
          <t>CABEE_53</t>
        </is>
      </c>
      <c r="B48" t="inlineStr">
        <is>
          <t>Business entries by turnover - year ended 30 June</t>
        </is>
      </c>
      <c r="C48" t="inlineStr">
        <is>
          <t>Number of business entries with turnover of $2m to less than $5m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n">
        <v>770.0</v>
      </c>
      <c r="J48" t="n">
        <v>605.0</v>
      </c>
      <c r="K48" t="n">
        <v>1065.0</v>
      </c>
      <c r="L48" t="n">
        <v>833.0</v>
      </c>
    </row>
    <row r="49">
      <c r="A49" t="inlineStr">
        <is>
          <t>CABEE_54</t>
        </is>
      </c>
      <c r="B49" t="inlineStr">
        <is>
          <t>Business entries by turnover - year ended 30 June</t>
        </is>
      </c>
      <c r="C49" t="inlineStr">
        <is>
          <t>Number of business entries with turnover of $5m to less than $10m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n">
        <v>239.0</v>
      </c>
      <c r="J49" t="n">
        <v>190.0</v>
      </c>
      <c r="K49" t="n">
        <v>321.0</v>
      </c>
      <c r="L49" t="n">
        <v>256.0</v>
      </c>
    </row>
    <row r="50">
      <c r="A50" t="inlineStr">
        <is>
          <t>CABEE_55</t>
        </is>
      </c>
      <c r="B50" t="inlineStr">
        <is>
          <t>Business entries by turnover - year ended 30 June</t>
        </is>
      </c>
      <c r="C50" t="inlineStr">
        <is>
          <t>Number of business entries with turnover of $10m or more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n">
        <v>221.0</v>
      </c>
      <c r="J50" t="n">
        <v>251.0</v>
      </c>
      <c r="K50" t="n">
        <v>387.0</v>
      </c>
      <c r="L50" t="n">
        <v>248.0</v>
      </c>
    </row>
    <row r="51">
      <c r="A51" t="inlineStr">
        <is>
          <t>CABEE_58</t>
        </is>
      </c>
      <c r="B51" t="inlineStr">
        <is>
          <t>Business exits by turnover - year ended 30 June</t>
        </is>
      </c>
      <c r="C51" t="inlineStr">
        <is>
          <t>Number of business exits with turnover of zero to less than $50k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n">
        <v>37879.0</v>
      </c>
      <c r="J51" t="n">
        <v>40137.0</v>
      </c>
      <c r="K51" t="n">
        <v>43325.0</v>
      </c>
      <c r="L51" t="n">
        <v>58909.0</v>
      </c>
    </row>
    <row r="52">
      <c r="A52" t="inlineStr">
        <is>
          <t>CABEE_59</t>
        </is>
      </c>
      <c r="B52" t="inlineStr">
        <is>
          <t>Business exits by turnover - year ended 30 June</t>
        </is>
      </c>
      <c r="C52" t="inlineStr">
        <is>
          <t>Number of business exits with turnover of $50k to less than $200k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n">
        <v>25272.0</v>
      </c>
      <c r="J52" t="n">
        <v>23090.0</v>
      </c>
      <c r="K52" t="n">
        <v>24293.0</v>
      </c>
      <c r="L52" t="n">
        <v>38299.0</v>
      </c>
    </row>
    <row r="53">
      <c r="A53" t="inlineStr">
        <is>
          <t>CABEE_60</t>
        </is>
      </c>
      <c r="B53" t="inlineStr">
        <is>
          <t>Business exits by turnover - year ended 30 June</t>
        </is>
      </c>
      <c r="C53" t="inlineStr">
        <is>
          <t>Number of business exits with turnover of $200k to less than $2m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n">
        <v>14304.0</v>
      </c>
      <c r="J53" t="n">
        <v>11719.0</v>
      </c>
      <c r="K53" t="n">
        <v>13639.0</v>
      </c>
      <c r="L53" t="n">
        <v>21085.0</v>
      </c>
    </row>
    <row r="54">
      <c r="A54" t="inlineStr">
        <is>
          <t>CABEE_61</t>
        </is>
      </c>
      <c r="B54" t="inlineStr">
        <is>
          <t>Business exits by turnover - year ended 30 June</t>
        </is>
      </c>
      <c r="C54" t="inlineStr">
        <is>
          <t>Number of business exits with turnover of $2m to less than $5m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n">
        <v>977.0</v>
      </c>
      <c r="J54" t="n">
        <v>928.0</v>
      </c>
      <c r="K54" t="n">
        <v>1094.0</v>
      </c>
      <c r="L54" t="n">
        <v>1408.0</v>
      </c>
    </row>
    <row r="55">
      <c r="A55" t="inlineStr">
        <is>
          <t>CABEE_62</t>
        </is>
      </c>
      <c r="B55" t="inlineStr">
        <is>
          <t>Business exits by turnover - year ended 30 June</t>
        </is>
      </c>
      <c r="C55" t="inlineStr">
        <is>
          <t>Number of business exits with turnover of $5m to less than $10m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n">
        <v>290.0</v>
      </c>
      <c r="J55" t="n">
        <v>292.0</v>
      </c>
      <c r="K55" t="n">
        <v>358.0</v>
      </c>
      <c r="L55" t="n">
        <v>436.0</v>
      </c>
    </row>
    <row r="56">
      <c r="A56" t="inlineStr">
        <is>
          <t>CABEE_63</t>
        </is>
      </c>
      <c r="B56" t="inlineStr">
        <is>
          <t>Business exits by turnover - year ended 30 June</t>
        </is>
      </c>
      <c r="C56" t="inlineStr">
        <is>
          <t>Number of business exits with turnover of $10m or more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n">
        <v>308.0</v>
      </c>
      <c r="J56" t="n">
        <v>314.0</v>
      </c>
      <c r="K56" t="n">
        <v>432.0</v>
      </c>
      <c r="L56" t="n">
        <v>399.0</v>
      </c>
    </row>
    <row r="57">
      <c r="A57" t="inlineStr">
        <is>
          <t>BUILDING_2</t>
        </is>
      </c>
      <c r="B57" t="inlineStr">
        <is>
          <t>Building approvals - year ended 30 June</t>
        </is>
      </c>
      <c r="C57" t="inlineStr">
        <is>
          <t>Private sector houses (no.)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n">
        <v>39356.0</v>
      </c>
      <c r="H57" t="n">
        <v>36698.0</v>
      </c>
      <c r="I57" t="n">
        <v>36077.0</v>
      </c>
      <c r="J57" t="n">
        <v>46194.0</v>
      </c>
      <c r="K57" t="n">
        <v>39330.0</v>
      </c>
      <c r="L57" t="n">
        <v>34164.0</v>
      </c>
    </row>
    <row r="58">
      <c r="A58" t="inlineStr">
        <is>
          <t>BUILDING_3</t>
        </is>
      </c>
      <c r="B58" t="inlineStr">
        <is>
          <t>Building approvals - year ended 30 June</t>
        </is>
      </c>
      <c r="C58" t="inlineStr">
        <is>
          <t>Private sector dwellings excluding houses (no.)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n">
        <v>35969.0</v>
      </c>
      <c r="H58" t="n">
        <v>23267.0</v>
      </c>
      <c r="I58" t="n">
        <v>23998.0</v>
      </c>
      <c r="J58" t="n">
        <v>21223.0</v>
      </c>
      <c r="K58" t="n">
        <v>24370.0</v>
      </c>
      <c r="L58" t="n">
        <v>19805.0</v>
      </c>
    </row>
    <row r="59">
      <c r="A59" t="inlineStr">
        <is>
          <t>BUILDING_12</t>
        </is>
      </c>
      <c r="B59" t="inlineStr">
        <is>
          <t>Building approvals - year ended 30 June</t>
        </is>
      </c>
      <c r="C59" t="inlineStr">
        <is>
          <t>Total private sector dwelling units (no.)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n">
        <v>75325.0</v>
      </c>
      <c r="H59" t="n">
        <v>59965.0</v>
      </c>
      <c r="I59" t="n">
        <v>60075.0</v>
      </c>
      <c r="J59" t="n">
        <v>67417.0</v>
      </c>
      <c r="K59" t="n">
        <v>63700.0</v>
      </c>
      <c r="L59" t="n">
        <v>53969.0</v>
      </c>
    </row>
    <row r="60">
      <c r="A60" t="inlineStr">
        <is>
          <t>BUILDING_4</t>
        </is>
      </c>
      <c r="B60" t="inlineStr">
        <is>
          <t>Building approvals - year ended 30 June</t>
        </is>
      </c>
      <c r="C60" t="inlineStr">
        <is>
          <t>Total dwelling units (no.)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n">
        <v>75830.0</v>
      </c>
      <c r="H60" t="n">
        <v>60332.0</v>
      </c>
      <c r="I60" t="n">
        <v>60502.0</v>
      </c>
      <c r="J60" t="n">
        <v>68718.0</v>
      </c>
      <c r="K60" t="n">
        <v>65958.0</v>
      </c>
      <c r="L60" t="n">
        <v>55137.0</v>
      </c>
    </row>
    <row r="61">
      <c r="A61" t="inlineStr">
        <is>
          <t>BUILDING_5</t>
        </is>
      </c>
      <c r="B61" t="inlineStr">
        <is>
          <t>Building approvals - year ended 30 June</t>
        </is>
      </c>
      <c r="C61" t="inlineStr">
        <is>
          <t>Value of private sector houses ($m)</t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n">
        <v>15544.0</v>
      </c>
      <c r="H61" t="n">
        <v>15231.0</v>
      </c>
      <c r="I61" t="n">
        <v>14948.0</v>
      </c>
      <c r="J61" t="n">
        <v>18794.0</v>
      </c>
      <c r="K61" t="n">
        <v>18720.0</v>
      </c>
      <c r="L61" t="n">
        <v>18640.0</v>
      </c>
    </row>
    <row r="62">
      <c r="A62" t="inlineStr">
        <is>
          <t>BUILDING_6</t>
        </is>
      </c>
      <c r="B62" t="inlineStr">
        <is>
          <t>Building approvals - year ended 30 June</t>
        </is>
      </c>
      <c r="C62" t="inlineStr">
        <is>
          <t>Value of private sector dwellings excluding houses ($m)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11504.0</v>
      </c>
      <c r="H62" t="n">
        <v>8117.0</v>
      </c>
      <c r="I62" t="n">
        <v>8873.0</v>
      </c>
      <c r="J62" t="n">
        <v>7676.0</v>
      </c>
      <c r="K62" t="n">
        <v>9825.0</v>
      </c>
      <c r="L62" t="n">
        <v>8986.0</v>
      </c>
    </row>
    <row r="63">
      <c r="A63" t="inlineStr">
        <is>
          <t>BUILDING_7</t>
        </is>
      </c>
      <c r="B63" t="inlineStr">
        <is>
          <t>Building approvals - year ended 30 June</t>
        </is>
      </c>
      <c r="C63" t="inlineStr">
        <is>
          <t>Total value of private sector dwelling units ($m)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27048.0</v>
      </c>
      <c r="H63" t="n">
        <v>23348.0</v>
      </c>
      <c r="I63" t="n">
        <v>23821.0</v>
      </c>
      <c r="J63" t="n">
        <v>26470.0</v>
      </c>
      <c r="K63" t="n">
        <v>28546.0</v>
      </c>
      <c r="L63" t="n">
        <v>27626.0</v>
      </c>
    </row>
    <row r="64">
      <c r="A64" t="inlineStr">
        <is>
          <t>BUILDING_8</t>
        </is>
      </c>
      <c r="B64" t="inlineStr">
        <is>
          <t>Building approvals - year ended 30 June</t>
        </is>
      </c>
      <c r="C64" t="inlineStr">
        <is>
          <t>Value of residential building ($m)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27627.0</v>
      </c>
      <c r="H64" t="n">
        <v>23907.0</v>
      </c>
      <c r="I64" t="n">
        <v>24390.0</v>
      </c>
      <c r="J64" t="n">
        <v>27457.0</v>
      </c>
      <c r="K64" t="n">
        <v>30070.0</v>
      </c>
      <c r="L64" t="n">
        <v>28929.0</v>
      </c>
    </row>
    <row r="65">
      <c r="A65" t="inlineStr">
        <is>
          <t>BUILDING_9</t>
        </is>
      </c>
      <c r="B65" t="inlineStr">
        <is>
          <t>Building approvals - year ended 30 June</t>
        </is>
      </c>
      <c r="C65" t="inlineStr">
        <is>
          <t>Value of non-residential building ($m)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14823.0</v>
      </c>
      <c r="H65" t="n">
        <v>13667.0</v>
      </c>
      <c r="I65" t="n">
        <v>16267.0</v>
      </c>
      <c r="J65" t="n">
        <v>15195.0</v>
      </c>
      <c r="K65" t="n">
        <v>17569.0</v>
      </c>
      <c r="L65" t="n">
        <v>20150.0</v>
      </c>
    </row>
    <row r="66">
      <c r="A66" t="inlineStr">
        <is>
          <t>BUILDING_10</t>
        </is>
      </c>
      <c r="B66" t="inlineStr">
        <is>
          <t>Building approvals - year ended 30 June</t>
        </is>
      </c>
      <c r="C66" t="inlineStr">
        <is>
          <t>Value of total building ($m)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42450.0</v>
      </c>
      <c r="H66" t="n">
        <v>37574.0</v>
      </c>
      <c r="I66" t="n">
        <v>40658.0</v>
      </c>
      <c r="J66" t="n">
        <v>42651.0</v>
      </c>
      <c r="K66" t="n">
        <v>47638.0</v>
      </c>
      <c r="L66" t="n">
        <v>49079.0</v>
      </c>
    </row>
    <row r="67">
      <c r="A67" t="inlineStr">
        <is>
          <t>HOUSES_2</t>
        </is>
      </c>
      <c r="B67" t="inlineStr">
        <is>
          <t>Residential property transfers - year ended 30 June</t>
        </is>
      </c>
      <c r="C67" t="inlineStr">
        <is>
          <t>Number of established house transfers (no.)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84584.0</v>
      </c>
      <c r="H67" t="n">
        <v>70625.0</v>
      </c>
      <c r="I67" t="n">
        <v>72601.0</v>
      </c>
      <c r="J67" t="n">
        <v>88058.0</v>
      </c>
      <c r="K67" t="n">
        <v>88853.0</v>
      </c>
      <c r="L67" t="n">
        <v>69460.0</v>
      </c>
    </row>
    <row r="68">
      <c r="A68" t="inlineStr">
        <is>
          <t>HOUSES_3</t>
        </is>
      </c>
      <c r="B68" t="inlineStr">
        <is>
          <t>Residential property transfers - year ended 30 June</t>
        </is>
      </c>
      <c r="C68" t="inlineStr">
        <is>
          <t>Median price of established house transfers ($)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605000.0</v>
      </c>
      <c r="H68" t="n">
        <v>600000.0</v>
      </c>
      <c r="I68" t="n">
        <v>620000.0</v>
      </c>
      <c r="J68" t="n">
        <v>665000.0</v>
      </c>
      <c r="K68" t="n">
        <v>780000.0</v>
      </c>
      <c r="L68" t="n">
        <v>750000.0</v>
      </c>
    </row>
    <row r="69">
      <c r="A69" t="inlineStr">
        <is>
          <t>HOUSES_4</t>
        </is>
      </c>
      <c r="B69" t="inlineStr">
        <is>
          <t>Residential property transfers - year ended 30 June</t>
        </is>
      </c>
      <c r="C69" t="inlineStr">
        <is>
          <t>Number of attached dwelling transfers (no.)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51395.0</v>
      </c>
      <c r="H69" t="n">
        <v>39685.0</v>
      </c>
      <c r="I69" t="n">
        <v>42773.0</v>
      </c>
      <c r="J69" t="n">
        <v>54858.0</v>
      </c>
      <c r="K69" t="n">
        <v>55112.0</v>
      </c>
      <c r="L69" t="n">
        <v>44824.0</v>
      </c>
    </row>
    <row r="70">
      <c r="A70" t="inlineStr">
        <is>
          <t>HOUSES_5</t>
        </is>
      </c>
      <c r="B70" t="inlineStr">
        <is>
          <t>Residential property transfers - year ended 30 June</t>
        </is>
      </c>
      <c r="C70" t="inlineStr">
        <is>
          <t>Median price of attached dwelling transfers ($)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556000.0</v>
      </c>
      <c r="H70" t="n">
        <v>535000.0</v>
      </c>
      <c r="I70" t="n">
        <v>570000.0</v>
      </c>
      <c r="J70" t="n">
        <v>615000.0</v>
      </c>
      <c r="K70" t="n">
        <v>629925.0</v>
      </c>
      <c r="L70" t="n">
        <v>595000.0</v>
      </c>
    </row>
    <row r="71">
      <c r="A71" t="inlineStr">
        <is>
          <t>INSOLV_2</t>
        </is>
      </c>
      <c r="B71" t="inlineStr">
        <is>
          <t>Debtors entering personal insolvencies - year ended 30 June</t>
        </is>
      </c>
      <c r="C71" t="inlineStr">
        <is>
          <t>Debtors entering business related personal insolvencies (no.)</t>
        </is>
      </c>
      <c r="D71" t="inlineStr">
        <is>
          <t/>
        </is>
      </c>
      <c r="E71" t="n">
        <v>1648.0</v>
      </c>
      <c r="F71" t="n">
        <v>1527.0</v>
      </c>
      <c r="G71" t="n">
        <v>1473.0</v>
      </c>
      <c r="H71" t="n">
        <v>1255.0</v>
      </c>
      <c r="I71" t="n">
        <v>1079.0</v>
      </c>
      <c r="J71" t="n">
        <v>524.0</v>
      </c>
      <c r="K71" t="inlineStr">
        <is>
          <t/>
        </is>
      </c>
      <c r="L71" t="inlineStr">
        <is>
          <t/>
        </is>
      </c>
    </row>
    <row r="72">
      <c r="A72" t="inlineStr">
        <is>
          <t>INSOLV_3</t>
        </is>
      </c>
      <c r="B72" t="inlineStr">
        <is>
          <t>Debtors entering personal insolvencies - year ended 30 June</t>
        </is>
      </c>
      <c r="C72" t="inlineStr">
        <is>
          <t>Debtors entering non-business related personal insolvencies (no.)</t>
        </is>
      </c>
      <c r="D72" t="inlineStr">
        <is>
          <t/>
        </is>
      </c>
      <c r="E72" t="n">
        <v>4265.0</v>
      </c>
      <c r="F72" t="n">
        <v>4365.0</v>
      </c>
      <c r="G72" t="n">
        <v>4327.0</v>
      </c>
      <c r="H72" t="n">
        <v>3467.0</v>
      </c>
      <c r="I72" t="n">
        <v>2686.0</v>
      </c>
      <c r="J72" t="n">
        <v>1282.0</v>
      </c>
      <c r="K72" t="inlineStr">
        <is>
          <t/>
        </is>
      </c>
      <c r="L72" t="inlineStr">
        <is>
          <t/>
        </is>
      </c>
    </row>
    <row r="73">
      <c r="A73" t="inlineStr">
        <is>
          <t>INSOLV_4</t>
        </is>
      </c>
      <c r="B73" t="inlineStr">
        <is>
          <t>Debtors entering personal insolvencies - year ended 30 June</t>
        </is>
      </c>
      <c r="C73" t="inlineStr">
        <is>
          <t>Total debtors entering personal insolvencies (no.)</t>
        </is>
      </c>
      <c r="D73" t="inlineStr">
        <is>
          <t/>
        </is>
      </c>
      <c r="E73" t="n">
        <v>5915.0</v>
      </c>
      <c r="F73" t="n">
        <v>5891.0</v>
      </c>
      <c r="G73" t="n">
        <v>5803.0</v>
      </c>
      <c r="H73" t="n">
        <v>4719.0</v>
      </c>
      <c r="I73" t="n">
        <v>3771.0</v>
      </c>
      <c r="J73" t="n">
        <v>1804.0</v>
      </c>
      <c r="K73" t="inlineStr">
        <is>
          <t/>
        </is>
      </c>
      <c r="L73" t="inlineStr">
        <is>
          <t/>
        </is>
      </c>
    </row>
    <row r="74">
      <c r="A74" t="inlineStr">
        <is>
          <t>INSOLV_10</t>
        </is>
      </c>
      <c r="B74" t="inlineStr">
        <is>
          <t>Occupations of debtors entering personal insolvencies - year ended 30 June</t>
        </is>
      </c>
      <c r="C74" t="inlineStr">
        <is>
          <t>Managers (no.)</t>
        </is>
      </c>
      <c r="D74" t="inlineStr">
        <is>
          <t/>
        </is>
      </c>
      <c r="E74" t="n">
        <v>635.0</v>
      </c>
      <c r="F74" t="n">
        <v>617.0</v>
      </c>
      <c r="G74" t="n">
        <v>635.0</v>
      </c>
      <c r="H74" t="n">
        <v>575.0</v>
      </c>
      <c r="I74" t="n">
        <v>423.0</v>
      </c>
      <c r="J74" t="n">
        <v>186.0</v>
      </c>
      <c r="K74" t="inlineStr">
        <is>
          <t/>
        </is>
      </c>
      <c r="L74" t="inlineStr">
        <is>
          <t/>
        </is>
      </c>
    </row>
    <row r="75">
      <c r="A75" t="inlineStr">
        <is>
          <t>INSOLV_11</t>
        </is>
      </c>
      <c r="B75" t="inlineStr">
        <is>
          <t>Occupations of debtors entering personal insolvencies - year ended 30 June</t>
        </is>
      </c>
      <c r="C75" t="inlineStr">
        <is>
          <t>Professionals (no.)</t>
        </is>
      </c>
      <c r="D75" t="inlineStr">
        <is>
          <t/>
        </is>
      </c>
      <c r="E75" t="n">
        <v>516.0</v>
      </c>
      <c r="F75" t="n">
        <v>541.0</v>
      </c>
      <c r="G75" t="n">
        <v>574.0</v>
      </c>
      <c r="H75" t="n">
        <v>490.0</v>
      </c>
      <c r="I75" t="n">
        <v>397.0</v>
      </c>
      <c r="J75" t="n">
        <v>152.0</v>
      </c>
      <c r="K75" t="inlineStr">
        <is>
          <t/>
        </is>
      </c>
      <c r="L75" t="inlineStr">
        <is>
          <t/>
        </is>
      </c>
    </row>
    <row r="76">
      <c r="A76" t="inlineStr">
        <is>
          <t>INSOLV_12</t>
        </is>
      </c>
      <c r="B76" t="inlineStr">
        <is>
          <t>Occupations of debtors entering personal insolvencies - year ended 30 June</t>
        </is>
      </c>
      <c r="C76" t="inlineStr">
        <is>
          <t>Technicians and trades workers (no.)</t>
        </is>
      </c>
      <c r="D76" t="inlineStr">
        <is>
          <t/>
        </is>
      </c>
      <c r="E76" t="n">
        <v>869.0</v>
      </c>
      <c r="F76" t="n">
        <v>877.0</v>
      </c>
      <c r="G76" t="n">
        <v>877.0</v>
      </c>
      <c r="H76" t="n">
        <v>685.0</v>
      </c>
      <c r="I76" t="n">
        <v>569.0</v>
      </c>
      <c r="J76" t="n">
        <v>242.0</v>
      </c>
      <c r="K76" t="inlineStr">
        <is>
          <t/>
        </is>
      </c>
      <c r="L76" t="inlineStr">
        <is>
          <t/>
        </is>
      </c>
    </row>
    <row r="77">
      <c r="A77" t="inlineStr">
        <is>
          <t>INSOLV_13</t>
        </is>
      </c>
      <c r="B77" t="inlineStr">
        <is>
          <t>Occupations of debtors entering personal insolvencies - year ended 30 June</t>
        </is>
      </c>
      <c r="C77" t="inlineStr">
        <is>
          <t>Community and personal service workers (no.)</t>
        </is>
      </c>
      <c r="D77" t="inlineStr">
        <is>
          <t/>
        </is>
      </c>
      <c r="E77" t="n">
        <v>666.0</v>
      </c>
      <c r="F77" t="n">
        <v>691.0</v>
      </c>
      <c r="G77" t="n">
        <v>657.0</v>
      </c>
      <c r="H77" t="n">
        <v>520.0</v>
      </c>
      <c r="I77" t="n">
        <v>419.0</v>
      </c>
      <c r="J77" t="n">
        <v>204.0</v>
      </c>
      <c r="K77" t="inlineStr">
        <is>
          <t/>
        </is>
      </c>
      <c r="L77" t="inlineStr">
        <is>
          <t/>
        </is>
      </c>
    </row>
    <row r="78">
      <c r="A78" t="inlineStr">
        <is>
          <t>INSOLV_14</t>
        </is>
      </c>
      <c r="B78" t="inlineStr">
        <is>
          <t>Occupations of debtors entering personal insolvencies - year ended 30 June</t>
        </is>
      </c>
      <c r="C78" t="inlineStr">
        <is>
          <t>Clerical and administrative workers (no.)</t>
        </is>
      </c>
      <c r="D78" t="inlineStr">
        <is>
          <t/>
        </is>
      </c>
      <c r="E78" t="n">
        <v>758.0</v>
      </c>
      <c r="F78" t="n">
        <v>757.0</v>
      </c>
      <c r="G78" t="n">
        <v>744.0</v>
      </c>
      <c r="H78" t="n">
        <v>589.0</v>
      </c>
      <c r="I78" t="n">
        <v>429.0</v>
      </c>
      <c r="J78" t="n">
        <v>203.0</v>
      </c>
      <c r="K78" t="inlineStr">
        <is>
          <t/>
        </is>
      </c>
      <c r="L78" t="inlineStr">
        <is>
          <t/>
        </is>
      </c>
    </row>
    <row r="79">
      <c r="A79" t="inlineStr">
        <is>
          <t>INSOLV_15</t>
        </is>
      </c>
      <c r="B79" t="inlineStr">
        <is>
          <t>Occupations of debtors entering personal insolvencies - year ended 30 June</t>
        </is>
      </c>
      <c r="C79" t="inlineStr">
        <is>
          <t>Sales workers (no.)</t>
        </is>
      </c>
      <c r="D79" t="inlineStr">
        <is>
          <t/>
        </is>
      </c>
      <c r="E79" t="n">
        <v>544.0</v>
      </c>
      <c r="F79" t="n">
        <v>513.0</v>
      </c>
      <c r="G79" t="n">
        <v>514.0</v>
      </c>
      <c r="H79" t="n">
        <v>427.0</v>
      </c>
      <c r="I79" t="n">
        <v>289.0</v>
      </c>
      <c r="J79" t="n">
        <v>123.0</v>
      </c>
      <c r="K79" t="inlineStr">
        <is>
          <t/>
        </is>
      </c>
      <c r="L79" t="inlineStr">
        <is>
          <t/>
        </is>
      </c>
    </row>
    <row r="80">
      <c r="A80" t="inlineStr">
        <is>
          <t>INSOLV_16</t>
        </is>
      </c>
      <c r="B80" t="inlineStr">
        <is>
          <t>Occupations of debtors entering personal insolvencies - year ended 30 June</t>
        </is>
      </c>
      <c r="C80" t="inlineStr">
        <is>
          <t>Machinery operators and drivers (no.)</t>
        </is>
      </c>
      <c r="D80" t="inlineStr">
        <is>
          <t/>
        </is>
      </c>
      <c r="E80" t="n">
        <v>588.0</v>
      </c>
      <c r="F80" t="n">
        <v>567.0</v>
      </c>
      <c r="G80" t="n">
        <v>599.0</v>
      </c>
      <c r="H80" t="n">
        <v>477.0</v>
      </c>
      <c r="I80" t="n">
        <v>421.0</v>
      </c>
      <c r="J80" t="n">
        <v>193.0</v>
      </c>
      <c r="K80" t="inlineStr">
        <is>
          <t/>
        </is>
      </c>
      <c r="L80" t="inlineStr">
        <is>
          <t/>
        </is>
      </c>
    </row>
    <row r="81">
      <c r="A81" t="inlineStr">
        <is>
          <t>INSOLV_17</t>
        </is>
      </c>
      <c r="B81" t="inlineStr">
        <is>
          <t>Occupations of debtors entering personal insolvencies - year ended 30 June</t>
        </is>
      </c>
      <c r="C81" t="inlineStr">
        <is>
          <t>Labourers (no.)</t>
        </is>
      </c>
      <c r="D81" t="inlineStr">
        <is>
          <t/>
        </is>
      </c>
      <c r="E81" t="n">
        <v>703.0</v>
      </c>
      <c r="F81" t="n">
        <v>727.0</v>
      </c>
      <c r="G81" t="n">
        <v>733.0</v>
      </c>
      <c r="H81" t="n">
        <v>617.0</v>
      </c>
      <c r="I81" t="n">
        <v>459.0</v>
      </c>
      <c r="J81" t="n">
        <v>214.0</v>
      </c>
      <c r="K81" t="inlineStr">
        <is>
          <t/>
        </is>
      </c>
      <c r="L81" t="inlineStr">
        <is>
          <t/>
        </is>
      </c>
    </row>
    <row r="82">
      <c r="A82" t="inlineStr">
        <is>
          <t>INSOLV_18</t>
        </is>
      </c>
      <c r="B82" t="inlineStr">
        <is>
          <t>Occupations of debtors entering personal insolvencies - year ended 30 June</t>
        </is>
      </c>
      <c r="C82" t="inlineStr">
        <is>
          <t>Debtors with other or unknown occupations (no.)</t>
        </is>
      </c>
      <c r="D82" t="inlineStr">
        <is>
          <t/>
        </is>
      </c>
      <c r="E82" t="n">
        <v>635.0</v>
      </c>
      <c r="F82" t="n">
        <v>605.0</v>
      </c>
      <c r="G82" t="n">
        <v>462.0</v>
      </c>
      <c r="H82" t="n">
        <v>337.0</v>
      </c>
      <c r="I82" t="n">
        <v>369.0</v>
      </c>
      <c r="J82" t="n">
        <v>283.0</v>
      </c>
      <c r="K82" t="inlineStr">
        <is>
          <t/>
        </is>
      </c>
      <c r="L82" t="inlineStr">
        <is>
          <t/>
        </is>
      </c>
    </row>
    <row r="83">
      <c r="A83" t="inlineStr">
        <is>
          <t>AGRIC_3</t>
        </is>
      </c>
      <c r="B83" t="inlineStr">
        <is>
          <t>Agricultural commodities - year ended 30 June</t>
        </is>
      </c>
      <c r="C83" t="inlineStr">
        <is>
          <t>Area of holding - total area (ha)</t>
        </is>
      </c>
      <c r="D83" t="n">
        <v>1.1490619E7</v>
      </c>
      <c r="E83" t="n">
        <v>1.0676372E7</v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1.13913325E7</v>
      </c>
      <c r="K83" t="inlineStr">
        <is>
          <t/>
        </is>
      </c>
      <c r="L83" t="inlineStr">
        <is>
          <t/>
        </is>
      </c>
    </row>
    <row r="84">
      <c r="A84" t="inlineStr">
        <is>
          <t>AGRIC_10</t>
        </is>
      </c>
      <c r="B84" t="inlineStr">
        <is>
          <t>Agricultural commodities - year ended 30 June</t>
        </is>
      </c>
      <c r="C84" t="inlineStr">
        <is>
          <t>Dairy cattle - total (no.)</t>
        </is>
      </c>
      <c r="D84" t="n">
        <v>1569337.0</v>
      </c>
      <c r="E84" t="n">
        <v>1664933.0</v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1446834.3</v>
      </c>
      <c r="K84" t="inlineStr">
        <is>
          <t/>
        </is>
      </c>
      <c r="L84" t="inlineStr">
        <is>
          <t/>
        </is>
      </c>
    </row>
    <row r="85">
      <c r="A85" t="inlineStr">
        <is>
          <t>AGRIC_11</t>
        </is>
      </c>
      <c r="B85" t="inlineStr">
        <is>
          <t>Agricultural commodities - year ended 30 June</t>
        </is>
      </c>
      <c r="C85" t="inlineStr">
        <is>
          <t>Meat cattle - total (no.)</t>
        </is>
      </c>
      <c r="D85" t="n">
        <v>2049542.0</v>
      </c>
      <c r="E85" t="n">
        <v>1819057.0</v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2129819.3</v>
      </c>
      <c r="K85" t="inlineStr">
        <is>
          <t/>
        </is>
      </c>
      <c r="L85" t="inlineStr">
        <is>
          <t/>
        </is>
      </c>
    </row>
    <row r="86">
      <c r="A86" t="inlineStr">
        <is>
          <t>AGRIC_12</t>
        </is>
      </c>
      <c r="B86" t="inlineStr">
        <is>
          <t>Agricultural commodities - year ended 30 June</t>
        </is>
      </c>
      <c r="C86" t="inlineStr">
        <is>
          <t>Sheep and lambs - total (no.)</t>
        </is>
      </c>
      <c r="D86" t="n">
        <v>1.4497623E7</v>
      </c>
      <c r="E86" t="n">
        <v>1.3064743E7</v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1.53606732E7</v>
      </c>
      <c r="K86" t="inlineStr">
        <is>
          <t/>
        </is>
      </c>
      <c r="L86" t="inlineStr">
        <is>
          <t/>
        </is>
      </c>
    </row>
    <row r="87">
      <c r="A87" t="inlineStr">
        <is>
          <t>AGRIC_13</t>
        </is>
      </c>
      <c r="B87" t="inlineStr">
        <is>
          <t>Agricultural commodities - year ended 30 June</t>
        </is>
      </c>
      <c r="C87" t="inlineStr">
        <is>
          <t>Pigs - total (no.)</t>
        </is>
      </c>
      <c r="D87" t="n">
        <v>495737.0</v>
      </c>
      <c r="E87" t="n">
        <v>562120.0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n">
        <v>496916.0</v>
      </c>
      <c r="K87" t="inlineStr">
        <is>
          <t/>
        </is>
      </c>
      <c r="L87" t="inlineStr">
        <is>
          <t/>
        </is>
      </c>
    </row>
    <row r="88">
      <c r="A88" t="inlineStr">
        <is>
          <t>AGRIC_19</t>
        </is>
      </c>
      <c r="B88" t="inlineStr">
        <is>
          <t>Agricultural commodities - year ended 30 June</t>
        </is>
      </c>
      <c r="C88" t="inlineStr">
        <is>
          <t>Meat chickens - total (no.)</t>
        </is>
      </c>
      <c r="D88" t="n">
        <v>1.6625799E7</v>
      </c>
      <c r="E88" t="n">
        <v>2.2683096E7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n">
        <v>1.93870046E7</v>
      </c>
      <c r="K88" t="inlineStr">
        <is>
          <t/>
        </is>
      </c>
      <c r="L88" t="inlineStr">
        <is>
          <t/>
        </is>
      </c>
    </row>
    <row r="89">
      <c r="A89" t="inlineStr">
        <is>
          <t>AGRIC_20</t>
        </is>
      </c>
      <c r="B89" t="inlineStr">
        <is>
          <t>Agricultural commodities - year ended 30 June</t>
        </is>
      </c>
      <c r="C89" t="inlineStr">
        <is>
          <t>Broadacre crops - total area (ha)</t>
        </is>
      </c>
      <c r="D89" t="inlineStr">
        <is>
          <t/>
        </is>
      </c>
      <c r="E89" t="n">
        <v>3012041.0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n">
        <v>3735576.0</v>
      </c>
      <c r="K89" t="inlineStr">
        <is>
          <t/>
        </is>
      </c>
      <c r="L89" t="inlineStr">
        <is>
          <t/>
        </is>
      </c>
    </row>
    <row r="90">
      <c r="A90" t="inlineStr">
        <is>
          <t>AGRIC_21</t>
        </is>
      </c>
      <c r="B90" t="inlineStr">
        <is>
          <t>Agricultural commodities - year ended 30 June</t>
        </is>
      </c>
      <c r="C90" t="inlineStr">
        <is>
          <t>Vegetables - total area (ha)</t>
        </is>
      </c>
      <c r="D90" t="inlineStr">
        <is>
          <t/>
        </is>
      </c>
      <c r="E90" t="inlineStr">
        <is>
          <t/>
        </is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n">
        <v>31740.3</v>
      </c>
      <c r="K90" t="inlineStr">
        <is>
          <t/>
        </is>
      </c>
      <c r="L90" t="inlineStr">
        <is>
          <t/>
        </is>
      </c>
    </row>
    <row r="91">
      <c r="A91" t="inlineStr">
        <is>
          <t>AGRIC_22</t>
        </is>
      </c>
      <c r="B91" t="inlineStr">
        <is>
          <t>Agricultural commodities - year ended 30 June</t>
        </is>
      </c>
      <c r="C91" t="inlineStr">
        <is>
          <t>Orchard fruit trees and nut trees (produce intended for sale) - total area - (ha)</t>
        </is>
      </c>
      <c r="D91" t="inlineStr">
        <is>
          <t/>
        </is>
      </c>
      <c r="E91" t="inlineStr">
        <is>
          <t/>
        </is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n">
        <v>58992.9</v>
      </c>
      <c r="K91" t="inlineStr">
        <is>
          <t/>
        </is>
      </c>
      <c r="L91" t="inlineStr">
        <is>
          <t/>
        </is>
      </c>
    </row>
    <row r="92">
      <c r="A92" t="inlineStr">
        <is>
          <t>AGRIC_15</t>
        </is>
      </c>
      <c r="B92" t="inlineStr">
        <is>
          <t>Gross value of agricultural production - year ended 30 June</t>
        </is>
      </c>
      <c r="C92" t="inlineStr">
        <is>
          <t>Agricultural production - total gross value ($m)</t>
        </is>
      </c>
      <c r="D92" t="inlineStr">
        <is>
          <t/>
        </is>
      </c>
      <c r="E92" t="n">
        <v>13080.0</v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n">
        <v>17542.3</v>
      </c>
      <c r="K92" t="inlineStr">
        <is>
          <t/>
        </is>
      </c>
      <c r="L92" t="inlineStr">
        <is>
          <t/>
        </is>
      </c>
    </row>
    <row r="93">
      <c r="A93" t="inlineStr">
        <is>
          <t>AGRIC_16</t>
        </is>
      </c>
      <c r="B93" t="inlineStr">
        <is>
          <t>Gross value of agricultural production - year ended 30 June</t>
        </is>
      </c>
      <c r="C93" t="inlineStr">
        <is>
          <t>Crops - total gross value ($m)</t>
        </is>
      </c>
      <c r="D93" t="inlineStr">
        <is>
          <t/>
        </is>
      </c>
      <c r="E93" t="n">
        <v>4836.3</v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n">
        <v>8163.4</v>
      </c>
      <c r="K93" t="inlineStr">
        <is>
          <t/>
        </is>
      </c>
      <c r="L93" t="inlineStr">
        <is>
          <t/>
        </is>
      </c>
    </row>
    <row r="94">
      <c r="A94" t="inlineStr">
        <is>
          <t>AGRIC_17</t>
        </is>
      </c>
      <c r="B94" t="inlineStr">
        <is>
          <t>Gross value of agricultural production - year ended 30 June</t>
        </is>
      </c>
      <c r="C94" t="inlineStr">
        <is>
          <t>Livestock slaughtered and other disposals - total gross value ($m)</t>
        </is>
      </c>
      <c r="D94" t="inlineStr">
        <is>
          <t/>
        </is>
      </c>
      <c r="E94" t="n">
        <v>4642.5</v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n">
        <v>5577.5</v>
      </c>
      <c r="K94" t="inlineStr">
        <is>
          <t/>
        </is>
      </c>
      <c r="L94" t="inlineStr">
        <is>
          <t/>
        </is>
      </c>
    </row>
    <row r="95">
      <c r="A95" t="inlineStr">
        <is>
          <t>EMP_IND_2</t>
        </is>
      </c>
      <c r="B95" t="inlineStr">
        <is>
          <t>Industry of employment - Persons aged 15 years and over - Census</t>
        </is>
      </c>
      <c r="C95" t="inlineStr">
        <is>
          <t>Agriculture, forestry and fishing (%)</t>
        </is>
      </c>
      <c r="D95" t="n">
        <v>2.3</v>
      </c>
      <c r="E95" t="n">
        <v>2.2</v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n">
        <v>2.1</v>
      </c>
      <c r="K95" t="inlineStr">
        <is>
          <t/>
        </is>
      </c>
      <c r="L95" t="inlineStr">
        <is>
          <t/>
        </is>
      </c>
    </row>
    <row r="96">
      <c r="A96" t="inlineStr">
        <is>
          <t>EMP_IND_3</t>
        </is>
      </c>
      <c r="B96" t="inlineStr">
        <is>
          <t>Industry of employment - Persons aged 15 years and over - Census</t>
        </is>
      </c>
      <c r="C96" t="inlineStr">
        <is>
          <t>Mining (%)</t>
        </is>
      </c>
      <c r="D96" t="n">
        <v>0.4</v>
      </c>
      <c r="E96" t="n">
        <v>0.3</v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n">
        <v>0.3</v>
      </c>
      <c r="K96" t="inlineStr">
        <is>
          <t/>
        </is>
      </c>
      <c r="L96" t="inlineStr">
        <is>
          <t/>
        </is>
      </c>
    </row>
    <row r="97">
      <c r="A97" t="inlineStr">
        <is>
          <t>EMP_IND_4</t>
        </is>
      </c>
      <c r="B97" t="inlineStr">
        <is>
          <t>Industry of employment - Persons aged 15 years and over - Census</t>
        </is>
      </c>
      <c r="C97" t="inlineStr">
        <is>
          <t>Manufacturing (%)</t>
        </is>
      </c>
      <c r="D97" t="n">
        <v>10.7</v>
      </c>
      <c r="E97" t="n">
        <v>7.8</v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n">
        <v>7.0</v>
      </c>
      <c r="K97" t="inlineStr">
        <is>
          <t/>
        </is>
      </c>
      <c r="L97" t="inlineStr">
        <is>
          <t/>
        </is>
      </c>
    </row>
    <row r="98">
      <c r="A98" t="inlineStr">
        <is>
          <t>EMP_IND_5</t>
        </is>
      </c>
      <c r="B98" t="inlineStr">
        <is>
          <t>Industry of employment - Persons aged 15 years and over - Census</t>
        </is>
      </c>
      <c r="C98" t="inlineStr">
        <is>
          <t>Electricity, gas, water and waste services (%)</t>
        </is>
      </c>
      <c r="D98" t="n">
        <v>1.1</v>
      </c>
      <c r="E98" t="n">
        <v>1.1</v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n">
        <v>1.1</v>
      </c>
      <c r="K98" t="inlineStr">
        <is>
          <t/>
        </is>
      </c>
      <c r="L98" t="inlineStr">
        <is>
          <t/>
        </is>
      </c>
    </row>
    <row r="99">
      <c r="A99" t="inlineStr">
        <is>
          <t>EMP_IND_6</t>
        </is>
      </c>
      <c r="B99" t="inlineStr">
        <is>
          <t>Industry of employment - Persons aged 15 years and over - Census</t>
        </is>
      </c>
      <c r="C99" t="inlineStr">
        <is>
          <t>Construction (%)</t>
        </is>
      </c>
      <c r="D99" t="n">
        <v>8.3</v>
      </c>
      <c r="E99" t="n">
        <v>8.3</v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n">
        <v>9.4</v>
      </c>
      <c r="K99" t="inlineStr">
        <is>
          <t/>
        </is>
      </c>
      <c r="L99" t="inlineStr">
        <is>
          <t/>
        </is>
      </c>
    </row>
    <row r="100">
      <c r="A100" t="inlineStr">
        <is>
          <t>EMP_IND_7</t>
        </is>
      </c>
      <c r="B100" t="inlineStr">
        <is>
          <t>Industry of employment - Persons aged 15 years and over - Census</t>
        </is>
      </c>
      <c r="C100" t="inlineStr">
        <is>
          <t>Wholesale trade (%)</t>
        </is>
      </c>
      <c r="D100" t="n">
        <v>4.5</v>
      </c>
      <c r="E100" t="n">
        <v>3.2</v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n">
        <v>2.8</v>
      </c>
      <c r="K100" t="inlineStr">
        <is>
          <t/>
        </is>
      </c>
      <c r="L100" t="inlineStr">
        <is>
          <t/>
        </is>
      </c>
    </row>
    <row r="101">
      <c r="A101" t="inlineStr">
        <is>
          <t>EMP_IND_8</t>
        </is>
      </c>
      <c r="B101" t="inlineStr">
        <is>
          <t>Industry of employment - Persons aged 15 years and over - Census</t>
        </is>
      </c>
      <c r="C101" t="inlineStr">
        <is>
          <t>Retail trade (%)</t>
        </is>
      </c>
      <c r="D101" t="n">
        <v>10.8</v>
      </c>
      <c r="E101" t="n">
        <v>10.2</v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n">
        <v>9.4</v>
      </c>
      <c r="K101" t="inlineStr">
        <is>
          <t/>
        </is>
      </c>
      <c r="L101" t="inlineStr">
        <is>
          <t/>
        </is>
      </c>
    </row>
    <row r="102">
      <c r="A102" t="inlineStr">
        <is>
          <t>EMP_IND_9</t>
        </is>
      </c>
      <c r="B102" t="inlineStr">
        <is>
          <t>Industry of employment - Persons aged 15 years and over - Census</t>
        </is>
      </c>
      <c r="C102" t="inlineStr">
        <is>
          <t>Accommodation and food services (%)</t>
        </is>
      </c>
      <c r="D102" t="n">
        <v>6.1</v>
      </c>
      <c r="E102" t="n">
        <v>6.6</v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n">
        <v>6.2</v>
      </c>
      <c r="K102" t="inlineStr">
        <is>
          <t/>
        </is>
      </c>
      <c r="L102" t="inlineStr">
        <is>
          <t/>
        </is>
      </c>
    </row>
    <row r="103">
      <c r="A103" t="inlineStr">
        <is>
          <t>EMP_IND_10</t>
        </is>
      </c>
      <c r="B103" t="inlineStr">
        <is>
          <t>Industry of employment - Persons aged 15 years and over - Census</t>
        </is>
      </c>
      <c r="C103" t="inlineStr">
        <is>
          <t>Transport, postal and warehousing (%)</t>
        </is>
      </c>
      <c r="D103" t="n">
        <v>4.7</v>
      </c>
      <c r="E103" t="n">
        <v>4.8</v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n">
        <v>4.7</v>
      </c>
      <c r="K103" t="inlineStr">
        <is>
          <t/>
        </is>
      </c>
      <c r="L103" t="inlineStr">
        <is>
          <t/>
        </is>
      </c>
    </row>
    <row r="104">
      <c r="A104" t="inlineStr">
        <is>
          <t>EMP_IND_11</t>
        </is>
      </c>
      <c r="B104" t="inlineStr">
        <is>
          <t>Industry of employment - Persons aged 15 years and over - Census</t>
        </is>
      </c>
      <c r="C104" t="inlineStr">
        <is>
          <t>Information media and telecommunications (%)</t>
        </is>
      </c>
      <c r="D104" t="n">
        <v>2.0</v>
      </c>
      <c r="E104" t="n">
        <v>1.9</v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n">
        <v>1.6</v>
      </c>
      <c r="K104" t="inlineStr">
        <is>
          <t/>
        </is>
      </c>
      <c r="L104" t="inlineStr">
        <is>
          <t/>
        </is>
      </c>
    </row>
    <row r="105">
      <c r="A105" t="inlineStr">
        <is>
          <t>EMP_IND_12</t>
        </is>
      </c>
      <c r="B105" t="inlineStr">
        <is>
          <t>Industry of employment - Persons aged 15 years and over - Census</t>
        </is>
      </c>
      <c r="C105" t="inlineStr">
        <is>
          <t>Financial and insurance services (%)</t>
        </is>
      </c>
      <c r="D105" t="n">
        <v>4.1</v>
      </c>
      <c r="E105" t="n">
        <v>3.9</v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n">
        <v>4.1</v>
      </c>
      <c r="K105" t="inlineStr">
        <is>
          <t/>
        </is>
      </c>
      <c r="L105" t="inlineStr">
        <is>
          <t/>
        </is>
      </c>
    </row>
    <row r="106">
      <c r="A106" t="inlineStr">
        <is>
          <t>EMP_IND_13</t>
        </is>
      </c>
      <c r="B106" t="inlineStr">
        <is>
          <t>Industry of employment - Persons aged 15 years and over - Census</t>
        </is>
      </c>
      <c r="C106" t="inlineStr">
        <is>
          <t>Rental, hiring and real estate services (%)</t>
        </is>
      </c>
      <c r="D106" t="n">
        <v>1.4</v>
      </c>
      <c r="E106" t="n">
        <v>1.6</v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n">
        <v>1.5</v>
      </c>
      <c r="K106" t="inlineStr">
        <is>
          <t/>
        </is>
      </c>
      <c r="L106" t="inlineStr">
        <is>
          <t/>
        </is>
      </c>
    </row>
    <row r="107">
      <c r="A107" t="inlineStr">
        <is>
          <t>EMP_IND_14</t>
        </is>
      </c>
      <c r="B107" t="inlineStr">
        <is>
          <t>Industry of employment - Persons aged 15 years and over - Census</t>
        </is>
      </c>
      <c r="C107" t="inlineStr">
        <is>
          <t>Professional, scientific and technical services (%)</t>
        </is>
      </c>
      <c r="D107" t="n">
        <v>7.8</v>
      </c>
      <c r="E107" t="n">
        <v>7.9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n">
        <v>8.4</v>
      </c>
      <c r="K107" t="inlineStr">
        <is>
          <t/>
        </is>
      </c>
      <c r="L107" t="inlineStr">
        <is>
          <t/>
        </is>
      </c>
    </row>
    <row r="108">
      <c r="A108" t="inlineStr">
        <is>
          <t>EMP_IND_15</t>
        </is>
      </c>
      <c r="B108" t="inlineStr">
        <is>
          <t>Industry of employment - Persons aged 15 years and over - Census</t>
        </is>
      </c>
      <c r="C108" t="inlineStr">
        <is>
          <t>Administrative and support services (%)</t>
        </is>
      </c>
      <c r="D108" t="n">
        <v>3.3</v>
      </c>
      <c r="E108" t="n">
        <v>3.4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n">
        <v>3.1</v>
      </c>
      <c r="K108" t="inlineStr">
        <is>
          <t/>
        </is>
      </c>
      <c r="L108" t="inlineStr">
        <is>
          <t/>
        </is>
      </c>
    </row>
    <row r="109">
      <c r="A109" t="inlineStr">
        <is>
          <t>EMP_IND_16</t>
        </is>
      </c>
      <c r="B109" t="inlineStr">
        <is>
          <t>Industry of employment - Persons aged 15 years and over - Census</t>
        </is>
      </c>
      <c r="C109" t="inlineStr">
        <is>
          <t>Public administration and safety (%)</t>
        </is>
      </c>
      <c r="D109" t="n">
        <v>5.3</v>
      </c>
      <c r="E109" t="n">
        <v>5.3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n">
        <v>5.6</v>
      </c>
      <c r="K109" t="inlineStr">
        <is>
          <t/>
        </is>
      </c>
      <c r="L109" t="inlineStr">
        <is>
          <t/>
        </is>
      </c>
    </row>
    <row r="110">
      <c r="A110" t="inlineStr">
        <is>
          <t>EMP_IND_17</t>
        </is>
      </c>
      <c r="B110" t="inlineStr">
        <is>
          <t>Industry of employment - Persons aged 15 years and over - Census</t>
        </is>
      </c>
      <c r="C110" t="inlineStr">
        <is>
          <t>Education and training (%)</t>
        </is>
      </c>
      <c r="D110" t="n">
        <v>8.0</v>
      </c>
      <c r="E110" t="n">
        <v>8.6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n">
        <v>8.8</v>
      </c>
      <c r="K110" t="inlineStr">
        <is>
          <t/>
        </is>
      </c>
      <c r="L110" t="inlineStr">
        <is>
          <t/>
        </is>
      </c>
    </row>
    <row r="111">
      <c r="A111" t="inlineStr">
        <is>
          <t>EMP_IND_18</t>
        </is>
      </c>
      <c r="B111" t="inlineStr">
        <is>
          <t>Industry of employment - Persons aged 15 years and over - Census</t>
        </is>
      </c>
      <c r="C111" t="inlineStr">
        <is>
          <t>Health care and social assistance (%)</t>
        </is>
      </c>
      <c r="D111" t="n">
        <v>11.6</v>
      </c>
      <c r="E111" t="n">
        <v>12.5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n">
        <v>14.1</v>
      </c>
      <c r="K111" t="inlineStr">
        <is>
          <t/>
        </is>
      </c>
      <c r="L111" t="inlineStr">
        <is>
          <t/>
        </is>
      </c>
    </row>
    <row r="112">
      <c r="A112" t="inlineStr">
        <is>
          <t>EMP_IND_19</t>
        </is>
      </c>
      <c r="B112" t="inlineStr">
        <is>
          <t>Industry of employment - Persons aged 15 years and over - Census</t>
        </is>
      </c>
      <c r="C112" t="inlineStr">
        <is>
          <t>Arts and recreation services (%)</t>
        </is>
      </c>
      <c r="D112" t="n">
        <v>1.7</v>
      </c>
      <c r="E112" t="n">
        <v>1.9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n">
        <v>1.7</v>
      </c>
      <c r="K112" t="inlineStr">
        <is>
          <t/>
        </is>
      </c>
      <c r="L112" t="inlineStr">
        <is>
          <t/>
        </is>
      </c>
    </row>
    <row r="113">
      <c r="A113" t="inlineStr">
        <is>
          <t>EMP_IND_20</t>
        </is>
      </c>
      <c r="B113" t="inlineStr">
        <is>
          <t>Industry of employment - Persons aged 15 years and over - Census</t>
        </is>
      </c>
      <c r="C113" t="inlineStr">
        <is>
          <t>Other services (%)</t>
        </is>
      </c>
      <c r="D113" t="n">
        <v>3.6</v>
      </c>
      <c r="E113" t="n">
        <v>3.6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3.5</v>
      </c>
      <c r="K113" t="inlineStr">
        <is>
          <t/>
        </is>
      </c>
      <c r="L113" t="inlineStr">
        <is>
          <t/>
        </is>
      </c>
    </row>
    <row r="114">
      <c r="A114" t="inlineStr">
        <is>
          <t>EMP_IND_22</t>
        </is>
      </c>
      <c r="B114" t="inlineStr">
        <is>
          <t>Industry of employment - Persons aged 15 years and over - Census</t>
        </is>
      </c>
      <c r="C114" t="inlineStr">
        <is>
          <t>Industry of employment inadequately described or not stated (%)</t>
        </is>
      </c>
      <c r="D114" t="n">
        <v>2.4</v>
      </c>
      <c r="E114" t="n">
        <v>4.7</v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4.6</v>
      </c>
      <c r="K114" t="inlineStr">
        <is>
          <t/>
        </is>
      </c>
      <c r="L114" t="inlineStr">
        <is>
          <t/>
        </is>
      </c>
    </row>
    <row r="115">
      <c r="A115" t="inlineStr">
        <is>
          <t>EMP_IND_21</t>
        </is>
      </c>
      <c r="B115" t="inlineStr">
        <is>
          <t>Industry of employment - Persons aged 15 years and over - Census</t>
        </is>
      </c>
      <c r="C115" t="inlineStr">
        <is>
          <t>Total persons employed aged 15 years and over (no.)</t>
        </is>
      </c>
      <c r="D115" t="n">
        <v>2530628.0</v>
      </c>
      <c r="E115" t="n">
        <v>2736127.0</v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3162893.0</v>
      </c>
      <c r="K115" t="inlineStr">
        <is>
          <t/>
        </is>
      </c>
      <c r="L115" t="inlineStr">
        <is>
          <t/>
        </is>
      </c>
    </row>
    <row r="116">
      <c r="A116" t="inlineStr">
        <is>
          <t>DWELLSTOCK_2</t>
        </is>
      </c>
      <c r="B116" t="inlineStr">
        <is>
          <t>Estimated dwelling stock - as at June quarter</t>
        </is>
      </c>
      <c r="C116" t="inlineStr">
        <is>
          <t>Houses - additions (no.)</t>
        </is>
      </c>
      <c r="D116" t="inlineStr">
        <is>
          <t/>
        </is>
      </c>
      <c r="E116" t="inlineStr">
        <is>
          <t/>
        </is>
      </c>
      <c r="F116" t="n">
        <v>33179.0</v>
      </c>
      <c r="G116" t="n">
        <v>36673.0</v>
      </c>
      <c r="H116" t="n">
        <v>39624.0</v>
      </c>
      <c r="I116" t="n">
        <v>37576.0</v>
      </c>
      <c r="J116" t="n">
        <v>37321.0</v>
      </c>
      <c r="K116" t="n">
        <v>38797.0</v>
      </c>
      <c r="L116" t="inlineStr">
        <is>
          <t/>
        </is>
      </c>
    </row>
    <row r="117">
      <c r="A117" t="inlineStr">
        <is>
          <t>DWELLSTOCK_3</t>
        </is>
      </c>
      <c r="B117" t="inlineStr">
        <is>
          <t>Estimated dwelling stock - as at June quarter</t>
        </is>
      </c>
      <c r="C117" t="inlineStr">
        <is>
          <t>Houses - removals (no.)</t>
        </is>
      </c>
      <c r="D117" t="inlineStr">
        <is>
          <t/>
        </is>
      </c>
      <c r="E117" t="inlineStr">
        <is>
          <t/>
        </is>
      </c>
      <c r="F117" t="n">
        <v>6589.0</v>
      </c>
      <c r="G117" t="n">
        <v>7720.0</v>
      </c>
      <c r="H117" t="n">
        <v>7092.0</v>
      </c>
      <c r="I117" t="n">
        <v>6765.0</v>
      </c>
      <c r="J117" t="n">
        <v>6947.0</v>
      </c>
      <c r="K117" t="n">
        <v>8656.0</v>
      </c>
      <c r="L117" t="inlineStr">
        <is>
          <t/>
        </is>
      </c>
    </row>
    <row r="118">
      <c r="A118" t="inlineStr">
        <is>
          <t>DWELLSTOCK_4</t>
        </is>
      </c>
      <c r="B118" t="inlineStr">
        <is>
          <t>Estimated dwelling stock - as at June quarter</t>
        </is>
      </c>
      <c r="C118" t="inlineStr">
        <is>
          <t>Houses - total (no.)</t>
        </is>
      </c>
      <c r="D118" t="inlineStr">
        <is>
          <t/>
        </is>
      </c>
      <c r="E118" t="inlineStr">
        <is>
          <t/>
        </is>
      </c>
      <c r="F118" t="n">
        <v>1883067.0</v>
      </c>
      <c r="G118" t="n">
        <v>1912020.0</v>
      </c>
      <c r="H118" t="n">
        <v>1944552.0</v>
      </c>
      <c r="I118" t="n">
        <v>1975363.0</v>
      </c>
      <c r="J118" t="n">
        <v>2005737.0</v>
      </c>
      <c r="K118" t="n">
        <v>2035878.0</v>
      </c>
      <c r="L118" t="inlineStr">
        <is>
          <t/>
        </is>
      </c>
    </row>
    <row r="119">
      <c r="A119" t="inlineStr">
        <is>
          <t>DWELLSTOCK_5</t>
        </is>
      </c>
      <c r="B119" t="inlineStr">
        <is>
          <t>Estimated dwelling stock - as at June quarter</t>
        </is>
      </c>
      <c r="C119" t="inlineStr">
        <is>
          <t>Townhouses - additions (no.)</t>
        </is>
      </c>
      <c r="D119" t="inlineStr">
        <is>
          <t/>
        </is>
      </c>
      <c r="E119" t="inlineStr">
        <is>
          <t/>
        </is>
      </c>
      <c r="F119" t="n">
        <v>10651.0</v>
      </c>
      <c r="G119" t="n">
        <v>11562.0</v>
      </c>
      <c r="H119" t="n">
        <v>12136.0</v>
      </c>
      <c r="I119" t="n">
        <v>11113.0</v>
      </c>
      <c r="J119" t="n">
        <v>11248.0</v>
      </c>
      <c r="K119" t="n">
        <v>9066.0</v>
      </c>
      <c r="L119" t="inlineStr">
        <is>
          <t/>
        </is>
      </c>
    </row>
    <row r="120">
      <c r="A120" t="inlineStr">
        <is>
          <t>DWELLSTOCK_6</t>
        </is>
      </c>
      <c r="B120" t="inlineStr">
        <is>
          <t>Estimated dwelling stock - as at June quarter</t>
        </is>
      </c>
      <c r="C120" t="inlineStr">
        <is>
          <t>Townhouses - removals (no.)</t>
        </is>
      </c>
      <c r="D120" t="inlineStr">
        <is>
          <t/>
        </is>
      </c>
      <c r="E120" t="inlineStr">
        <is>
          <t/>
        </is>
      </c>
      <c r="F120" t="n">
        <v>26.0</v>
      </c>
      <c r="G120" t="n">
        <v>63.0</v>
      </c>
      <c r="H120" t="n">
        <v>60.0</v>
      </c>
      <c r="I120" t="n">
        <v>87.0</v>
      </c>
      <c r="J120" t="n">
        <v>158.0</v>
      </c>
      <c r="K120" t="n">
        <v>134.0</v>
      </c>
      <c r="L120" t="inlineStr">
        <is>
          <t/>
        </is>
      </c>
    </row>
    <row r="121">
      <c r="A121" t="inlineStr">
        <is>
          <t>DWELLSTOCK_7</t>
        </is>
      </c>
      <c r="B121" t="inlineStr">
        <is>
          <t>Estimated dwelling stock - as at June quarter</t>
        </is>
      </c>
      <c r="C121" t="inlineStr">
        <is>
          <t>Townhouses - total (no.)</t>
        </is>
      </c>
      <c r="D121" t="inlineStr">
        <is>
          <t/>
        </is>
      </c>
      <c r="E121" t="inlineStr">
        <is>
          <t/>
        </is>
      </c>
      <c r="F121" t="n">
        <v>344043.0</v>
      </c>
      <c r="G121" t="n">
        <v>355542.0</v>
      </c>
      <c r="H121" t="n">
        <v>367618.0</v>
      </c>
      <c r="I121" t="n">
        <v>378644.0</v>
      </c>
      <c r="J121" t="n">
        <v>389734.0</v>
      </c>
      <c r="K121" t="n">
        <v>398666.0</v>
      </c>
      <c r="L121" t="inlineStr">
        <is>
          <t/>
        </is>
      </c>
    </row>
    <row r="122">
      <c r="A122" t="inlineStr">
        <is>
          <t>DWELLSTOCK_8</t>
        </is>
      </c>
      <c r="B122" t="inlineStr">
        <is>
          <t>Estimated dwelling stock - as at June quarter</t>
        </is>
      </c>
      <c r="C122" t="inlineStr">
        <is>
          <t>Apartments - additions (no.)</t>
        </is>
      </c>
      <c r="D122" t="inlineStr">
        <is>
          <t/>
        </is>
      </c>
      <c r="E122" t="inlineStr">
        <is>
          <t/>
        </is>
      </c>
      <c r="F122" t="n">
        <v>21266.0</v>
      </c>
      <c r="G122" t="n">
        <v>17944.0</v>
      </c>
      <c r="H122" t="n">
        <v>12726.0</v>
      </c>
      <c r="I122" t="n">
        <v>15759.0</v>
      </c>
      <c r="J122" t="n">
        <v>17559.0</v>
      </c>
      <c r="K122" t="n">
        <v>11295.0</v>
      </c>
      <c r="L122" t="inlineStr">
        <is>
          <t/>
        </is>
      </c>
    </row>
    <row r="123">
      <c r="A123" t="inlineStr">
        <is>
          <t>DWELLSTOCK_9</t>
        </is>
      </c>
      <c r="B123" t="inlineStr">
        <is>
          <t>Estimated dwelling stock - as at June quarter</t>
        </is>
      </c>
      <c r="C123" t="inlineStr">
        <is>
          <t>Apartments - removals (no.)</t>
        </is>
      </c>
      <c r="D123" t="inlineStr">
        <is>
          <t/>
        </is>
      </c>
      <c r="E123" t="inlineStr">
        <is>
          <t/>
        </is>
      </c>
      <c r="F123" t="n">
        <v>43.0</v>
      </c>
      <c r="G123" t="n">
        <v>71.0</v>
      </c>
      <c r="H123" t="n">
        <v>168.0</v>
      </c>
      <c r="I123" t="n">
        <v>447.0</v>
      </c>
      <c r="J123" t="n">
        <v>589.0</v>
      </c>
      <c r="K123" t="n">
        <v>104.0</v>
      </c>
      <c r="L123" t="inlineStr">
        <is>
          <t/>
        </is>
      </c>
    </row>
    <row r="124">
      <c r="A124" t="inlineStr">
        <is>
          <t>DWELLSTOCK_10</t>
        </is>
      </c>
      <c r="B124" t="inlineStr">
        <is>
          <t>Estimated dwelling stock - as at June quarter</t>
        </is>
      </c>
      <c r="C124" t="inlineStr">
        <is>
          <t>Apartments - total (no.)</t>
        </is>
      </c>
      <c r="D124" t="inlineStr">
        <is>
          <t/>
        </is>
      </c>
      <c r="E124" t="inlineStr">
        <is>
          <t/>
        </is>
      </c>
      <c r="F124" t="n">
        <v>326098.0</v>
      </c>
      <c r="G124" t="n">
        <v>343971.0</v>
      </c>
      <c r="H124" t="n">
        <v>356529.0</v>
      </c>
      <c r="I124" t="n">
        <v>371841.0</v>
      </c>
      <c r="J124" t="n">
        <v>388811.0</v>
      </c>
      <c r="K124" t="n">
        <v>400002.0</v>
      </c>
      <c r="L124" t="inlineStr">
        <is>
          <t/>
        </is>
      </c>
    </row>
    <row r="125">
      <c r="A125" t="inlineStr">
        <is>
          <t>DWELLSTOCK_11</t>
        </is>
      </c>
      <c r="B125" t="inlineStr">
        <is>
          <t>Estimated dwelling stock - as at June quarter</t>
        </is>
      </c>
      <c r="C125" t="inlineStr">
        <is>
          <t>Total dwelling additions (no.)</t>
        </is>
      </c>
      <c r="D125" t="inlineStr">
        <is>
          <t/>
        </is>
      </c>
      <c r="E125" t="inlineStr">
        <is>
          <t/>
        </is>
      </c>
      <c r="F125" t="n">
        <v>65127.0</v>
      </c>
      <c r="G125" t="n">
        <v>66194.0</v>
      </c>
      <c r="H125" t="n">
        <v>64489.0</v>
      </c>
      <c r="I125" t="n">
        <v>64489.0</v>
      </c>
      <c r="J125" t="n">
        <v>66137.0</v>
      </c>
      <c r="K125" t="n">
        <v>59204.0</v>
      </c>
      <c r="L125" t="inlineStr">
        <is>
          <t/>
        </is>
      </c>
    </row>
    <row r="126">
      <c r="A126" t="inlineStr">
        <is>
          <t>DWELLSTOCK_12</t>
        </is>
      </c>
      <c r="B126" t="inlineStr">
        <is>
          <t>Estimated dwelling stock - as at June quarter</t>
        </is>
      </c>
      <c r="C126" t="inlineStr">
        <is>
          <t>Total dwelling removals (no.)</t>
        </is>
      </c>
      <c r="D126" t="inlineStr">
        <is>
          <t/>
        </is>
      </c>
      <c r="E126" t="inlineStr">
        <is>
          <t/>
        </is>
      </c>
      <c r="F126" t="n">
        <v>6658.0</v>
      </c>
      <c r="G126" t="n">
        <v>7854.0</v>
      </c>
      <c r="H126" t="n">
        <v>7320.0</v>
      </c>
      <c r="I126" t="n">
        <v>7299.0</v>
      </c>
      <c r="J126" t="n">
        <v>7694.0</v>
      </c>
      <c r="K126" t="n">
        <v>8894.0</v>
      </c>
      <c r="L126" t="inlineStr">
        <is>
          <t/>
        </is>
      </c>
    </row>
    <row r="127">
      <c r="A127" t="inlineStr">
        <is>
          <t>DWELLSTOCK_13</t>
        </is>
      </c>
      <c r="B127" t="inlineStr">
        <is>
          <t>Estimated dwelling stock - as at June quarter</t>
        </is>
      </c>
      <c r="C127" t="inlineStr">
        <is>
          <t>Total dwellings (no.)</t>
        </is>
      </c>
      <c r="D127" t="inlineStr">
        <is>
          <t/>
        </is>
      </c>
      <c r="E127" t="inlineStr">
        <is>
          <t/>
        </is>
      </c>
      <c r="F127" t="n">
        <v>2557877.0</v>
      </c>
      <c r="G127" t="n">
        <v>2616217.0</v>
      </c>
      <c r="H127" t="n">
        <v>2673386.0</v>
      </c>
      <c r="I127" t="n">
        <v>2730576.0</v>
      </c>
      <c r="J127" t="n">
        <v>2789019.0</v>
      </c>
      <c r="K127" t="n">
        <v>2839329.0</v>
      </c>
      <c r="L127" t="inlineStr">
        <is>
          <t/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68"/>
  <sheetViews>
    <sheetView workbookViewId="0"/>
  </sheetViews>
  <sheetFormatPr defaultRowHeight="15.0"/>
  <sheetData>
    <row r="1" customHeight="true" ht="60.0" s="1" customFormat="1">
      <c r="A1" s="1" t="inlineStr">
        <is>
          <t>INCOME (INCLUDING GOVERNMENT ALLOWANCES)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INCOME_4</t>
        </is>
      </c>
      <c r="B4" t="inlineStr">
        <is>
          <t>Personal income in Australia - year ended 30 June</t>
        </is>
      </c>
      <c r="C4" t="inlineStr">
        <is>
          <t>Employee income earners (no.)</t>
        </is>
      </c>
      <c r="D4" t="inlineStr">
        <is>
          <t/>
        </is>
      </c>
      <c r="E4" t="n">
        <v>3048110.0</v>
      </c>
      <c r="F4" t="n">
        <v>3151400.0</v>
      </c>
      <c r="G4" t="n">
        <v>3239361.0</v>
      </c>
      <c r="H4" t="n">
        <v>3347084.0</v>
      </c>
      <c r="I4" t="n">
        <v>3393012.0</v>
      </c>
      <c r="J4" t="inlineStr">
        <is>
          <t/>
        </is>
      </c>
      <c r="K4" t="inlineStr">
        <is>
          <t/>
        </is>
      </c>
    </row>
    <row r="5">
      <c r="A5" t="inlineStr">
        <is>
          <t>INCOME_20</t>
        </is>
      </c>
      <c r="B5" t="inlineStr">
        <is>
          <t>Personal income in Australia - year ended 30 June</t>
        </is>
      </c>
      <c r="C5" t="inlineStr">
        <is>
          <t>Employee income earners - median age (years)</t>
        </is>
      </c>
      <c r="D5" t="inlineStr">
        <is>
          <t/>
        </is>
      </c>
      <c r="E5" t="n">
        <v>38.0</v>
      </c>
      <c r="F5" t="n">
        <v>38.0</v>
      </c>
      <c r="G5" t="n">
        <v>38.0</v>
      </c>
      <c r="H5" t="n">
        <v>38.0</v>
      </c>
      <c r="I5" t="n">
        <v>38.0</v>
      </c>
      <c r="J5" t="inlineStr">
        <is>
          <t/>
        </is>
      </c>
      <c r="K5" t="inlineStr">
        <is>
          <t/>
        </is>
      </c>
    </row>
    <row r="6">
      <c r="A6" t="inlineStr">
        <is>
          <t>INCOME_3</t>
        </is>
      </c>
      <c r="B6" t="inlineStr">
        <is>
          <t>Personal income in Australia - year ended 30 June</t>
        </is>
      </c>
      <c r="C6" t="inlineStr">
        <is>
          <t>Total employee income ($m)</t>
        </is>
      </c>
      <c r="D6" t="inlineStr">
        <is>
          <t/>
        </is>
      </c>
      <c r="E6" t="n">
        <v>174887.8</v>
      </c>
      <c r="F6" t="n">
        <v>184293.1</v>
      </c>
      <c r="G6" t="n">
        <v>196542.0</v>
      </c>
      <c r="H6" t="n">
        <v>208873.6</v>
      </c>
      <c r="I6" t="n">
        <v>219234.7</v>
      </c>
      <c r="J6" t="inlineStr">
        <is>
          <t/>
        </is>
      </c>
      <c r="K6" t="inlineStr">
        <is>
          <t/>
        </is>
      </c>
    </row>
    <row r="7">
      <c r="A7" t="inlineStr">
        <is>
          <t>INCOME_2</t>
        </is>
      </c>
      <c r="B7" t="inlineStr">
        <is>
          <t>Personal income in Australia - year ended 30 June</t>
        </is>
      </c>
      <c r="C7" t="inlineStr">
        <is>
          <t>Median employee income ($)</t>
        </is>
      </c>
      <c r="D7" t="inlineStr">
        <is>
          <t/>
        </is>
      </c>
      <c r="E7" t="n">
        <v>47469.0</v>
      </c>
      <c r="F7" t="n">
        <v>48219.0</v>
      </c>
      <c r="G7" t="n">
        <v>50019.0</v>
      </c>
      <c r="H7" t="n">
        <v>51688.0</v>
      </c>
      <c r="I7" t="n">
        <v>53323.0</v>
      </c>
      <c r="J7" t="inlineStr">
        <is>
          <t/>
        </is>
      </c>
      <c r="K7" t="inlineStr">
        <is>
          <t/>
        </is>
      </c>
    </row>
    <row r="8">
      <c r="A8" t="inlineStr">
        <is>
          <t>INCOME_21</t>
        </is>
      </c>
      <c r="B8" t="inlineStr">
        <is>
          <t>Personal income in Australia - year ended 30 June</t>
        </is>
      </c>
      <c r="C8" t="inlineStr">
        <is>
          <t>Mean employee income ($)</t>
        </is>
      </c>
      <c r="D8" t="inlineStr">
        <is>
          <t/>
        </is>
      </c>
      <c r="E8" t="n">
        <v>57376.0</v>
      </c>
      <c r="F8" t="n">
        <v>58480.0</v>
      </c>
      <c r="G8" t="n">
        <v>60673.0</v>
      </c>
      <c r="H8" t="n">
        <v>62405.0</v>
      </c>
      <c r="I8" t="n">
        <v>64614.0</v>
      </c>
      <c r="J8" t="inlineStr">
        <is>
          <t/>
        </is>
      </c>
      <c r="K8" t="inlineStr">
        <is>
          <t/>
        </is>
      </c>
    </row>
    <row r="9">
      <c r="A9" t="inlineStr">
        <is>
          <t>INCOME_22</t>
        </is>
      </c>
      <c r="B9" t="inlineStr">
        <is>
          <t>Personal income in Australia - year ended 30 June</t>
        </is>
      </c>
      <c r="C9" t="inlineStr">
        <is>
          <t>Employee income as main source of income (%)</t>
        </is>
      </c>
      <c r="D9" t="inlineStr">
        <is>
          <t/>
        </is>
      </c>
      <c r="E9" t="n">
        <v>76.1</v>
      </c>
      <c r="F9" t="n">
        <v>76.4</v>
      </c>
      <c r="G9" t="n">
        <v>77.0</v>
      </c>
      <c r="H9" t="n">
        <v>76.9</v>
      </c>
      <c r="I9" t="n">
        <v>77.2</v>
      </c>
      <c r="J9" t="inlineStr">
        <is>
          <t/>
        </is>
      </c>
      <c r="K9" t="inlineStr">
        <is>
          <t/>
        </is>
      </c>
    </row>
    <row r="10">
      <c r="A10" t="inlineStr">
        <is>
          <t>INCOME_7</t>
        </is>
      </c>
      <c r="B10" t="inlineStr">
        <is>
          <t>Personal income in Australia - year ended 30 June</t>
        </is>
      </c>
      <c r="C10" t="inlineStr">
        <is>
          <t>Own unincorporated business income earners (no.)</t>
        </is>
      </c>
      <c r="D10" t="inlineStr">
        <is>
          <t/>
        </is>
      </c>
      <c r="E10" t="n">
        <v>501879.0</v>
      </c>
      <c r="F10" t="n">
        <v>523202.0</v>
      </c>
      <c r="G10" t="n">
        <v>539640.0</v>
      </c>
      <c r="H10" t="n">
        <v>559515.0</v>
      </c>
      <c r="I10" t="n">
        <v>568765.0</v>
      </c>
      <c r="J10" t="inlineStr">
        <is>
          <t/>
        </is>
      </c>
      <c r="K10" t="inlineStr">
        <is>
          <t/>
        </is>
      </c>
    </row>
    <row r="11">
      <c r="A11" t="inlineStr">
        <is>
          <t>INCOME_23</t>
        </is>
      </c>
      <c r="B11" t="inlineStr">
        <is>
          <t>Personal income in Australia - year ended 30 June</t>
        </is>
      </c>
      <c r="C11" t="inlineStr">
        <is>
          <t>Own unincorporated business income earners - median age (years)</t>
        </is>
      </c>
      <c r="D11" t="inlineStr">
        <is>
          <t/>
        </is>
      </c>
      <c r="E11" t="n">
        <v>45.0</v>
      </c>
      <c r="F11" t="n">
        <v>45.0</v>
      </c>
      <c r="G11" t="n">
        <v>45.0</v>
      </c>
      <c r="H11" t="n">
        <v>44.0</v>
      </c>
      <c r="I11" t="n">
        <v>44.0</v>
      </c>
      <c r="J11" t="inlineStr">
        <is>
          <t/>
        </is>
      </c>
      <c r="K11" t="inlineStr">
        <is>
          <t/>
        </is>
      </c>
    </row>
    <row r="12">
      <c r="A12" t="inlineStr">
        <is>
          <t>INCOME_6</t>
        </is>
      </c>
      <c r="B12" t="inlineStr">
        <is>
          <t>Personal income in Australia - year ended 30 June</t>
        </is>
      </c>
      <c r="C12" t="inlineStr">
        <is>
          <t>Total own unincorporated business income ($m)</t>
        </is>
      </c>
      <c r="D12" t="inlineStr">
        <is>
          <t/>
        </is>
      </c>
      <c r="E12" t="n">
        <v>12011.0</v>
      </c>
      <c r="F12" t="n">
        <v>12933.2</v>
      </c>
      <c r="G12" t="n">
        <v>13763.8</v>
      </c>
      <c r="H12" t="n">
        <v>14371.5</v>
      </c>
      <c r="I12" t="n">
        <v>14483.6</v>
      </c>
      <c r="J12" t="inlineStr">
        <is>
          <t/>
        </is>
      </c>
      <c r="K12" t="inlineStr">
        <is>
          <t/>
        </is>
      </c>
    </row>
    <row r="13">
      <c r="A13" t="inlineStr">
        <is>
          <t>INCOME_5</t>
        </is>
      </c>
      <c r="B13" t="inlineStr">
        <is>
          <t>Personal income in Australia - year ended 30 June</t>
        </is>
      </c>
      <c r="C13" t="inlineStr">
        <is>
          <t>Median own unincorporated business income ($)</t>
        </is>
      </c>
      <c r="D13" t="inlineStr">
        <is>
          <t/>
        </is>
      </c>
      <c r="E13" t="n">
        <v>11177.0</v>
      </c>
      <c r="F13" t="n">
        <v>11268.0</v>
      </c>
      <c r="G13" t="n">
        <v>11707.0</v>
      </c>
      <c r="H13" t="n">
        <v>11711.0</v>
      </c>
      <c r="I13" t="n">
        <v>11262.0</v>
      </c>
      <c r="J13" t="inlineStr">
        <is>
          <t/>
        </is>
      </c>
      <c r="K13" t="inlineStr">
        <is>
          <t/>
        </is>
      </c>
    </row>
    <row r="14">
      <c r="A14" t="inlineStr">
        <is>
          <t>INCOME_24</t>
        </is>
      </c>
      <c r="B14" t="inlineStr">
        <is>
          <t>Personal income in Australia - year ended 30 June</t>
        </is>
      </c>
      <c r="C14" t="inlineStr">
        <is>
          <t>Mean own unincorporated business income ($)</t>
        </is>
      </c>
      <c r="D14" t="inlineStr">
        <is>
          <t/>
        </is>
      </c>
      <c r="E14" t="n">
        <v>23932.0</v>
      </c>
      <c r="F14" t="n">
        <v>24719.0</v>
      </c>
      <c r="G14" t="n">
        <v>25505.0</v>
      </c>
      <c r="H14" t="n">
        <v>25686.0</v>
      </c>
      <c r="I14" t="n">
        <v>25465.0</v>
      </c>
      <c r="J14" t="inlineStr">
        <is>
          <t/>
        </is>
      </c>
      <c r="K14" t="inlineStr">
        <is>
          <t/>
        </is>
      </c>
    </row>
    <row r="15">
      <c r="A15" t="inlineStr">
        <is>
          <t>INCOME_25</t>
        </is>
      </c>
      <c r="B15" t="inlineStr">
        <is>
          <t>Personal income in Australia - year ended 30 June</t>
        </is>
      </c>
      <c r="C15" t="inlineStr">
        <is>
          <t>Own unincorporated business income as main source of income (%)</t>
        </is>
      </c>
      <c r="D15" t="inlineStr">
        <is>
          <t/>
        </is>
      </c>
      <c r="E15" t="n">
        <v>7.9</v>
      </c>
      <c r="F15" t="n">
        <v>7.8</v>
      </c>
      <c r="G15" t="n">
        <v>7.6</v>
      </c>
      <c r="H15" t="n">
        <v>7.6</v>
      </c>
      <c r="I15" t="n">
        <v>7.7</v>
      </c>
      <c r="J15" t="inlineStr">
        <is>
          <t/>
        </is>
      </c>
      <c r="K15" t="inlineStr">
        <is>
          <t/>
        </is>
      </c>
    </row>
    <row r="16">
      <c r="A16" t="inlineStr">
        <is>
          <t>INCOME_10</t>
        </is>
      </c>
      <c r="B16" t="inlineStr">
        <is>
          <t>Personal income in Australia - year ended 30 June</t>
        </is>
      </c>
      <c r="C16" t="inlineStr">
        <is>
          <t>Investment income earners (no.)</t>
        </is>
      </c>
      <c r="D16" t="inlineStr">
        <is>
          <t/>
        </is>
      </c>
      <c r="E16" t="n">
        <v>2416209.0</v>
      </c>
      <c r="F16" t="n">
        <v>2446441.0</v>
      </c>
      <c r="G16" t="n">
        <v>2517491.0</v>
      </c>
      <c r="H16" t="n">
        <v>2641282.0</v>
      </c>
      <c r="I16" t="n">
        <v>2578237.0</v>
      </c>
      <c r="J16" t="inlineStr">
        <is>
          <t/>
        </is>
      </c>
      <c r="K16" t="inlineStr">
        <is>
          <t/>
        </is>
      </c>
    </row>
    <row r="17">
      <c r="A17" t="inlineStr">
        <is>
          <t>INCOME_26</t>
        </is>
      </c>
      <c r="B17" t="inlineStr">
        <is>
          <t>Personal income in Australia - year ended 30 June</t>
        </is>
      </c>
      <c r="C17" t="inlineStr">
        <is>
          <t>Investment income earners - median age (years)</t>
        </is>
      </c>
      <c r="D17" t="inlineStr">
        <is>
          <t/>
        </is>
      </c>
      <c r="E17" t="n">
        <v>44.0</v>
      </c>
      <c r="F17" t="n">
        <v>44.0</v>
      </c>
      <c r="G17" t="n">
        <v>44.0</v>
      </c>
      <c r="H17" t="n">
        <v>43.0</v>
      </c>
      <c r="I17" t="n">
        <v>43.0</v>
      </c>
      <c r="J17" t="inlineStr">
        <is>
          <t/>
        </is>
      </c>
      <c r="K17" t="inlineStr">
        <is>
          <t/>
        </is>
      </c>
    </row>
    <row r="18">
      <c r="A18" t="inlineStr">
        <is>
          <t>INCOME_9</t>
        </is>
      </c>
      <c r="B18" t="inlineStr">
        <is>
          <t>Personal income in Australia - year ended 30 June</t>
        </is>
      </c>
      <c r="C18" t="inlineStr">
        <is>
          <t>Total investment income ($m)</t>
        </is>
      </c>
      <c r="D18" t="inlineStr">
        <is>
          <t/>
        </is>
      </c>
      <c r="E18" t="n">
        <v>23279.2</v>
      </c>
      <c r="F18" t="n">
        <v>23835.4</v>
      </c>
      <c r="G18" t="n">
        <v>25895.6</v>
      </c>
      <c r="H18" t="n">
        <v>27614.3</v>
      </c>
      <c r="I18" t="n">
        <v>26314.9</v>
      </c>
      <c r="J18" t="inlineStr">
        <is>
          <t/>
        </is>
      </c>
      <c r="K18" t="inlineStr">
        <is>
          <t/>
        </is>
      </c>
    </row>
    <row r="19">
      <c r="A19" t="inlineStr">
        <is>
          <t>INCOME_8</t>
        </is>
      </c>
      <c r="B19" t="inlineStr">
        <is>
          <t>Personal income in Australia - year ended 30 June</t>
        </is>
      </c>
      <c r="C19" t="inlineStr">
        <is>
          <t>Median investment income ($)</t>
        </is>
      </c>
      <c r="D19" t="inlineStr">
        <is>
          <t/>
        </is>
      </c>
      <c r="E19" t="n">
        <v>293.0</v>
      </c>
      <c r="F19" t="n">
        <v>243.0</v>
      </c>
      <c r="G19" t="n">
        <v>217.0</v>
      </c>
      <c r="H19" t="n">
        <v>171.0</v>
      </c>
      <c r="I19" t="n">
        <v>137.0</v>
      </c>
      <c r="J19" t="inlineStr">
        <is>
          <t/>
        </is>
      </c>
      <c r="K19" t="inlineStr">
        <is>
          <t/>
        </is>
      </c>
    </row>
    <row r="20">
      <c r="A20" t="inlineStr">
        <is>
          <t>INCOME_27</t>
        </is>
      </c>
      <c r="B20" t="inlineStr">
        <is>
          <t>Personal income in Australia - year ended 30 June</t>
        </is>
      </c>
      <c r="C20" t="inlineStr">
        <is>
          <t>Mean investment income ($)</t>
        </is>
      </c>
      <c r="D20" t="inlineStr">
        <is>
          <t/>
        </is>
      </c>
      <c r="E20" t="n">
        <v>6854.0</v>
      </c>
      <c r="F20" t="n">
        <v>9743.0</v>
      </c>
      <c r="G20" t="n">
        <v>10286.0</v>
      </c>
      <c r="H20" t="n">
        <v>10455.0</v>
      </c>
      <c r="I20" t="n">
        <v>10207.0</v>
      </c>
      <c r="J20" t="inlineStr">
        <is>
          <t/>
        </is>
      </c>
      <c r="K20" t="inlineStr">
        <is>
          <t/>
        </is>
      </c>
    </row>
    <row r="21">
      <c r="A21" t="inlineStr">
        <is>
          <t>INCOME_28</t>
        </is>
      </c>
      <c r="B21" t="inlineStr">
        <is>
          <t>Personal income in Australia - year ended 30 June</t>
        </is>
      </c>
      <c r="C21" t="inlineStr">
        <is>
          <t>Investment income as main source of income (%)</t>
        </is>
      </c>
      <c r="D21" t="inlineStr">
        <is>
          <t/>
        </is>
      </c>
      <c r="E21" t="n">
        <v>14.1</v>
      </c>
      <c r="F21" t="n">
        <v>13.9</v>
      </c>
      <c r="G21" t="n">
        <v>13.6</v>
      </c>
      <c r="H21" t="n">
        <v>13.7</v>
      </c>
      <c r="I21" t="n">
        <v>13.3</v>
      </c>
      <c r="J21" t="inlineStr">
        <is>
          <t/>
        </is>
      </c>
      <c r="K21" t="inlineStr">
        <is>
          <t/>
        </is>
      </c>
    </row>
    <row r="22">
      <c r="A22" t="inlineStr">
        <is>
          <t>INCOME_13</t>
        </is>
      </c>
      <c r="B22" t="inlineStr">
        <is>
          <t>Personal income in Australia - year ended 30 June</t>
        </is>
      </c>
      <c r="C22" t="inlineStr">
        <is>
          <t>Superannuation and annuity income earners (no.)</t>
        </is>
      </c>
      <c r="D22" t="inlineStr">
        <is>
          <t/>
        </is>
      </c>
      <c r="E22" t="n">
        <v>90890.0</v>
      </c>
      <c r="F22" t="n">
        <v>88417.0</v>
      </c>
      <c r="G22" t="n">
        <v>78730.0</v>
      </c>
      <c r="H22" t="n">
        <v>76385.0</v>
      </c>
      <c r="I22" t="n">
        <v>73090.0</v>
      </c>
      <c r="J22" t="inlineStr">
        <is>
          <t/>
        </is>
      </c>
      <c r="K22" t="inlineStr">
        <is>
          <t/>
        </is>
      </c>
    </row>
    <row r="23">
      <c r="A23" t="inlineStr">
        <is>
          <t>INCOME_29</t>
        </is>
      </c>
      <c r="B23" t="inlineStr">
        <is>
          <t>Personal income in Australia - year ended 30 June</t>
        </is>
      </c>
      <c r="C23" t="inlineStr">
        <is>
          <t>Superannuation and annuity income earners - median age (years)</t>
        </is>
      </c>
      <c r="D23" t="inlineStr">
        <is>
          <t/>
        </is>
      </c>
      <c r="E23" t="n">
        <v>59.0</v>
      </c>
      <c r="F23" t="n">
        <v>59.0</v>
      </c>
      <c r="G23" t="n">
        <v>59.0</v>
      </c>
      <c r="H23" t="n">
        <v>59.0</v>
      </c>
      <c r="I23" t="n">
        <v>59.0</v>
      </c>
      <c r="J23" t="inlineStr">
        <is>
          <t/>
        </is>
      </c>
      <c r="K23" t="inlineStr">
        <is>
          <t/>
        </is>
      </c>
    </row>
    <row r="24">
      <c r="A24" t="inlineStr">
        <is>
          <t>INCOME_12</t>
        </is>
      </c>
      <c r="B24" t="inlineStr">
        <is>
          <t>Personal income in Australia - year ended 30 June</t>
        </is>
      </c>
      <c r="C24" t="inlineStr">
        <is>
          <t>Total superannuation and annuity income ($m)</t>
        </is>
      </c>
      <c r="D24" t="inlineStr">
        <is>
          <t/>
        </is>
      </c>
      <c r="E24" t="n">
        <v>2256.0</v>
      </c>
      <c r="F24" t="n">
        <v>2373.6</v>
      </c>
      <c r="G24" t="n">
        <v>2160.7</v>
      </c>
      <c r="H24" t="n">
        <v>2207.8</v>
      </c>
      <c r="I24" t="n">
        <v>2107.3</v>
      </c>
      <c r="J24" t="inlineStr">
        <is>
          <t/>
        </is>
      </c>
      <c r="K24" t="inlineStr">
        <is>
          <t/>
        </is>
      </c>
    </row>
    <row r="25">
      <c r="A25" t="inlineStr">
        <is>
          <t>INCOME_11</t>
        </is>
      </c>
      <c r="B25" t="inlineStr">
        <is>
          <t>Personal income in Australia - year ended 30 June</t>
        </is>
      </c>
      <c r="C25" t="inlineStr">
        <is>
          <t>Median superannuation and annuity income ($)</t>
        </is>
      </c>
      <c r="D25" t="inlineStr">
        <is>
          <t/>
        </is>
      </c>
      <c r="E25" t="n">
        <v>15558.0</v>
      </c>
      <c r="F25" t="n">
        <v>16623.0</v>
      </c>
      <c r="G25" t="n">
        <v>17775.0</v>
      </c>
      <c r="H25" t="n">
        <v>19062.0</v>
      </c>
      <c r="I25" t="n">
        <v>19181.0</v>
      </c>
      <c r="J25" t="inlineStr">
        <is>
          <t/>
        </is>
      </c>
      <c r="K25" t="inlineStr">
        <is>
          <t/>
        </is>
      </c>
    </row>
    <row r="26">
      <c r="A26" t="inlineStr">
        <is>
          <t>INCOME_30</t>
        </is>
      </c>
      <c r="B26" t="inlineStr">
        <is>
          <t>Personal income in Australia - year ended 30 June</t>
        </is>
      </c>
      <c r="C26" t="inlineStr">
        <is>
          <t>Mean superannuation and annuity income ($)</t>
        </is>
      </c>
      <c r="D26" t="inlineStr">
        <is>
          <t/>
        </is>
      </c>
      <c r="E26" t="n">
        <v>24821.0</v>
      </c>
      <c r="F26" t="n">
        <v>26846.0</v>
      </c>
      <c r="G26" t="n">
        <v>27444.0</v>
      </c>
      <c r="H26" t="n">
        <v>28903.0</v>
      </c>
      <c r="I26" t="n">
        <v>28832.0</v>
      </c>
      <c r="J26" t="inlineStr">
        <is>
          <t/>
        </is>
      </c>
      <c r="K26" t="inlineStr">
        <is>
          <t/>
        </is>
      </c>
    </row>
    <row r="27">
      <c r="A27" t="inlineStr">
        <is>
          <t>INCOME_31</t>
        </is>
      </c>
      <c r="B27" t="inlineStr">
        <is>
          <t>Personal income in Australia - year ended 30 June</t>
        </is>
      </c>
      <c r="C27" t="inlineStr">
        <is>
          <t>Superannuation and annuity income as main source of income (%)</t>
        </is>
      </c>
      <c r="D27" t="inlineStr">
        <is>
          <t/>
        </is>
      </c>
      <c r="E27" t="n">
        <v>1.3</v>
      </c>
      <c r="F27" t="n">
        <v>1.2</v>
      </c>
      <c r="G27" t="n">
        <v>1.1</v>
      </c>
      <c r="H27" t="n">
        <v>1.1</v>
      </c>
      <c r="I27" t="n">
        <v>1.1</v>
      </c>
      <c r="J27" t="inlineStr">
        <is>
          <t/>
        </is>
      </c>
      <c r="K27" t="inlineStr">
        <is>
          <t/>
        </is>
      </c>
    </row>
    <row r="28">
      <c r="A28" t="inlineStr">
        <is>
          <t>INCOME_19</t>
        </is>
      </c>
      <c r="B28" t="inlineStr">
        <is>
          <t>Personal income in Australia - year ended 30 June</t>
        </is>
      </c>
      <c r="C28" t="inlineStr">
        <is>
          <t>Total income earners (excl. Government pensions and allowances) (no.)</t>
        </is>
      </c>
      <c r="D28" t="inlineStr">
        <is>
          <t/>
        </is>
      </c>
      <c r="E28" t="n">
        <v>3352403.0</v>
      </c>
      <c r="F28" t="n">
        <v>3474938.0</v>
      </c>
      <c r="G28" t="n">
        <v>3603810.0</v>
      </c>
      <c r="H28" t="n">
        <v>3714224.0</v>
      </c>
      <c r="I28" t="n">
        <v>3766778.0</v>
      </c>
      <c r="J28" t="inlineStr">
        <is>
          <t/>
        </is>
      </c>
      <c r="K28" t="inlineStr">
        <is>
          <t/>
        </is>
      </c>
    </row>
    <row r="29">
      <c r="A29" t="inlineStr">
        <is>
          <t>INCOME_35</t>
        </is>
      </c>
      <c r="B29" t="inlineStr">
        <is>
          <t>Personal income in Australia - year ended 30 June</t>
        </is>
      </c>
      <c r="C29" t="inlineStr">
        <is>
          <t>Total income earners (excl. Government pensions and allowances) - median age (years)</t>
        </is>
      </c>
      <c r="D29" t="inlineStr">
        <is>
          <t/>
        </is>
      </c>
      <c r="E29" t="n">
        <v>42.0</v>
      </c>
      <c r="F29" t="n">
        <v>42.0</v>
      </c>
      <c r="G29" t="n">
        <v>41.0</v>
      </c>
      <c r="H29" t="n">
        <v>41.0</v>
      </c>
      <c r="I29" t="n">
        <v>41.0</v>
      </c>
      <c r="J29" t="inlineStr">
        <is>
          <t/>
        </is>
      </c>
      <c r="K29" t="inlineStr">
        <is>
          <t/>
        </is>
      </c>
    </row>
    <row r="30">
      <c r="A30" t="inlineStr">
        <is>
          <t>INCOME_18</t>
        </is>
      </c>
      <c r="B30" t="inlineStr">
        <is>
          <t>Personal income in Australia - year ended 30 June</t>
        </is>
      </c>
      <c r="C30" t="inlineStr">
        <is>
          <t>Total income (excl. Government pensions and allowances) ($m)</t>
        </is>
      </c>
      <c r="D30" t="inlineStr">
        <is>
          <t/>
        </is>
      </c>
      <c r="E30" t="n">
        <v>202318.3</v>
      </c>
      <c r="F30" t="n">
        <v>213668.9</v>
      </c>
      <c r="G30" t="n">
        <v>228631.1</v>
      </c>
      <c r="H30" t="n">
        <v>242783.1</v>
      </c>
      <c r="I30" t="n">
        <v>251136.7</v>
      </c>
      <c r="J30" t="inlineStr">
        <is>
          <t/>
        </is>
      </c>
      <c r="K30" t="inlineStr">
        <is>
          <t/>
        </is>
      </c>
    </row>
    <row r="31">
      <c r="A31" t="inlineStr">
        <is>
          <t>INCOME_17</t>
        </is>
      </c>
      <c r="B31" t="inlineStr">
        <is>
          <t>Personal income in Australia - year ended 30 June</t>
        </is>
      </c>
      <c r="C31" t="inlineStr">
        <is>
          <t>Median total income (excl. Government pensions and allowances) ($)</t>
        </is>
      </c>
      <c r="D31" t="inlineStr">
        <is>
          <t/>
        </is>
      </c>
      <c r="E31" t="n">
        <v>46984.0</v>
      </c>
      <c r="F31" t="n">
        <v>47709.0</v>
      </c>
      <c r="G31" t="n">
        <v>49266.0</v>
      </c>
      <c r="H31" t="n">
        <v>51027.0</v>
      </c>
      <c r="I31" t="n">
        <v>51996.0</v>
      </c>
      <c r="J31" t="inlineStr">
        <is>
          <t/>
        </is>
      </c>
      <c r="K31" t="inlineStr">
        <is>
          <t/>
        </is>
      </c>
    </row>
    <row r="32">
      <c r="A32" t="inlineStr">
        <is>
          <t>INCOME_36</t>
        </is>
      </c>
      <c r="B32" t="inlineStr">
        <is>
          <t>Personal income in Australia - year ended 30 June</t>
        </is>
      </c>
      <c r="C32" t="inlineStr">
        <is>
          <t>Mean total income (excl. Government pensions and allowances) ($)</t>
        </is>
      </c>
      <c r="D32" t="inlineStr">
        <is>
          <t/>
        </is>
      </c>
      <c r="E32" t="n">
        <v>60350.0</v>
      </c>
      <c r="F32" t="n">
        <v>61489.0</v>
      </c>
      <c r="G32" t="n">
        <v>63442.0</v>
      </c>
      <c r="H32" t="n">
        <v>65366.0</v>
      </c>
      <c r="I32" t="n">
        <v>66671.0</v>
      </c>
      <c r="J32" t="inlineStr">
        <is>
          <t/>
        </is>
      </c>
      <c r="K32" t="inlineStr">
        <is>
          <t/>
        </is>
      </c>
    </row>
    <row r="33">
      <c r="A33" t="inlineStr">
        <is>
          <t>INCOME_37</t>
        </is>
      </c>
      <c r="B33" t="inlineStr">
        <is>
          <t>Personal income in Australia - year ended 30 June</t>
        </is>
      </c>
      <c r="C33" t="inlineStr">
        <is>
          <t>Total income (excl. Government pensions and allowances) - p80/P20 ratio</t>
        </is>
      </c>
      <c r="D33" t="inlineStr">
        <is>
          <t/>
        </is>
      </c>
      <c r="E33" t="n">
        <v>4.82</v>
      </c>
      <c r="F33" t="n">
        <v>4.91</v>
      </c>
      <c r="G33" t="n">
        <v>4.9</v>
      </c>
      <c r="H33" t="n">
        <v>4.84</v>
      </c>
      <c r="I33" t="n">
        <v>4.92</v>
      </c>
      <c r="J33" t="inlineStr">
        <is>
          <t/>
        </is>
      </c>
      <c r="K33" t="inlineStr">
        <is>
          <t/>
        </is>
      </c>
    </row>
    <row r="34">
      <c r="A34" t="inlineStr">
        <is>
          <t>INCOME_38</t>
        </is>
      </c>
      <c r="B34" t="inlineStr">
        <is>
          <t>Personal income in Australia - year ended 30 June</t>
        </is>
      </c>
      <c r="C34" t="inlineStr">
        <is>
          <t>Total income (excl. Government pensions and allowances) - p80/P50 ratio</t>
        </is>
      </c>
      <c r="D34" t="inlineStr">
        <is>
          <t/>
        </is>
      </c>
      <c r="E34" t="n">
        <v>1.85</v>
      </c>
      <c r="F34" t="n">
        <v>1.86</v>
      </c>
      <c r="G34" t="n">
        <v>1.86</v>
      </c>
      <c r="H34" t="n">
        <v>1.85</v>
      </c>
      <c r="I34" t="n">
        <v>1.87</v>
      </c>
      <c r="J34" t="inlineStr">
        <is>
          <t/>
        </is>
      </c>
      <c r="K34" t="inlineStr">
        <is>
          <t/>
        </is>
      </c>
    </row>
    <row r="35">
      <c r="A35" t="inlineStr">
        <is>
          <t>INCOME_39</t>
        </is>
      </c>
      <c r="B35" t="inlineStr">
        <is>
          <t>Personal income in Australia - year ended 30 June</t>
        </is>
      </c>
      <c r="C35" t="inlineStr">
        <is>
          <t>Total income (excl. Government pensions and allowances) - p20/P50 ratio</t>
        </is>
      </c>
      <c r="D35" t="inlineStr">
        <is>
          <t/>
        </is>
      </c>
      <c r="E35" t="n">
        <v>0.38</v>
      </c>
      <c r="F35" t="n">
        <v>0.38</v>
      </c>
      <c r="G35" t="n">
        <v>0.38</v>
      </c>
      <c r="H35" t="n">
        <v>0.38</v>
      </c>
      <c r="I35" t="n">
        <v>0.38</v>
      </c>
      <c r="J35" t="inlineStr">
        <is>
          <t/>
        </is>
      </c>
      <c r="K35" t="inlineStr">
        <is>
          <t/>
        </is>
      </c>
    </row>
    <row r="36">
      <c r="A36" t="inlineStr">
        <is>
          <t>INCOME_40</t>
        </is>
      </c>
      <c r="B36" t="inlineStr">
        <is>
          <t>Personal income in Australia - year ended 30 June</t>
        </is>
      </c>
      <c r="C36" t="inlineStr">
        <is>
          <t>Total income (excl. Government pensions and allowances) - p10/P50 ratio</t>
        </is>
      </c>
      <c r="D36" t="inlineStr">
        <is>
          <t/>
        </is>
      </c>
      <c r="E36" t="n">
        <v>0.17</v>
      </c>
      <c r="F36" t="n">
        <v>0.17</v>
      </c>
      <c r="G36" t="n">
        <v>0.16</v>
      </c>
      <c r="H36" t="n">
        <v>0.17</v>
      </c>
      <c r="I36" t="n">
        <v>0.16</v>
      </c>
      <c r="J36" t="inlineStr">
        <is>
          <t/>
        </is>
      </c>
      <c r="K36" t="inlineStr">
        <is>
          <t/>
        </is>
      </c>
    </row>
    <row r="37">
      <c r="A37" t="inlineStr">
        <is>
          <t>INCOME_41</t>
        </is>
      </c>
      <c r="B37" t="inlineStr">
        <is>
          <t>Personal income in Australia - year ended 30 June</t>
        </is>
      </c>
      <c r="C37" t="inlineStr">
        <is>
          <t>Total income (excl. Government pensions and allowances) - gini coefficient</t>
        </is>
      </c>
      <c r="D37" t="inlineStr">
        <is>
          <t/>
        </is>
      </c>
      <c r="E37" t="n">
        <v>0.479</v>
      </c>
      <c r="F37" t="n">
        <v>0.48</v>
      </c>
      <c r="G37" t="n">
        <v>0.481</v>
      </c>
      <c r="H37" t="n">
        <v>0.477</v>
      </c>
      <c r="I37" t="n">
        <v>0.478</v>
      </c>
      <c r="J37" t="inlineStr">
        <is>
          <t/>
        </is>
      </c>
      <c r="K37" t="inlineStr">
        <is>
          <t/>
        </is>
      </c>
    </row>
    <row r="38">
      <c r="A38" t="inlineStr">
        <is>
          <t>INCOME_42</t>
        </is>
      </c>
      <c r="B38" t="inlineStr">
        <is>
          <t>Personal income in Australia - year ended 30 June</t>
        </is>
      </c>
      <c r="C38" t="inlineStr">
        <is>
          <t>Total income (excl. Government pensions and allowances) - income share of top 1% of earners</t>
        </is>
      </c>
      <c r="D38" t="inlineStr">
        <is>
          <t/>
        </is>
      </c>
      <c r="E38" t="n">
        <v>9.5</v>
      </c>
      <c r="F38" t="n">
        <v>9.5</v>
      </c>
      <c r="G38" t="n">
        <v>9.6</v>
      </c>
      <c r="H38" t="n">
        <v>9.5</v>
      </c>
      <c r="I38" t="n">
        <v>9.3</v>
      </c>
      <c r="J38" t="inlineStr">
        <is>
          <t/>
        </is>
      </c>
      <c r="K38" t="inlineStr">
        <is>
          <t/>
        </is>
      </c>
    </row>
    <row r="39">
      <c r="A39" t="inlineStr">
        <is>
          <t>INCOME_43</t>
        </is>
      </c>
      <c r="B39" t="inlineStr">
        <is>
          <t>Personal income in Australia - year ended 30 June</t>
        </is>
      </c>
      <c r="C39" t="inlineStr">
        <is>
          <t>Total income (excl. Government pensions and allowances) - income share of top 5% of earners</t>
        </is>
      </c>
      <c r="D39" t="inlineStr">
        <is>
          <t/>
        </is>
      </c>
      <c r="E39" t="n">
        <v>22.6</v>
      </c>
      <c r="F39" t="n">
        <v>22.6</v>
      </c>
      <c r="G39" t="n">
        <v>22.6</v>
      </c>
      <c r="H39" t="n">
        <v>22.3</v>
      </c>
      <c r="I39" t="n">
        <v>22.1</v>
      </c>
      <c r="J39" t="inlineStr">
        <is>
          <t/>
        </is>
      </c>
      <c r="K39" t="inlineStr">
        <is>
          <t/>
        </is>
      </c>
    </row>
    <row r="40">
      <c r="A40" t="inlineStr">
        <is>
          <t>INCOME_44</t>
        </is>
      </c>
      <c r="B40" t="inlineStr">
        <is>
          <t>Personal income in Australia - year ended 30 June</t>
        </is>
      </c>
      <c r="C40" t="inlineStr">
        <is>
          <t>Total income (excl. Government pensions and allowances) - income share of top 10% of earners</t>
        </is>
      </c>
      <c r="D40" t="inlineStr">
        <is>
          <t/>
        </is>
      </c>
      <c r="E40" t="n">
        <v>33.6</v>
      </c>
      <c r="F40" t="n">
        <v>33.6</v>
      </c>
      <c r="G40" t="n">
        <v>33.6</v>
      </c>
      <c r="H40" t="n">
        <v>33.3</v>
      </c>
      <c r="I40" t="n">
        <v>33.1</v>
      </c>
      <c r="J40" t="inlineStr">
        <is>
          <t/>
        </is>
      </c>
      <c r="K40" t="inlineStr">
        <is>
          <t/>
        </is>
      </c>
    </row>
    <row r="41">
      <c r="A41" t="inlineStr">
        <is>
          <t>INCOME_45</t>
        </is>
      </c>
      <c r="B41" t="inlineStr">
        <is>
          <t>Personal income in Australia - year ended 30 June</t>
        </is>
      </c>
      <c r="C41" t="inlineStr">
        <is>
          <t>Total income (excl. Government pensions and allowances) - lowest Quartile (%)</t>
        </is>
      </c>
      <c r="D41" t="inlineStr">
        <is>
          <t/>
        </is>
      </c>
      <c r="E41" t="n">
        <v>25.2</v>
      </c>
      <c r="F41" t="n">
        <v>25.2</v>
      </c>
      <c r="G41" t="n">
        <v>25.1</v>
      </c>
      <c r="H41" t="n">
        <v>25.0</v>
      </c>
      <c r="I41" t="n">
        <v>25.0</v>
      </c>
      <c r="J41" t="inlineStr">
        <is>
          <t/>
        </is>
      </c>
      <c r="K41" t="inlineStr">
        <is>
          <t/>
        </is>
      </c>
    </row>
    <row r="42">
      <c r="A42" t="inlineStr">
        <is>
          <t>INCOME_46</t>
        </is>
      </c>
      <c r="B42" t="inlineStr">
        <is>
          <t>Personal income in Australia - year ended 30 June</t>
        </is>
      </c>
      <c r="C42" t="inlineStr">
        <is>
          <t>Total income (excl. Government pensions and allowances) - second Quartile (%)</t>
        </is>
      </c>
      <c r="D42" t="inlineStr">
        <is>
          <t/>
        </is>
      </c>
      <c r="E42" t="n">
        <v>25.5</v>
      </c>
      <c r="F42" t="n">
        <v>25.4</v>
      </c>
      <c r="G42" t="n">
        <v>25.4</v>
      </c>
      <c r="H42" t="n">
        <v>25.4</v>
      </c>
      <c r="I42" t="n">
        <v>25.4</v>
      </c>
      <c r="J42" t="inlineStr">
        <is>
          <t/>
        </is>
      </c>
      <c r="K42" t="inlineStr">
        <is>
          <t/>
        </is>
      </c>
    </row>
    <row r="43">
      <c r="A43" t="inlineStr">
        <is>
          <t>INCOME_47</t>
        </is>
      </c>
      <c r="B43" t="inlineStr">
        <is>
          <t>Personal income in Australia - year ended 30 June</t>
        </is>
      </c>
      <c r="C43" t="inlineStr">
        <is>
          <t>Total income (excl. Government pensions and allowances) - third Quartile (%)</t>
        </is>
      </c>
      <c r="D43" t="inlineStr">
        <is>
          <t/>
        </is>
      </c>
      <c r="E43" t="n">
        <v>25.7</v>
      </c>
      <c r="F43" t="n">
        <v>25.4</v>
      </c>
      <c r="G43" t="n">
        <v>25.3</v>
      </c>
      <c r="H43" t="n">
        <v>25.3</v>
      </c>
      <c r="I43" t="n">
        <v>25.2</v>
      </c>
      <c r="J43" t="inlineStr">
        <is>
          <t/>
        </is>
      </c>
      <c r="K43" t="inlineStr">
        <is>
          <t/>
        </is>
      </c>
    </row>
    <row r="44">
      <c r="A44" t="inlineStr">
        <is>
          <t>INCOME_48</t>
        </is>
      </c>
      <c r="B44" t="inlineStr">
        <is>
          <t>Personal income in Australia - year ended 30 June</t>
        </is>
      </c>
      <c r="C44" t="inlineStr">
        <is>
          <t>Total income (excl. Government pensions and allowances) - highest Quartile (%)</t>
        </is>
      </c>
      <c r="D44" t="inlineStr">
        <is>
          <t/>
        </is>
      </c>
      <c r="E44" t="n">
        <v>23.6</v>
      </c>
      <c r="F44" t="n">
        <v>24.0</v>
      </c>
      <c r="G44" t="n">
        <v>24.1</v>
      </c>
      <c r="H44" t="n">
        <v>24.3</v>
      </c>
      <c r="I44" t="n">
        <v>24.4</v>
      </c>
      <c r="J44" t="inlineStr">
        <is>
          <t/>
        </is>
      </c>
      <c r="K44" t="inlineStr">
        <is>
          <t/>
        </is>
      </c>
    </row>
    <row r="45">
      <c r="A45" t="inlineStr">
        <is>
          <t>CAPGAINS_1</t>
        </is>
      </c>
      <c r="B45" t="inlineStr">
        <is>
          <t>Gross capital gains - year ended 30 June</t>
        </is>
      </c>
      <c r="C45" t="inlineStr">
        <is>
          <t>Persons who reported gross capital gains (no.)</t>
        </is>
      </c>
      <c r="D45" t="inlineStr">
        <is>
          <t/>
        </is>
      </c>
      <c r="E45" t="inlineStr">
        <is>
          <t/>
        </is>
      </c>
      <c r="F45" t="n">
        <v>254354.0</v>
      </c>
      <c r="G45" t="n">
        <v>267541.0</v>
      </c>
      <c r="H45" t="n">
        <v>251702.0</v>
      </c>
      <c r="I45" t="n">
        <v>288366.0</v>
      </c>
      <c r="J45" t="n">
        <v>411270.0</v>
      </c>
      <c r="K45" t="n">
        <v>459854.0</v>
      </c>
    </row>
    <row r="46">
      <c r="A46" t="inlineStr">
        <is>
          <t>CAPGAINS_2</t>
        </is>
      </c>
      <c r="B46" t="inlineStr">
        <is>
          <t>Gross capital gains - year ended 30 June</t>
        </is>
      </c>
      <c r="C46" t="inlineStr">
        <is>
          <t>Total value of gross capital gains ($m)</t>
        </is>
      </c>
      <c r="D46" t="inlineStr">
        <is>
          <t/>
        </is>
      </c>
      <c r="E46" t="inlineStr">
        <is>
          <t/>
        </is>
      </c>
      <c r="F46" t="n">
        <v>14704.2</v>
      </c>
      <c r="G46" t="n">
        <v>17339.4</v>
      </c>
      <c r="H46" t="n">
        <v>13159.4</v>
      </c>
      <c r="I46" t="n">
        <v>12872.7</v>
      </c>
      <c r="J46" t="n">
        <v>21479.8</v>
      </c>
      <c r="K46" t="n">
        <v>28953.6</v>
      </c>
    </row>
    <row r="47">
      <c r="A47" t="inlineStr">
        <is>
          <t>CAPGAINS_3</t>
        </is>
      </c>
      <c r="B47" t="inlineStr">
        <is>
          <t>Gross capital gains - year ended 30 June</t>
        </is>
      </c>
      <c r="C47" t="inlineStr">
        <is>
          <t>Median value of gross capital gains ($)</t>
        </is>
      </c>
      <c r="D47" t="inlineStr">
        <is>
          <t/>
        </is>
      </c>
      <c r="E47" t="inlineStr">
        <is>
          <t/>
        </is>
      </c>
      <c r="F47" t="n">
        <v>3728.0</v>
      </c>
      <c r="G47" t="n">
        <v>3994.0</v>
      </c>
      <c r="H47" t="n">
        <v>2966.0</v>
      </c>
      <c r="I47" t="n">
        <v>2873.0</v>
      </c>
      <c r="J47" t="n">
        <v>2740.0</v>
      </c>
      <c r="K47" t="n">
        <v>2767.0</v>
      </c>
    </row>
    <row r="48">
      <c r="A48" t="inlineStr">
        <is>
          <t>CAPGAINS_4</t>
        </is>
      </c>
      <c r="B48" t="inlineStr">
        <is>
          <t>Gross capital gains - year ended 30 June</t>
        </is>
      </c>
      <c r="C48" t="inlineStr">
        <is>
          <t>Mean value of gross capital gains ($)</t>
        </is>
      </c>
      <c r="D48" t="inlineStr">
        <is>
          <t/>
        </is>
      </c>
      <c r="E48" t="inlineStr">
        <is>
          <t/>
        </is>
      </c>
      <c r="F48" t="n">
        <v>57810.0</v>
      </c>
      <c r="G48" t="n">
        <v>64810.0</v>
      </c>
      <c r="H48" t="n">
        <v>52282.0</v>
      </c>
      <c r="I48" t="n">
        <v>44640.0</v>
      </c>
      <c r="J48" t="n">
        <v>52228.0</v>
      </c>
      <c r="K48" t="n">
        <v>62963.0</v>
      </c>
    </row>
    <row r="49">
      <c r="A49" t="inlineStr">
        <is>
          <t>PENSION_3</t>
        </is>
      </c>
      <c r="B49" t="inlineStr">
        <is>
          <t>Selected Government pensions and allowances - at 30 June</t>
        </is>
      </c>
      <c r="C49" t="inlineStr">
        <is>
          <t>Age pension - Department of Veterans' Affairs (no.)</t>
        </is>
      </c>
      <c r="D49" t="inlineStr">
        <is>
          <t/>
        </is>
      </c>
      <c r="E49" t="inlineStr">
        <is>
          <t/>
        </is>
      </c>
      <c r="F49" t="n">
        <v>611.0</v>
      </c>
      <c r="G49" t="n">
        <v>548.0</v>
      </c>
      <c r="H49" t="n">
        <v>520.0</v>
      </c>
      <c r="I49" t="n">
        <v>504.0</v>
      </c>
      <c r="J49" t="n">
        <v>444.0</v>
      </c>
      <c r="K49" t="n">
        <v>471.0</v>
      </c>
    </row>
    <row r="50">
      <c r="A50" t="inlineStr">
        <is>
          <t>PENSION_4</t>
        </is>
      </c>
      <c r="B50" t="inlineStr">
        <is>
          <t>Selected Government pensions and allowances - at 30 June</t>
        </is>
      </c>
      <c r="C50" t="inlineStr">
        <is>
          <t>Service pension - Department of Veterans' Affairs (no.)</t>
        </is>
      </c>
      <c r="D50" t="inlineStr">
        <is>
          <t/>
        </is>
      </c>
      <c r="E50" t="inlineStr">
        <is>
          <t/>
        </is>
      </c>
      <c r="F50" t="n">
        <v>20721.0</v>
      </c>
      <c r="G50" t="n">
        <v>19119.0</v>
      </c>
      <c r="H50" t="n">
        <v>17838.0</v>
      </c>
      <c r="I50" t="n">
        <v>16748.0</v>
      </c>
      <c r="J50" t="n">
        <v>14958.0</v>
      </c>
      <c r="K50" t="n">
        <v>14674.0</v>
      </c>
    </row>
    <row r="51">
      <c r="A51" t="inlineStr">
        <is>
          <t>PENSION_5</t>
        </is>
      </c>
      <c r="B51" t="inlineStr">
        <is>
          <t>Selected Government pensions and allowances - at 30 June</t>
        </is>
      </c>
      <c r="C51" t="inlineStr">
        <is>
          <t>Income support supplement - Department of Veterans' Affairs (no.)</t>
        </is>
      </c>
      <c r="D51" t="inlineStr">
        <is>
          <t/>
        </is>
      </c>
      <c r="E51" t="inlineStr">
        <is>
          <t/>
        </is>
      </c>
      <c r="F51" t="n">
        <v>10367.0</v>
      </c>
      <c r="G51" t="n">
        <v>9186.0</v>
      </c>
      <c r="H51" t="n">
        <v>8160.0</v>
      </c>
      <c r="I51" t="n">
        <v>7198.0</v>
      </c>
      <c r="J51" t="n">
        <v>5678.0</v>
      </c>
      <c r="K51" t="n">
        <v>5552.0</v>
      </c>
    </row>
    <row r="52">
      <c r="A52" t="inlineStr">
        <is>
          <t>PERSINC_2</t>
        </is>
      </c>
      <c r="B52" t="inlineStr">
        <is>
          <t>Total personal income (weekly) - Persons aged 15 years and over - Census</t>
        </is>
      </c>
      <c r="C52" t="inlineStr">
        <is>
          <t>$1-$499 per week (%)</t>
        </is>
      </c>
      <c r="D52" t="inlineStr">
        <is>
          <t/>
        </is>
      </c>
      <c r="E52" t="n">
        <v>28.2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23.1</v>
      </c>
      <c r="K52" t="inlineStr">
        <is>
          <t/>
        </is>
      </c>
    </row>
    <row r="53">
      <c r="A53" t="inlineStr">
        <is>
          <t>PERSINC_3</t>
        </is>
      </c>
      <c r="B53" t="inlineStr">
        <is>
          <t>Total personal income (weekly) - Persons aged 15 years and over - Census</t>
        </is>
      </c>
      <c r="C53" t="inlineStr">
        <is>
          <t>$500-$999 per week (%)</t>
        </is>
      </c>
      <c r="D53" t="inlineStr">
        <is>
          <t/>
        </is>
      </c>
      <c r="E53" t="n">
        <v>23.3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22.2</v>
      </c>
      <c r="K53" t="inlineStr">
        <is>
          <t/>
        </is>
      </c>
    </row>
    <row r="54">
      <c r="A54" t="inlineStr">
        <is>
          <t>PERSINC_4</t>
        </is>
      </c>
      <c r="B54" t="inlineStr">
        <is>
          <t>Total personal income (weekly) - Persons aged 15 years and over - Census</t>
        </is>
      </c>
      <c r="C54" t="inlineStr">
        <is>
          <t>$1000-$1999 per week (%)</t>
        </is>
      </c>
      <c r="D54" t="inlineStr">
        <is>
          <t/>
        </is>
      </c>
      <c r="E54" t="n">
        <v>22.0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26.2</v>
      </c>
      <c r="K54" t="inlineStr">
        <is>
          <t/>
        </is>
      </c>
    </row>
    <row r="55">
      <c r="A55" t="inlineStr">
        <is>
          <t>PERSINC_5</t>
        </is>
      </c>
      <c r="B55" t="inlineStr">
        <is>
          <t>Total personal income (weekly) - Persons aged 15 years and over - Census</t>
        </is>
      </c>
      <c r="C55" t="inlineStr">
        <is>
          <t>$2000-$2999 per week (%)</t>
        </is>
      </c>
      <c r="D55" t="inlineStr">
        <is>
          <t/>
        </is>
      </c>
      <c r="E55" t="n">
        <v>4.6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7.4</v>
      </c>
      <c r="K55" t="inlineStr">
        <is>
          <t/>
        </is>
      </c>
    </row>
    <row r="56">
      <c r="A56" t="inlineStr">
        <is>
          <t>PERSINC_6</t>
        </is>
      </c>
      <c r="B56" t="inlineStr">
        <is>
          <t>Total personal income (weekly) - Persons aged 15 years and over - Census</t>
        </is>
      </c>
      <c r="C56" t="inlineStr">
        <is>
          <t>$3000 or more per week (%)</t>
        </is>
      </c>
      <c r="D56" t="inlineStr">
        <is>
          <t/>
        </is>
      </c>
      <c r="E56" t="n">
        <v>3.0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4.9</v>
      </c>
      <c r="K56" t="inlineStr">
        <is>
          <t/>
        </is>
      </c>
    </row>
    <row r="57">
      <c r="A57" t="inlineStr">
        <is>
          <t>PERSINC_7</t>
        </is>
      </c>
      <c r="B57" t="inlineStr">
        <is>
          <t>Total personal income (weekly) - Persons aged 15 years and over - Census</t>
        </is>
      </c>
      <c r="C57" t="inlineStr">
        <is>
          <t>Nil income (%)</t>
        </is>
      </c>
      <c r="D57" t="inlineStr">
        <is>
          <t/>
        </is>
      </c>
      <c r="E57" t="n">
        <v>9.7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8.7</v>
      </c>
      <c r="K57" t="inlineStr">
        <is>
          <t/>
        </is>
      </c>
    </row>
    <row r="58">
      <c r="A58" t="inlineStr">
        <is>
          <t>PERSINC_8</t>
        </is>
      </c>
      <c r="B58" t="inlineStr">
        <is>
          <t>Total personal income (weekly) - Persons aged 15 years and over - Census</t>
        </is>
      </c>
      <c r="C58" t="inlineStr">
        <is>
          <t>Negative income (%)</t>
        </is>
      </c>
      <c r="D58" t="inlineStr">
        <is>
          <t/>
        </is>
      </c>
      <c r="E58" t="n">
        <v>0.6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0.8</v>
      </c>
      <c r="K58" t="inlineStr">
        <is>
          <t/>
        </is>
      </c>
    </row>
    <row r="59">
      <c r="A59" t="inlineStr">
        <is>
          <t>PERSINC_9</t>
        </is>
      </c>
      <c r="B59" t="inlineStr">
        <is>
          <t>Total personal income (weekly) - Persons aged 15 years and over - Census</t>
        </is>
      </c>
      <c r="C59" t="inlineStr">
        <is>
          <t>Income inadequately described or not stated (%)</t>
        </is>
      </c>
      <c r="D59" t="inlineStr">
        <is>
          <t/>
        </is>
      </c>
      <c r="E59" t="n">
        <v>8.7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6.8</v>
      </c>
      <c r="K59" t="inlineStr">
        <is>
          <t/>
        </is>
      </c>
    </row>
    <row r="60">
      <c r="A60" t="inlineStr">
        <is>
          <t>EQUIV_2</t>
        </is>
      </c>
      <c r="B60" t="inlineStr">
        <is>
          <t>Equivalised total household income (weekly) - Census</t>
        </is>
      </c>
      <c r="C60" t="inlineStr">
        <is>
          <t>Median equivalised total household income (weekly) ($)</t>
        </is>
      </c>
      <c r="D60" t="n">
        <v>751.0</v>
      </c>
      <c r="E60" t="n">
        <v>864.0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1074.0</v>
      </c>
      <c r="K60" t="inlineStr">
        <is>
          <t/>
        </is>
      </c>
    </row>
    <row r="61">
      <c r="A61" t="inlineStr">
        <is>
          <t>EQUIV_3</t>
        </is>
      </c>
      <c r="B61" t="inlineStr">
        <is>
          <t>Equivalised total household income (weekly) - Census</t>
        </is>
      </c>
      <c r="C61" t="inlineStr">
        <is>
          <t>$1-$499 per week (%)</t>
        </is>
      </c>
      <c r="D61" t="inlineStr">
        <is>
          <t/>
        </is>
      </c>
      <c r="E61" t="n">
        <v>21.0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15.7</v>
      </c>
      <c r="K61" t="inlineStr">
        <is>
          <t/>
        </is>
      </c>
    </row>
    <row r="62">
      <c r="A62" t="inlineStr">
        <is>
          <t>EQUIV_4</t>
        </is>
      </c>
      <c r="B62" t="inlineStr">
        <is>
          <t>Equivalised total household income (weekly) - Census</t>
        </is>
      </c>
      <c r="C62" t="inlineStr">
        <is>
          <t>$500-$999 per week (%)</t>
        </is>
      </c>
      <c r="D62" t="inlineStr">
        <is>
          <t/>
        </is>
      </c>
      <c r="E62" t="n">
        <v>29.1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25.8</v>
      </c>
      <c r="K62" t="inlineStr">
        <is>
          <t/>
        </is>
      </c>
    </row>
    <row r="63">
      <c r="A63" t="inlineStr">
        <is>
          <t>EQUIV_5</t>
        </is>
      </c>
      <c r="B63" t="inlineStr">
        <is>
          <t>Equivalised total household income (weekly) - Census</t>
        </is>
      </c>
      <c r="C63" t="inlineStr">
        <is>
          <t>$1000-$1999 per week (%)</t>
        </is>
      </c>
      <c r="D63" t="inlineStr">
        <is>
          <t/>
        </is>
      </c>
      <c r="E63" t="n">
        <v>28.9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34.5</v>
      </c>
      <c r="K63" t="inlineStr">
        <is>
          <t/>
        </is>
      </c>
    </row>
    <row r="64">
      <c r="A64" t="inlineStr">
        <is>
          <t>EQUIV_6</t>
        </is>
      </c>
      <c r="B64" t="inlineStr">
        <is>
          <t>Equivalised total household income (weekly) - Census</t>
        </is>
      </c>
      <c r="C64" t="inlineStr">
        <is>
          <t>$2000-$2999 per week (%)</t>
        </is>
      </c>
      <c r="D64" t="inlineStr">
        <is>
          <t/>
        </is>
      </c>
      <c r="E64" t="n">
        <v>6.4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10.6</v>
      </c>
      <c r="K64" t="inlineStr">
        <is>
          <t/>
        </is>
      </c>
    </row>
    <row r="65">
      <c r="A65" t="inlineStr">
        <is>
          <t>EQUIV_7</t>
        </is>
      </c>
      <c r="B65" t="inlineStr">
        <is>
          <t>Equivalised total household income (weekly) - Census</t>
        </is>
      </c>
      <c r="C65" t="inlineStr">
        <is>
          <t>$3000 or more per week (%)</t>
        </is>
      </c>
      <c r="D65" t="inlineStr">
        <is>
          <t/>
        </is>
      </c>
      <c r="E65" t="n">
        <v>2.7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5.2</v>
      </c>
      <c r="K65" t="inlineStr">
        <is>
          <t/>
        </is>
      </c>
    </row>
    <row r="66">
      <c r="A66" t="inlineStr">
        <is>
          <t>EQUIV_8</t>
        </is>
      </c>
      <c r="B66" t="inlineStr">
        <is>
          <t>Equivalised total household income (weekly) - Census</t>
        </is>
      </c>
      <c r="C66" t="inlineStr">
        <is>
          <t>Nil income (%)</t>
        </is>
      </c>
      <c r="D66" t="inlineStr">
        <is>
          <t/>
        </is>
      </c>
      <c r="E66" t="n">
        <v>2.0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2.0</v>
      </c>
      <c r="K66" t="inlineStr">
        <is>
          <t/>
        </is>
      </c>
    </row>
    <row r="67">
      <c r="A67" t="inlineStr">
        <is>
          <t>EQUIV_9</t>
        </is>
      </c>
      <c r="B67" t="inlineStr">
        <is>
          <t>Equivalised total household income (weekly) - Census</t>
        </is>
      </c>
      <c r="C67" t="inlineStr">
        <is>
          <t>Partial income stated (%)</t>
        </is>
      </c>
      <c r="D67" t="inlineStr">
        <is>
          <t/>
        </is>
      </c>
      <c r="E67" t="n">
        <v>7.5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4.4</v>
      </c>
      <c r="K67" t="inlineStr">
        <is>
          <t/>
        </is>
      </c>
    </row>
    <row r="68">
      <c r="A68" t="inlineStr">
        <is>
          <t>EQUIV_10</t>
        </is>
      </c>
      <c r="B68" t="inlineStr">
        <is>
          <t>Equivalised total household income (weekly) - Census</t>
        </is>
      </c>
      <c r="C68" t="inlineStr">
        <is>
          <t>All incomes not stated (%)</t>
        </is>
      </c>
      <c r="D68" t="inlineStr">
        <is>
          <t/>
        </is>
      </c>
      <c r="E68" t="n">
        <v>2.5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1.8</v>
      </c>
      <c r="K68" t="inlineStr">
        <is>
          <t/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91"/>
  <sheetViews>
    <sheetView workbookViewId="0"/>
  </sheetViews>
  <sheetFormatPr defaultRowHeight="15.0"/>
  <sheetData>
    <row r="1" customHeight="true" ht="60.0" s="1" customFormat="1">
      <c r="A1" s="1" t="inlineStr">
        <is>
          <t>EDUCATION AND EMPLOYMENT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PRESCH_2</t>
        </is>
      </c>
      <c r="B4" t="inlineStr">
        <is>
          <t>Children enrolled in a preschool or preschool program (4 and 5 year olds)</t>
        </is>
      </c>
      <c r="C4" t="inlineStr">
        <is>
          <t>4 year olds enrolled in preschool or preschool program (no.)</t>
        </is>
      </c>
      <c r="D4" t="inlineStr">
        <is>
          <t/>
        </is>
      </c>
      <c r="E4" t="inlineStr">
        <is>
          <t/>
        </is>
      </c>
      <c r="F4" t="n">
        <v>68406.0</v>
      </c>
      <c r="G4" t="n">
        <v>64922.0</v>
      </c>
      <c r="H4" t="n">
        <v>66099.0</v>
      </c>
      <c r="I4" t="n">
        <v>65403.0</v>
      </c>
      <c r="J4" t="n">
        <v>66575.0</v>
      </c>
      <c r="K4" t="inlineStr">
        <is>
          <t/>
        </is>
      </c>
    </row>
    <row r="5">
      <c r="A5" t="inlineStr">
        <is>
          <t>PRESCH_3</t>
        </is>
      </c>
      <c r="B5" t="inlineStr">
        <is>
          <t>Children enrolled in a preschool or preschool program (4 and 5 year olds)</t>
        </is>
      </c>
      <c r="C5" t="inlineStr">
        <is>
          <t>5 year olds enrolled in preschool or preschool program (no.)</t>
        </is>
      </c>
      <c r="D5" t="inlineStr">
        <is>
          <t/>
        </is>
      </c>
      <c r="E5" t="inlineStr">
        <is>
          <t/>
        </is>
      </c>
      <c r="F5" t="n">
        <v>26261.0</v>
      </c>
      <c r="G5" t="n">
        <v>25320.0</v>
      </c>
      <c r="H5" t="n">
        <v>25891.0</v>
      </c>
      <c r="I5" t="n">
        <v>25360.0</v>
      </c>
      <c r="J5" t="n">
        <v>27312.0</v>
      </c>
      <c r="K5" t="inlineStr">
        <is>
          <t/>
        </is>
      </c>
    </row>
    <row r="6">
      <c r="A6" t="inlineStr">
        <is>
          <t>PRESCH_5</t>
        </is>
      </c>
      <c r="B6" t="inlineStr">
        <is>
          <t>Children enrolled in a preschool or preschool program (4 and 5 year olds)</t>
        </is>
      </c>
      <c r="C6" t="inlineStr">
        <is>
          <t>Children enrolled in preschool (no.)</t>
        </is>
      </c>
      <c r="D6" t="inlineStr">
        <is>
          <t/>
        </is>
      </c>
      <c r="E6" t="inlineStr">
        <is>
          <t/>
        </is>
      </c>
      <c r="F6" t="n">
        <v>45161.0</v>
      </c>
      <c r="G6" t="n">
        <v>43581.0</v>
      </c>
      <c r="H6" t="n">
        <v>41106.0</v>
      </c>
      <c r="I6" t="n">
        <v>41109.0</v>
      </c>
      <c r="J6" t="n">
        <v>37846.0</v>
      </c>
      <c r="K6" t="inlineStr">
        <is>
          <t/>
        </is>
      </c>
    </row>
    <row r="7">
      <c r="A7" t="inlineStr">
        <is>
          <t>PRESCH_6</t>
        </is>
      </c>
      <c r="B7" t="inlineStr">
        <is>
          <t>Children enrolled in a preschool or preschool program (4 and 5 year olds)</t>
        </is>
      </c>
      <c r="C7" t="inlineStr">
        <is>
          <t>Children enrolled in preschool program within centre based day care (no.)</t>
        </is>
      </c>
      <c r="D7" t="inlineStr">
        <is>
          <t/>
        </is>
      </c>
      <c r="E7" t="inlineStr">
        <is>
          <t/>
        </is>
      </c>
      <c r="F7" t="n">
        <v>42708.0</v>
      </c>
      <c r="G7" t="n">
        <v>39232.0</v>
      </c>
      <c r="H7" t="n">
        <v>42316.0</v>
      </c>
      <c r="I7" t="n">
        <v>41902.0</v>
      </c>
      <c r="J7" t="n">
        <v>44843.0</v>
      </c>
      <c r="K7" t="inlineStr">
        <is>
          <t/>
        </is>
      </c>
    </row>
    <row r="8">
      <c r="A8" t="inlineStr">
        <is>
          <t>PRESCH_7</t>
        </is>
      </c>
      <c r="B8" t="inlineStr">
        <is>
          <t>Children enrolled in a preschool or preschool program (4 and 5 year olds)</t>
        </is>
      </c>
      <c r="C8" t="inlineStr">
        <is>
          <t>Children enrolled across more than one provider type (no.)</t>
        </is>
      </c>
      <c r="D8" t="inlineStr">
        <is>
          <t/>
        </is>
      </c>
      <c r="E8" t="inlineStr">
        <is>
          <t/>
        </is>
      </c>
      <c r="F8" t="n">
        <v>6805.0</v>
      </c>
      <c r="G8" t="n">
        <v>7428.0</v>
      </c>
      <c r="H8" t="n">
        <v>8564.0</v>
      </c>
      <c r="I8" t="n">
        <v>7751.0</v>
      </c>
      <c r="J8" t="n">
        <v>11196.0</v>
      </c>
      <c r="K8" t="inlineStr">
        <is>
          <t/>
        </is>
      </c>
    </row>
    <row r="9">
      <c r="A9" t="inlineStr">
        <is>
          <t>PRESCH_8</t>
        </is>
      </c>
      <c r="B9" t="inlineStr">
        <is>
          <t>Children enrolled in a preschool or preschool program (4 and 5 year olds)</t>
        </is>
      </c>
      <c r="C9" t="inlineStr">
        <is>
          <t>Children enrolled in a preschool or preschool program (no.)</t>
        </is>
      </c>
      <c r="D9" t="inlineStr">
        <is>
          <t/>
        </is>
      </c>
      <c r="E9" t="inlineStr">
        <is>
          <t/>
        </is>
      </c>
      <c r="F9" t="n">
        <v>94671.0</v>
      </c>
      <c r="G9" t="n">
        <v>90244.0</v>
      </c>
      <c r="H9" t="n">
        <v>91992.0</v>
      </c>
      <c r="I9" t="n">
        <v>90757.0</v>
      </c>
      <c r="J9" t="n">
        <v>93883.0</v>
      </c>
      <c r="K9" t="inlineStr">
        <is>
          <t/>
        </is>
      </c>
    </row>
    <row r="10">
      <c r="A10" t="inlineStr">
        <is>
          <t>PRESCH_10</t>
        </is>
      </c>
      <c r="B10" t="inlineStr">
        <is>
          <t>Children attending a preschool or preschool program (4 and 5 year olds)</t>
        </is>
      </c>
      <c r="C10" t="inlineStr">
        <is>
          <t>Children attending preschool for less than 15 hours (no.)</t>
        </is>
      </c>
      <c r="D10" t="inlineStr">
        <is>
          <t/>
        </is>
      </c>
      <c r="E10" t="inlineStr">
        <is>
          <t/>
        </is>
      </c>
      <c r="F10" t="n">
        <v>18002.0</v>
      </c>
      <c r="G10" t="n">
        <v>14490.0</v>
      </c>
      <c r="H10" t="n">
        <v>14367.0</v>
      </c>
      <c r="I10" t="inlineStr">
        <is>
          <t/>
        </is>
      </c>
      <c r="J10" t="inlineStr">
        <is>
          <t/>
        </is>
      </c>
      <c r="K10" t="inlineStr">
        <is>
          <t/>
        </is>
      </c>
    </row>
    <row r="11">
      <c r="A11" t="inlineStr">
        <is>
          <t>PRESCH_11</t>
        </is>
      </c>
      <c r="B11" t="inlineStr">
        <is>
          <t>Children attending a preschool or preschool program (4 and 5 year olds)</t>
        </is>
      </c>
      <c r="C11" t="inlineStr">
        <is>
          <t>Children attending preschool for 15 hours or more (no.)</t>
        </is>
      </c>
      <c r="D11" t="inlineStr">
        <is>
          <t/>
        </is>
      </c>
      <c r="E11" t="inlineStr">
        <is>
          <t/>
        </is>
      </c>
      <c r="F11" t="n">
        <v>71734.0</v>
      </c>
      <c r="G11" t="n">
        <v>72563.0</v>
      </c>
      <c r="H11" t="n">
        <v>74256.0</v>
      </c>
      <c r="I11" t="inlineStr">
        <is>
          <t/>
        </is>
      </c>
      <c r="J11" t="inlineStr">
        <is>
          <t/>
        </is>
      </c>
      <c r="K11" t="inlineStr">
        <is>
          <t/>
        </is>
      </c>
    </row>
    <row r="12">
      <c r="A12" t="inlineStr">
        <is>
          <t>HELP_2</t>
        </is>
      </c>
      <c r="B12" t="inlineStr">
        <is>
          <t>Higher Education Loan Program (HELP) - year ended 30 June</t>
        </is>
      </c>
      <c r="C12" t="inlineStr">
        <is>
          <t>Persons who made a HELP repayment (no.)</t>
        </is>
      </c>
      <c r="D12" t="inlineStr">
        <is>
          <t/>
        </is>
      </c>
      <c r="E12" t="inlineStr">
        <is>
          <t/>
        </is>
      </c>
      <c r="F12" t="n">
        <v>168446.0</v>
      </c>
      <c r="G12" t="n">
        <v>175389.0</v>
      </c>
      <c r="H12" t="n">
        <v>230418.0</v>
      </c>
      <c r="I12" t="n">
        <v>292907.0</v>
      </c>
      <c r="J12" t="n">
        <v>311824.0</v>
      </c>
      <c r="K12" t="n">
        <v>327039.0</v>
      </c>
    </row>
    <row r="13">
      <c r="A13" t="inlineStr">
        <is>
          <t>LEED_2</t>
        </is>
      </c>
      <c r="B13" t="inlineStr">
        <is>
          <t>Jobs in Australia - year ended 30 June</t>
        </is>
      </c>
      <c r="C13" t="inlineStr">
        <is>
          <t>Number of jobs held by females</t>
        </is>
      </c>
      <c r="D13" t="inlineStr">
        <is>
          <t/>
        </is>
      </c>
      <c r="E13" t="n">
        <v>2263532.0</v>
      </c>
      <c r="F13" t="n">
        <v>2363685.0</v>
      </c>
      <c r="G13" t="n">
        <v>2432570.0</v>
      </c>
      <c r="H13" t="n">
        <v>2555256.0</v>
      </c>
      <c r="I13" t="n">
        <v>2541621.0</v>
      </c>
      <c r="J13" t="inlineStr">
        <is>
          <t/>
        </is>
      </c>
      <c r="K13" t="inlineStr">
        <is>
          <t/>
        </is>
      </c>
    </row>
    <row r="14">
      <c r="A14" t="inlineStr">
        <is>
          <t>LEED_3</t>
        </is>
      </c>
      <c r="B14" t="inlineStr">
        <is>
          <t>Jobs in Australia - year ended 30 June</t>
        </is>
      </c>
      <c r="C14" t="inlineStr">
        <is>
          <t>Number of jobs held by males</t>
        </is>
      </c>
      <c r="D14" t="inlineStr">
        <is>
          <t/>
        </is>
      </c>
      <c r="E14" t="n">
        <v>2388696.0</v>
      </c>
      <c r="F14" t="n">
        <v>2500569.0</v>
      </c>
      <c r="G14" t="n">
        <v>2582748.0</v>
      </c>
      <c r="H14" t="n">
        <v>2664615.0</v>
      </c>
      <c r="I14" t="n">
        <v>2658098.0</v>
      </c>
      <c r="J14" t="inlineStr">
        <is>
          <t/>
        </is>
      </c>
      <c r="K14" t="inlineStr">
        <is>
          <t/>
        </is>
      </c>
    </row>
    <row r="15">
      <c r="A15" t="inlineStr">
        <is>
          <t>LEED_4</t>
        </is>
      </c>
      <c r="B15" t="inlineStr">
        <is>
          <t>Jobs in Australia - year ended 30 June</t>
        </is>
      </c>
      <c r="C15" t="inlineStr">
        <is>
          <t>Number of jobs</t>
        </is>
      </c>
      <c r="D15" t="inlineStr">
        <is>
          <t/>
        </is>
      </c>
      <c r="E15" t="n">
        <v>4652230.0</v>
      </c>
      <c r="F15" t="n">
        <v>4864254.0</v>
      </c>
      <c r="G15" t="n">
        <v>5015310.0</v>
      </c>
      <c r="H15" t="n">
        <v>5219874.0</v>
      </c>
      <c r="I15" t="n">
        <v>5199719.0</v>
      </c>
      <c r="J15" t="inlineStr">
        <is>
          <t/>
        </is>
      </c>
      <c r="K15" t="inlineStr">
        <is>
          <t/>
        </is>
      </c>
    </row>
    <row r="16">
      <c r="A16" t="inlineStr">
        <is>
          <t>LEED_5</t>
        </is>
      </c>
      <c r="B16" t="inlineStr">
        <is>
          <t>Jobs in Australia - year ended 30 June</t>
        </is>
      </c>
      <c r="C16" t="inlineStr">
        <is>
          <t>Number of employee jobs - agriculture, forestry and fishing</t>
        </is>
      </c>
      <c r="D16" t="inlineStr">
        <is>
          <t/>
        </is>
      </c>
      <c r="E16" t="n">
        <v>77166.0</v>
      </c>
      <c r="F16" t="n">
        <v>78562.0</v>
      </c>
      <c r="G16" t="n">
        <v>76933.0</v>
      </c>
      <c r="H16" t="n">
        <v>74824.0</v>
      </c>
      <c r="I16" t="n">
        <v>74197.0</v>
      </c>
      <c r="J16" t="inlineStr">
        <is>
          <t/>
        </is>
      </c>
      <c r="K16" t="inlineStr">
        <is>
          <t/>
        </is>
      </c>
    </row>
    <row r="17">
      <c r="A17" t="inlineStr">
        <is>
          <t>LEED_6</t>
        </is>
      </c>
      <c r="B17" t="inlineStr">
        <is>
          <t>Jobs in Australia - year ended 30 June</t>
        </is>
      </c>
      <c r="C17" t="inlineStr">
        <is>
          <t>Number of employee jobs - mining</t>
        </is>
      </c>
      <c r="D17" t="inlineStr">
        <is>
          <t/>
        </is>
      </c>
      <c r="E17" t="n">
        <v>11667.0</v>
      </c>
      <c r="F17" t="n">
        <v>11755.0</v>
      </c>
      <c r="G17" t="n">
        <v>10684.0</v>
      </c>
      <c r="H17" t="n">
        <v>11862.0</v>
      </c>
      <c r="I17" t="n">
        <v>12830.0</v>
      </c>
      <c r="J17" t="inlineStr">
        <is>
          <t/>
        </is>
      </c>
      <c r="K17" t="inlineStr">
        <is>
          <t/>
        </is>
      </c>
    </row>
    <row r="18">
      <c r="A18" t="inlineStr">
        <is>
          <t>LEED_7</t>
        </is>
      </c>
      <c r="B18" t="inlineStr">
        <is>
          <t>Jobs in Australia - year ended 30 June</t>
        </is>
      </c>
      <c r="C18" t="inlineStr">
        <is>
          <t>Number of employee jobs - manufacturing</t>
        </is>
      </c>
      <c r="D18" t="inlineStr">
        <is>
          <t/>
        </is>
      </c>
      <c r="E18" t="n">
        <v>292844.0</v>
      </c>
      <c r="F18" t="n">
        <v>296100.0</v>
      </c>
      <c r="G18" t="n">
        <v>296955.0</v>
      </c>
      <c r="H18" t="n">
        <v>301996.0</v>
      </c>
      <c r="I18" t="n">
        <v>285202.0</v>
      </c>
      <c r="J18" t="inlineStr">
        <is>
          <t/>
        </is>
      </c>
      <c r="K18" t="inlineStr">
        <is>
          <t/>
        </is>
      </c>
    </row>
    <row r="19">
      <c r="A19" t="inlineStr">
        <is>
          <t>LEED_8</t>
        </is>
      </c>
      <c r="B19" t="inlineStr">
        <is>
          <t>Jobs in Australia - year ended 30 June</t>
        </is>
      </c>
      <c r="C19" t="inlineStr">
        <is>
          <t>Number of employee jobs - electricity, gas, water and waste services</t>
        </is>
      </c>
      <c r="D19" t="inlineStr">
        <is>
          <t/>
        </is>
      </c>
      <c r="E19" t="n">
        <v>32772.0</v>
      </c>
      <c r="F19" t="n">
        <v>33686.0</v>
      </c>
      <c r="G19" t="n">
        <v>34547.0</v>
      </c>
      <c r="H19" t="n">
        <v>36639.0</v>
      </c>
      <c r="I19" t="n">
        <v>37610.0</v>
      </c>
      <c r="J19" t="inlineStr">
        <is>
          <t/>
        </is>
      </c>
      <c r="K19" t="inlineStr">
        <is>
          <t/>
        </is>
      </c>
    </row>
    <row r="20">
      <c r="A20" t="inlineStr">
        <is>
          <t>LEED_9</t>
        </is>
      </c>
      <c r="B20" t="inlineStr">
        <is>
          <t>Jobs in Australia - year ended 30 June</t>
        </is>
      </c>
      <c r="C20" t="inlineStr">
        <is>
          <t>Number of employee jobs - construction</t>
        </is>
      </c>
      <c r="D20" t="inlineStr">
        <is>
          <t/>
        </is>
      </c>
      <c r="E20" t="n">
        <v>225245.0</v>
      </c>
      <c r="F20" t="n">
        <v>241766.0</v>
      </c>
      <c r="G20" t="n">
        <v>258458.0</v>
      </c>
      <c r="H20" t="n">
        <v>272573.0</v>
      </c>
      <c r="I20" t="n">
        <v>272975.0</v>
      </c>
      <c r="J20" t="inlineStr">
        <is>
          <t/>
        </is>
      </c>
      <c r="K20" t="inlineStr">
        <is>
          <t/>
        </is>
      </c>
    </row>
    <row r="21">
      <c r="A21" t="inlineStr">
        <is>
          <t>LEED_10</t>
        </is>
      </c>
      <c r="B21" t="inlineStr">
        <is>
          <t>Jobs in Australia - year ended 30 June</t>
        </is>
      </c>
      <c r="C21" t="inlineStr">
        <is>
          <t>Number of employee jobs - wholesale trade</t>
        </is>
      </c>
      <c r="D21" t="inlineStr">
        <is>
          <t/>
        </is>
      </c>
      <c r="E21" t="n">
        <v>194495.0</v>
      </c>
      <c r="F21" t="n">
        <v>202582.0</v>
      </c>
      <c r="G21" t="n">
        <v>204620.0</v>
      </c>
      <c r="H21" t="n">
        <v>203650.0</v>
      </c>
      <c r="I21" t="n">
        <v>196356.0</v>
      </c>
      <c r="J21" t="inlineStr">
        <is>
          <t/>
        </is>
      </c>
      <c r="K21" t="inlineStr">
        <is>
          <t/>
        </is>
      </c>
    </row>
    <row r="22">
      <c r="A22" t="inlineStr">
        <is>
          <t>LEED_11</t>
        </is>
      </c>
      <c r="B22" t="inlineStr">
        <is>
          <t>Jobs in Australia - year ended 30 June</t>
        </is>
      </c>
      <c r="C22" t="inlineStr">
        <is>
          <t>Number of employee jobs - retail trade</t>
        </is>
      </c>
      <c r="D22" t="inlineStr">
        <is>
          <t/>
        </is>
      </c>
      <c r="E22" t="n">
        <v>404054.0</v>
      </c>
      <c r="F22" t="n">
        <v>422901.0</v>
      </c>
      <c r="G22" t="n">
        <v>431515.0</v>
      </c>
      <c r="H22" t="n">
        <v>438746.0</v>
      </c>
      <c r="I22" t="n">
        <v>448918.0</v>
      </c>
      <c r="J22" t="inlineStr">
        <is>
          <t/>
        </is>
      </c>
      <c r="K22" t="inlineStr">
        <is>
          <t/>
        </is>
      </c>
    </row>
    <row r="23">
      <c r="A23" t="inlineStr">
        <is>
          <t>LEED_12</t>
        </is>
      </c>
      <c r="B23" t="inlineStr">
        <is>
          <t>Jobs in Australia - year ended 30 June</t>
        </is>
      </c>
      <c r="C23" t="inlineStr">
        <is>
          <t>Number of employee jobs - accommodation and food services</t>
        </is>
      </c>
      <c r="D23" t="inlineStr">
        <is>
          <t/>
        </is>
      </c>
      <c r="E23" t="n">
        <v>321801.0</v>
      </c>
      <c r="F23" t="n">
        <v>340917.0</v>
      </c>
      <c r="G23" t="n">
        <v>347128.0</v>
      </c>
      <c r="H23" t="n">
        <v>371180.0</v>
      </c>
      <c r="I23" t="n">
        <v>384111.0</v>
      </c>
      <c r="J23" t="inlineStr">
        <is>
          <t/>
        </is>
      </c>
      <c r="K23" t="inlineStr">
        <is>
          <t/>
        </is>
      </c>
    </row>
    <row r="24">
      <c r="A24" t="inlineStr">
        <is>
          <t>LEED_13</t>
        </is>
      </c>
      <c r="B24" t="inlineStr">
        <is>
          <t>Jobs in Australia - year ended 30 June</t>
        </is>
      </c>
      <c r="C24" t="inlineStr">
        <is>
          <t>Number of employee jobs - transport, postal and warehousing</t>
        </is>
      </c>
      <c r="D24" t="inlineStr">
        <is>
          <t/>
        </is>
      </c>
      <c r="E24" t="n">
        <v>141523.0</v>
      </c>
      <c r="F24" t="n">
        <v>146367.0</v>
      </c>
      <c r="G24" t="n">
        <v>151331.0</v>
      </c>
      <c r="H24" t="n">
        <v>153706.0</v>
      </c>
      <c r="I24" t="n">
        <v>150075.0</v>
      </c>
      <c r="J24" t="inlineStr">
        <is>
          <t/>
        </is>
      </c>
      <c r="K24" t="inlineStr">
        <is>
          <t/>
        </is>
      </c>
    </row>
    <row r="25">
      <c r="A25" t="inlineStr">
        <is>
          <t>LEED_14</t>
        </is>
      </c>
      <c r="B25" t="inlineStr">
        <is>
          <t>Jobs in Australia - year ended 30 June</t>
        </is>
      </c>
      <c r="C25" t="inlineStr">
        <is>
          <t>Number of employee jobs - information media and telecommunications</t>
        </is>
      </c>
      <c r="D25" t="inlineStr">
        <is>
          <t/>
        </is>
      </c>
      <c r="E25" t="n">
        <v>79697.0</v>
      </c>
      <c r="F25" t="n">
        <v>82644.0</v>
      </c>
      <c r="G25" t="n">
        <v>79646.0</v>
      </c>
      <c r="H25" t="n">
        <v>83500.0</v>
      </c>
      <c r="I25" t="n">
        <v>78783.0</v>
      </c>
      <c r="J25" t="inlineStr">
        <is>
          <t/>
        </is>
      </c>
      <c r="K25" t="inlineStr">
        <is>
          <t/>
        </is>
      </c>
    </row>
    <row r="26">
      <c r="A26" t="inlineStr">
        <is>
          <t>LEED_15</t>
        </is>
      </c>
      <c r="B26" t="inlineStr">
        <is>
          <t>Jobs in Australia - year ended 30 June</t>
        </is>
      </c>
      <c r="C26" t="inlineStr">
        <is>
          <t>Number of employee jobs - finance and insurance services</t>
        </is>
      </c>
      <c r="D26" t="inlineStr">
        <is>
          <t/>
        </is>
      </c>
      <c r="E26" t="n">
        <v>194769.0</v>
      </c>
      <c r="F26" t="n">
        <v>199814.0</v>
      </c>
      <c r="G26" t="n">
        <v>203303.0</v>
      </c>
      <c r="H26" t="n">
        <v>211653.0</v>
      </c>
      <c r="I26" t="n">
        <v>216880.0</v>
      </c>
      <c r="J26" t="inlineStr">
        <is>
          <t/>
        </is>
      </c>
      <c r="K26" t="inlineStr">
        <is>
          <t/>
        </is>
      </c>
    </row>
    <row r="27">
      <c r="A27" t="inlineStr">
        <is>
          <t>LEED_16</t>
        </is>
      </c>
      <c r="B27" t="inlineStr">
        <is>
          <t>Jobs in Australia - year ended 30 June</t>
        </is>
      </c>
      <c r="C27" t="inlineStr">
        <is>
          <t>Number of employee jobs - rental, hiring and real estate services</t>
        </is>
      </c>
      <c r="D27" t="inlineStr">
        <is>
          <t/>
        </is>
      </c>
      <c r="E27" t="n">
        <v>73853.0</v>
      </c>
      <c r="F27" t="n">
        <v>79124.0</v>
      </c>
      <c r="G27" t="n">
        <v>83015.0</v>
      </c>
      <c r="H27" t="n">
        <v>83008.0</v>
      </c>
      <c r="I27" t="n">
        <v>80498.0</v>
      </c>
      <c r="J27" t="inlineStr">
        <is>
          <t/>
        </is>
      </c>
      <c r="K27" t="inlineStr">
        <is>
          <t/>
        </is>
      </c>
    </row>
    <row r="28">
      <c r="A28" t="inlineStr">
        <is>
          <t>LEED_17</t>
        </is>
      </c>
      <c r="B28" t="inlineStr">
        <is>
          <t>Jobs in Australia - year ended 30 June</t>
        </is>
      </c>
      <c r="C28" t="inlineStr">
        <is>
          <t>Number of employee jobs - professional, scientific and technical services</t>
        </is>
      </c>
      <c r="D28" t="inlineStr">
        <is>
          <t/>
        </is>
      </c>
      <c r="E28" t="n">
        <v>310367.0</v>
      </c>
      <c r="F28" t="n">
        <v>339792.0</v>
      </c>
      <c r="G28" t="n">
        <v>352201.0</v>
      </c>
      <c r="H28" t="n">
        <v>369317.0</v>
      </c>
      <c r="I28" t="n">
        <v>363236.0</v>
      </c>
      <c r="J28" t="inlineStr">
        <is>
          <t/>
        </is>
      </c>
      <c r="K28" t="inlineStr">
        <is>
          <t/>
        </is>
      </c>
    </row>
    <row r="29">
      <c r="A29" t="inlineStr">
        <is>
          <t>LEED_18</t>
        </is>
      </c>
      <c r="B29" t="inlineStr">
        <is>
          <t>Jobs in Australia - year ended 30 June</t>
        </is>
      </c>
      <c r="C29" t="inlineStr">
        <is>
          <t>Number of employee jobs - administrative and support services</t>
        </is>
      </c>
      <c r="D29" t="inlineStr">
        <is>
          <t/>
        </is>
      </c>
      <c r="E29" t="n">
        <v>377022.0</v>
      </c>
      <c r="F29" t="n">
        <v>415397.0</v>
      </c>
      <c r="G29" t="n">
        <v>452083.0</v>
      </c>
      <c r="H29" t="n">
        <v>474788.0</v>
      </c>
      <c r="I29" t="n">
        <v>475338.0</v>
      </c>
      <c r="J29" t="inlineStr">
        <is>
          <t/>
        </is>
      </c>
      <c r="K29" t="inlineStr">
        <is>
          <t/>
        </is>
      </c>
    </row>
    <row r="30">
      <c r="A30" t="inlineStr">
        <is>
          <t>LEED_19</t>
        </is>
      </c>
      <c r="B30" t="inlineStr">
        <is>
          <t>Jobs in Australia - year ended 30 June</t>
        </is>
      </c>
      <c r="C30" t="inlineStr">
        <is>
          <t>Number of employee jobs - public administration and safety</t>
        </is>
      </c>
      <c r="D30" t="inlineStr">
        <is>
          <t/>
        </is>
      </c>
      <c r="E30" t="n">
        <v>206418.0</v>
      </c>
      <c r="F30" t="n">
        <v>233442.0</v>
      </c>
      <c r="G30" t="n">
        <v>219018.0</v>
      </c>
      <c r="H30" t="n">
        <v>354781.0</v>
      </c>
      <c r="I30" t="n">
        <v>235427.0</v>
      </c>
      <c r="J30" t="inlineStr">
        <is>
          <t/>
        </is>
      </c>
      <c r="K30" t="inlineStr">
        <is>
          <t/>
        </is>
      </c>
    </row>
    <row r="31">
      <c r="A31" t="inlineStr">
        <is>
          <t>LEED_20</t>
        </is>
      </c>
      <c r="B31" t="inlineStr">
        <is>
          <t>Jobs in Australia - year ended 30 June</t>
        </is>
      </c>
      <c r="C31" t="inlineStr">
        <is>
          <t>Number of employee jobs - education and training</t>
        </is>
      </c>
      <c r="D31" t="inlineStr">
        <is>
          <t/>
        </is>
      </c>
      <c r="E31" t="n">
        <v>375717.0</v>
      </c>
      <c r="F31" t="n">
        <v>377322.0</v>
      </c>
      <c r="G31" t="n">
        <v>382748.0</v>
      </c>
      <c r="H31" t="n">
        <v>302348.0</v>
      </c>
      <c r="I31" t="n">
        <v>389081.0</v>
      </c>
      <c r="J31" t="inlineStr">
        <is>
          <t/>
        </is>
      </c>
      <c r="K31" t="inlineStr">
        <is>
          <t/>
        </is>
      </c>
    </row>
    <row r="32">
      <c r="A32" t="inlineStr">
        <is>
          <t>LEED_21</t>
        </is>
      </c>
      <c r="B32" t="inlineStr">
        <is>
          <t>Jobs in Australia - year ended 30 June</t>
        </is>
      </c>
      <c r="C32" t="inlineStr">
        <is>
          <t>Number of employee jobs - health care and social assistance</t>
        </is>
      </c>
      <c r="D32" t="inlineStr">
        <is>
          <t/>
        </is>
      </c>
      <c r="E32" t="n">
        <v>458631.0</v>
      </c>
      <c r="F32" t="n">
        <v>484598.0</v>
      </c>
      <c r="G32" t="n">
        <v>510754.0</v>
      </c>
      <c r="H32" t="n">
        <v>548676.0</v>
      </c>
      <c r="I32" t="n">
        <v>573760.0</v>
      </c>
      <c r="J32" t="inlineStr">
        <is>
          <t/>
        </is>
      </c>
      <c r="K32" t="inlineStr">
        <is>
          <t/>
        </is>
      </c>
    </row>
    <row r="33">
      <c r="A33" t="inlineStr">
        <is>
          <t>LEED_22</t>
        </is>
      </c>
      <c r="B33" t="inlineStr">
        <is>
          <t>Jobs in Australia - year ended 30 June</t>
        </is>
      </c>
      <c r="C33" t="inlineStr">
        <is>
          <t>Number of employee jobs - arts and recreation services</t>
        </is>
      </c>
      <c r="D33" t="inlineStr">
        <is>
          <t/>
        </is>
      </c>
      <c r="E33" t="n">
        <v>86774.0</v>
      </c>
      <c r="F33" t="n">
        <v>89797.0</v>
      </c>
      <c r="G33" t="n">
        <v>92374.0</v>
      </c>
      <c r="H33" t="n">
        <v>97409.0</v>
      </c>
      <c r="I33" t="n">
        <v>98958.0</v>
      </c>
      <c r="J33" t="inlineStr">
        <is>
          <t/>
        </is>
      </c>
      <c r="K33" t="inlineStr">
        <is>
          <t/>
        </is>
      </c>
    </row>
    <row r="34">
      <c r="A34" t="inlineStr">
        <is>
          <t>LEED_23</t>
        </is>
      </c>
      <c r="B34" t="inlineStr">
        <is>
          <t>Jobs in Australia - year ended 30 June</t>
        </is>
      </c>
      <c r="C34" t="inlineStr">
        <is>
          <t>Number of employee jobs - other services</t>
        </is>
      </c>
      <c r="D34" t="inlineStr">
        <is>
          <t/>
        </is>
      </c>
      <c r="E34" t="n">
        <v>122396.0</v>
      </c>
      <c r="F34" t="n">
        <v>127524.0</v>
      </c>
      <c r="G34" t="n">
        <v>129975.0</v>
      </c>
      <c r="H34" t="n">
        <v>136209.0</v>
      </c>
      <c r="I34" t="n">
        <v>143307.0</v>
      </c>
      <c r="J34" t="inlineStr">
        <is>
          <t/>
        </is>
      </c>
      <c r="K34" t="inlineStr">
        <is>
          <t/>
        </is>
      </c>
    </row>
    <row r="35">
      <c r="A35" t="inlineStr">
        <is>
          <t>LEED_24</t>
        </is>
      </c>
      <c r="B35" t="inlineStr">
        <is>
          <t>Jobs in Australia - year ended 30 June</t>
        </is>
      </c>
      <c r="C35" t="inlineStr">
        <is>
          <t>Number of employee jobs - total</t>
        </is>
      </c>
      <c r="D35" t="inlineStr">
        <is>
          <t/>
        </is>
      </c>
      <c r="E35" t="n">
        <v>4149387.0</v>
      </c>
      <c r="F35" t="n">
        <v>4341063.0</v>
      </c>
      <c r="G35" t="n">
        <v>4475670.0</v>
      </c>
      <c r="H35" t="n">
        <v>4660359.0</v>
      </c>
      <c r="I35" t="n">
        <v>4630949.0</v>
      </c>
      <c r="J35" t="inlineStr">
        <is>
          <t/>
        </is>
      </c>
      <c r="K35" t="inlineStr">
        <is>
          <t/>
        </is>
      </c>
    </row>
    <row r="36">
      <c r="A36" t="inlineStr">
        <is>
          <t>HIGH_2</t>
        </is>
      </c>
      <c r="B36" t="inlineStr">
        <is>
          <t>Highest year of school completed - Persons aged 15 years and over who are no longer attending primary or secondary school - Census</t>
        </is>
      </c>
      <c r="C36" t="inlineStr">
        <is>
          <t>Completed year 12 or equivalent (%)</t>
        </is>
      </c>
      <c r="D36" t="n">
        <v>51.7</v>
      </c>
      <c r="E36" t="n">
        <v>56.5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61.8</v>
      </c>
      <c r="K36" t="inlineStr">
        <is>
          <t/>
        </is>
      </c>
    </row>
    <row r="37">
      <c r="A37" t="inlineStr">
        <is>
          <t>HIGH_3</t>
        </is>
      </c>
      <c r="B37" t="inlineStr">
        <is>
          <t>Highest year of school completed - Persons aged 15 years and over who are no longer attending primary or secondary school - Census</t>
        </is>
      </c>
      <c r="C37" t="inlineStr">
        <is>
          <t>Completed year 11 or equivalent (%)</t>
        </is>
      </c>
      <c r="D37" t="n">
        <v>12.2</v>
      </c>
      <c r="E37" t="n">
        <v>10.9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10.2</v>
      </c>
      <c r="K37" t="inlineStr">
        <is>
          <t/>
        </is>
      </c>
    </row>
    <row r="38">
      <c r="A38" t="inlineStr">
        <is>
          <t>HIGH_4</t>
        </is>
      </c>
      <c r="B38" t="inlineStr">
        <is>
          <t>Highest year of school completed - Persons aged 15 years and over who are no longer attending primary or secondary school - Census</t>
        </is>
      </c>
      <c r="C38" t="inlineStr">
        <is>
          <t>Completed year 10 or equivalent (%)</t>
        </is>
      </c>
      <c r="D38" t="n">
        <v>14.1</v>
      </c>
      <c r="E38" t="n">
        <v>12.5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11.6</v>
      </c>
      <c r="K38" t="inlineStr">
        <is>
          <t/>
        </is>
      </c>
    </row>
    <row r="39">
      <c r="A39" t="inlineStr">
        <is>
          <t>HIGH_5</t>
        </is>
      </c>
      <c r="B39" t="inlineStr">
        <is>
          <t>Highest year of school completed - Persons aged 15 years and over who are no longer attending primary or secondary school - Census</t>
        </is>
      </c>
      <c r="C39" t="inlineStr">
        <is>
          <t>Completed year 9 or equivalent (%)</t>
        </is>
      </c>
      <c r="D39" t="n">
        <v>5.8</v>
      </c>
      <c r="E39" t="n">
        <v>4.9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4.4</v>
      </c>
      <c r="K39" t="inlineStr">
        <is>
          <t/>
        </is>
      </c>
    </row>
    <row r="40">
      <c r="A40" t="inlineStr">
        <is>
          <t>HIGH_6</t>
        </is>
      </c>
      <c r="B40" t="inlineStr">
        <is>
          <t>Highest year of school completed - Persons aged 15 years and over who are no longer attending primary or secondary school - Census</t>
        </is>
      </c>
      <c r="C40" t="inlineStr">
        <is>
          <t>Completed year 8 or below (%)</t>
        </is>
      </c>
      <c r="D40" t="n">
        <v>6.9</v>
      </c>
      <c r="E40" t="n">
        <v>5.5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4.4</v>
      </c>
      <c r="K40" t="inlineStr">
        <is>
          <t/>
        </is>
      </c>
    </row>
    <row r="41">
      <c r="A41" t="inlineStr">
        <is>
          <t>HIGH_8</t>
        </is>
      </c>
      <c r="B41" t="inlineStr">
        <is>
          <t>Highest year of school completed - Persons aged 15 years and over who are no longer attending primary or secondary school - Census</t>
        </is>
      </c>
      <c r="C41" t="inlineStr">
        <is>
          <t>Highest year of school completed not stated (%)</t>
        </is>
      </c>
      <c r="D41" t="n">
        <v>8.2</v>
      </c>
      <c r="E41" t="n">
        <v>8.4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6.3</v>
      </c>
      <c r="K41" t="inlineStr">
        <is>
          <t/>
        </is>
      </c>
    </row>
    <row r="42">
      <c r="A42" t="inlineStr">
        <is>
          <t>HIGH_7</t>
        </is>
      </c>
      <c r="B42" t="inlineStr">
        <is>
          <t>Highest year of school completed - Persons aged 15 years and over who are no longer attending primary or secondary school - Census</t>
        </is>
      </c>
      <c r="C42" t="inlineStr">
        <is>
          <t>Did not go to school (%)</t>
        </is>
      </c>
      <c r="D42" t="n">
        <v>1.1</v>
      </c>
      <c r="E42" t="n">
        <v>1.2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1.3</v>
      </c>
      <c r="K42" t="inlineStr">
        <is>
          <t/>
        </is>
      </c>
    </row>
    <row r="43">
      <c r="A43" t="inlineStr">
        <is>
          <t>SCHOOL_2</t>
        </is>
      </c>
      <c r="B43" t="inlineStr">
        <is>
          <t>Non-school qualifications - Persons aged 15 years and over - Census</t>
        </is>
      </c>
      <c r="C43" t="inlineStr">
        <is>
          <t>Total persons with non-school qualification(s) (%)</t>
        </is>
      </c>
      <c r="D43" t="n">
        <v>56.1</v>
      </c>
      <c r="E43" t="n">
        <v>60.4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n">
        <v>63.5</v>
      </c>
      <c r="K43" t="inlineStr">
        <is>
          <t/>
        </is>
      </c>
    </row>
    <row r="44">
      <c r="A44" t="inlineStr">
        <is>
          <t>SCHOOL_3</t>
        </is>
      </c>
      <c r="B44" t="inlineStr">
        <is>
          <t>Non-school qualifications - Persons aged 15 years and over - Census</t>
        </is>
      </c>
      <c r="C44" t="inlineStr">
        <is>
          <t>Postgraduate degree (%)</t>
        </is>
      </c>
      <c r="D44" t="n">
        <v>3.9</v>
      </c>
      <c r="E44" t="n">
        <v>5.4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n">
        <v>7.5</v>
      </c>
      <c r="K44" t="inlineStr">
        <is>
          <t/>
        </is>
      </c>
    </row>
    <row r="45">
      <c r="A45" t="inlineStr">
        <is>
          <t>SCHOOL_4</t>
        </is>
      </c>
      <c r="B45" t="inlineStr">
        <is>
          <t>Non-school qualifications - Persons aged 15 years and over - Census</t>
        </is>
      </c>
      <c r="C45" t="inlineStr">
        <is>
          <t>Graduate diploma/graduate certificate (%)</t>
        </is>
      </c>
      <c r="D45" t="n">
        <v>2.2</v>
      </c>
      <c r="E45" t="n">
        <v>2.5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n">
        <v>2.9</v>
      </c>
      <c r="K45" t="inlineStr">
        <is>
          <t/>
        </is>
      </c>
    </row>
    <row r="46">
      <c r="A46" t="inlineStr">
        <is>
          <t>SCHOOL_5</t>
        </is>
      </c>
      <c r="B46" t="inlineStr">
        <is>
          <t>Non-school qualifications - Persons aged 15 years and over - Census</t>
        </is>
      </c>
      <c r="C46" t="inlineStr">
        <is>
          <t>Bachelor degree (%)</t>
        </is>
      </c>
      <c r="D46" t="n">
        <v>14.7</v>
      </c>
      <c r="E46" t="n">
        <v>16.5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n">
        <v>18.8</v>
      </c>
      <c r="K46" t="inlineStr">
        <is>
          <t/>
        </is>
      </c>
    </row>
    <row r="47">
      <c r="A47" t="inlineStr">
        <is>
          <t>SCHOOL_6</t>
        </is>
      </c>
      <c r="B47" t="inlineStr">
        <is>
          <t>Non-school qualifications - Persons aged 15 years and over - Census</t>
        </is>
      </c>
      <c r="C47" t="inlineStr">
        <is>
          <t>Advanced diploma/diploma (%)</t>
        </is>
      </c>
      <c r="D47" t="n">
        <v>8.4</v>
      </c>
      <c r="E47" t="n">
        <v>9.2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n">
        <v>9.8</v>
      </c>
      <c r="K47" t="inlineStr">
        <is>
          <t/>
        </is>
      </c>
    </row>
    <row r="48">
      <c r="A48" t="inlineStr">
        <is>
          <t>SCHOOL_7</t>
        </is>
      </c>
      <c r="B48" t="inlineStr">
        <is>
          <t>Non-school qualifications - Persons aged 15 years and over - Census</t>
        </is>
      </c>
      <c r="C48" t="inlineStr">
        <is>
          <t>Certificate (%)</t>
        </is>
      </c>
      <c r="D48" t="n">
        <v>16.4</v>
      </c>
      <c r="E48" t="n">
        <v>16.9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n">
        <v>16.7</v>
      </c>
      <c r="K48" t="inlineStr">
        <is>
          <t/>
        </is>
      </c>
    </row>
    <row r="49">
      <c r="A49" t="inlineStr">
        <is>
          <t>SCHOOL_9</t>
        </is>
      </c>
      <c r="B49" t="inlineStr">
        <is>
          <t>Non-school qualifications - Persons aged 15 years and over - Census</t>
        </is>
      </c>
      <c r="C49" t="inlineStr">
        <is>
          <t>Non-school qualification inadequately described (%)</t>
        </is>
      </c>
      <c r="D49" t="n">
        <v>1.0</v>
      </c>
      <c r="E49" t="n">
        <v>0.8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n">
        <v>0.6</v>
      </c>
      <c r="K49" t="inlineStr">
        <is>
          <t/>
        </is>
      </c>
    </row>
    <row r="50">
      <c r="A50" t="inlineStr">
        <is>
          <t>SCHOOL_10</t>
        </is>
      </c>
      <c r="B50" t="inlineStr">
        <is>
          <t>Non-school qualifications - Persons aged 15 years and over - Census</t>
        </is>
      </c>
      <c r="C50" t="inlineStr">
        <is>
          <t>Non-school qualification not stated (%)</t>
        </is>
      </c>
      <c r="D50" t="n">
        <v>9.5</v>
      </c>
      <c r="E50" t="n">
        <v>9.2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n">
        <v>7.3</v>
      </c>
      <c r="K50" t="inlineStr">
        <is>
          <t/>
        </is>
      </c>
    </row>
    <row r="51">
      <c r="A51" t="inlineStr">
        <is>
          <t>FIELD_2</t>
        </is>
      </c>
      <c r="B51" t="inlineStr">
        <is>
          <t>Non-school qualification: field of study - Persons aged 15 years and over - Census</t>
        </is>
      </c>
      <c r="C51" t="inlineStr">
        <is>
          <t>Natural and physical sciences (%)</t>
        </is>
      </c>
      <c r="D51" t="n">
        <v>3.0</v>
      </c>
      <c r="E51" t="n">
        <v>3.2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n">
        <v>3.4</v>
      </c>
      <c r="K51" t="inlineStr">
        <is>
          <t/>
        </is>
      </c>
    </row>
    <row r="52">
      <c r="A52" t="inlineStr">
        <is>
          <t>FIELD_3</t>
        </is>
      </c>
      <c r="B52" t="inlineStr">
        <is>
          <t>Non-school qualification: field of study - Persons aged 15 years and over - Census</t>
        </is>
      </c>
      <c r="C52" t="inlineStr">
        <is>
          <t>Information technology (%)</t>
        </is>
      </c>
      <c r="D52" t="n">
        <v>3.4</v>
      </c>
      <c r="E52" t="n">
        <v>3.7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4.4</v>
      </c>
      <c r="K52" t="inlineStr">
        <is>
          <t/>
        </is>
      </c>
    </row>
    <row r="53">
      <c r="A53" t="inlineStr">
        <is>
          <t>FIELD_4</t>
        </is>
      </c>
      <c r="B53" t="inlineStr">
        <is>
          <t>Non-school qualification: field of study - Persons aged 15 years and over - Census</t>
        </is>
      </c>
      <c r="C53" t="inlineStr">
        <is>
          <t>Engineering and related technologies (%)</t>
        </is>
      </c>
      <c r="D53" t="n">
        <v>14.5</v>
      </c>
      <c r="E53" t="n">
        <v>13.5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12.7</v>
      </c>
      <c r="K53" t="inlineStr">
        <is>
          <t/>
        </is>
      </c>
    </row>
    <row r="54">
      <c r="A54" t="inlineStr">
        <is>
          <t>FIELD_5</t>
        </is>
      </c>
      <c r="B54" t="inlineStr">
        <is>
          <t>Non-school qualification: field of study - Persons aged 15 years and over - Census</t>
        </is>
      </c>
      <c r="C54" t="inlineStr">
        <is>
          <t>Architecture and building (%)</t>
        </is>
      </c>
      <c r="D54" t="n">
        <v>5.5</v>
      </c>
      <c r="E54" t="n">
        <v>5.5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5.5</v>
      </c>
      <c r="K54" t="inlineStr">
        <is>
          <t/>
        </is>
      </c>
    </row>
    <row r="55">
      <c r="A55" t="inlineStr">
        <is>
          <t>FIELD_6</t>
        </is>
      </c>
      <c r="B55" t="inlineStr">
        <is>
          <t>Non-school qualification: field of study - Persons aged 15 years and over - Census</t>
        </is>
      </c>
      <c r="C55" t="inlineStr">
        <is>
          <t>Agriculture, environmental and related studies (%)</t>
        </is>
      </c>
      <c r="D55" t="n">
        <v>1.9</v>
      </c>
      <c r="E55" t="n">
        <v>1.9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1.8</v>
      </c>
      <c r="K55" t="inlineStr">
        <is>
          <t/>
        </is>
      </c>
    </row>
    <row r="56">
      <c r="A56" t="inlineStr">
        <is>
          <t>FIELD_7</t>
        </is>
      </c>
      <c r="B56" t="inlineStr">
        <is>
          <t>Non-school qualification: field of study - Persons aged 15 years and over - Census</t>
        </is>
      </c>
      <c r="C56" t="inlineStr">
        <is>
          <t>Health (%)</t>
        </is>
      </c>
      <c r="D56" t="n">
        <v>9.1</v>
      </c>
      <c r="E56" t="n">
        <v>9.4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10.3</v>
      </c>
      <c r="K56" t="inlineStr">
        <is>
          <t/>
        </is>
      </c>
    </row>
    <row r="57">
      <c r="A57" t="inlineStr">
        <is>
          <t>FIELD_8</t>
        </is>
      </c>
      <c r="B57" t="inlineStr">
        <is>
          <t>Non-school qualification: field of study - Persons aged 15 years and over - Census</t>
        </is>
      </c>
      <c r="C57" t="inlineStr">
        <is>
          <t>Education (%)</t>
        </is>
      </c>
      <c r="D57" t="n">
        <v>7.5</v>
      </c>
      <c r="E57" t="n">
        <v>7.5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8.0</v>
      </c>
      <c r="K57" t="inlineStr">
        <is>
          <t/>
        </is>
      </c>
    </row>
    <row r="58">
      <c r="A58" t="inlineStr">
        <is>
          <t>FIELD_9</t>
        </is>
      </c>
      <c r="B58" t="inlineStr">
        <is>
          <t>Non-school qualification: field of study - Persons aged 15 years and over - Census</t>
        </is>
      </c>
      <c r="C58" t="inlineStr">
        <is>
          <t>Management and commerce (%)</t>
        </is>
      </c>
      <c r="D58" t="n">
        <v>17.8</v>
      </c>
      <c r="E58" t="n">
        <v>18.6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19.2</v>
      </c>
      <c r="K58" t="inlineStr">
        <is>
          <t/>
        </is>
      </c>
    </row>
    <row r="59">
      <c r="A59" t="inlineStr">
        <is>
          <t>FIELD_10</t>
        </is>
      </c>
      <c r="B59" t="inlineStr">
        <is>
          <t>Non-school qualification: field of study - Persons aged 15 years and over - Census</t>
        </is>
      </c>
      <c r="C59" t="inlineStr">
        <is>
          <t>Society and culture (%)</t>
        </is>
      </c>
      <c r="D59" t="n">
        <v>10.6</v>
      </c>
      <c r="E59" t="n">
        <v>11.7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12.3</v>
      </c>
      <c r="K59" t="inlineStr">
        <is>
          <t/>
        </is>
      </c>
    </row>
    <row r="60">
      <c r="A60" t="inlineStr">
        <is>
          <t>FIELD_11</t>
        </is>
      </c>
      <c r="B60" t="inlineStr">
        <is>
          <t>Non-school qualification: field of study - Persons aged 15 years and over - Census</t>
        </is>
      </c>
      <c r="C60" t="inlineStr">
        <is>
          <t>Creative arts (%)</t>
        </is>
      </c>
      <c r="D60" t="n">
        <v>3.8</v>
      </c>
      <c r="E60" t="n">
        <v>4.0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4.4</v>
      </c>
      <c r="K60" t="inlineStr">
        <is>
          <t/>
        </is>
      </c>
    </row>
    <row r="61">
      <c r="A61" t="inlineStr">
        <is>
          <t>FIELD_12</t>
        </is>
      </c>
      <c r="B61" t="inlineStr">
        <is>
          <t>Non-school qualification: field of study - Persons aged 15 years and over - Census</t>
        </is>
      </c>
      <c r="C61" t="inlineStr">
        <is>
          <t>Food, hospitality and personal services (%)</t>
        </is>
      </c>
      <c r="D61" t="n">
        <v>5.1</v>
      </c>
      <c r="E61" t="n">
        <v>4.9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4.7</v>
      </c>
      <c r="K61" t="inlineStr">
        <is>
          <t/>
        </is>
      </c>
    </row>
    <row r="62">
      <c r="A62" t="inlineStr">
        <is>
          <t>FIELD_13</t>
        </is>
      </c>
      <c r="B62" t="inlineStr">
        <is>
          <t>Non-school qualification: field of study - Persons aged 15 years and over - Census</t>
        </is>
      </c>
      <c r="C62" t="inlineStr">
        <is>
          <t>Mixed field programmes (%)</t>
        </is>
      </c>
      <c r="D62" t="n">
        <v>0.1</v>
      </c>
      <c r="E62" t="n">
        <v>0.3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0.1</v>
      </c>
      <c r="K62" t="inlineStr">
        <is>
          <t/>
        </is>
      </c>
    </row>
    <row r="63">
      <c r="A63" t="inlineStr">
        <is>
          <t>FIELD_15</t>
        </is>
      </c>
      <c r="B63" t="inlineStr">
        <is>
          <t>Non-school qualification: field of study - Persons aged 15 years and over - Census</t>
        </is>
      </c>
      <c r="C63" t="inlineStr">
        <is>
          <t>Field of study inadequately described (%)</t>
        </is>
      </c>
      <c r="D63" t="n">
        <v>1.5</v>
      </c>
      <c r="E63" t="n">
        <v>1.5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1.8</v>
      </c>
      <c r="K63" t="inlineStr">
        <is>
          <t/>
        </is>
      </c>
    </row>
    <row r="64">
      <c r="A64" t="inlineStr">
        <is>
          <t>FIELD_16</t>
        </is>
      </c>
      <c r="B64" t="inlineStr">
        <is>
          <t>Non-school qualification: field of study - Persons aged 15 years and over - Census</t>
        </is>
      </c>
      <c r="C64" t="inlineStr">
        <is>
          <t>Field of study not stated (%)</t>
        </is>
      </c>
      <c r="D64" t="n">
        <v>16.1</v>
      </c>
      <c r="E64" t="n">
        <v>14.4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11.4</v>
      </c>
      <c r="K64" t="inlineStr">
        <is>
          <t/>
        </is>
      </c>
    </row>
    <row r="65">
      <c r="A65" t="inlineStr">
        <is>
          <t>YOUTH_2</t>
        </is>
      </c>
      <c r="B65" t="inlineStr">
        <is>
          <t>Youth engagement in work/study - Persons aged 15-19 years - Census</t>
        </is>
      </c>
      <c r="C65" t="inlineStr">
        <is>
          <t>Working full-time and studying part-time (%)</t>
        </is>
      </c>
      <c r="D65" t="n">
        <v>2.2</v>
      </c>
      <c r="E65" t="n">
        <v>1.4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1.9</v>
      </c>
      <c r="K65" t="inlineStr">
        <is>
          <t/>
        </is>
      </c>
    </row>
    <row r="66">
      <c r="A66" t="inlineStr">
        <is>
          <t>YOUTH_3</t>
        </is>
      </c>
      <c r="B66" t="inlineStr">
        <is>
          <t>Youth engagement in work/study - Persons aged 15-19 years - Census</t>
        </is>
      </c>
      <c r="C66" t="inlineStr">
        <is>
          <t>Working part time and studying part-time (%)</t>
        </is>
      </c>
      <c r="D66" t="n">
        <v>1.1</v>
      </c>
      <c r="E66" t="n">
        <v>1.1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1.3</v>
      </c>
      <c r="K66" t="inlineStr">
        <is>
          <t/>
        </is>
      </c>
    </row>
    <row r="67">
      <c r="A67" t="inlineStr">
        <is>
          <t>YOUTH_4</t>
        </is>
      </c>
      <c r="B67" t="inlineStr">
        <is>
          <t>Youth engagement in work/study - Persons aged 15-19 years - Census</t>
        </is>
      </c>
      <c r="C67" t="inlineStr">
        <is>
          <t>Working part-time and studying full-time (%)</t>
        </is>
      </c>
      <c r="D67" t="n">
        <v>21.0</v>
      </c>
      <c r="E67" t="n">
        <v>22.1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24.2</v>
      </c>
      <c r="K67" t="inlineStr">
        <is>
          <t/>
        </is>
      </c>
    </row>
    <row r="68">
      <c r="A68" t="inlineStr">
        <is>
          <t>YOUTH_5</t>
        </is>
      </c>
      <c r="B68" t="inlineStr">
        <is>
          <t>Youth engagement in work/study - Persons aged 15-19 years - Census</t>
        </is>
      </c>
      <c r="C68" t="inlineStr">
        <is>
          <t>Working full-time (not studying) (%)</t>
        </is>
      </c>
      <c r="D68" t="n">
        <v>5.5</v>
      </c>
      <c r="E68" t="n">
        <v>3.8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3.6</v>
      </c>
      <c r="K68" t="inlineStr">
        <is>
          <t/>
        </is>
      </c>
    </row>
    <row r="69">
      <c r="A69" t="inlineStr">
        <is>
          <t>YOUTH_6</t>
        </is>
      </c>
      <c r="B69" t="inlineStr">
        <is>
          <t>Youth engagement in work/study - Persons aged 15-19 years - Census</t>
        </is>
      </c>
      <c r="C69" t="inlineStr">
        <is>
          <t>Studying full-time (not working) (%)</t>
        </is>
      </c>
      <c r="D69" t="n">
        <v>51.5</v>
      </c>
      <c r="E69" t="n">
        <v>53.8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48.8</v>
      </c>
      <c r="K69" t="inlineStr">
        <is>
          <t/>
        </is>
      </c>
    </row>
    <row r="70">
      <c r="A70" t="inlineStr">
        <is>
          <t>YOUTH_7</t>
        </is>
      </c>
      <c r="B70" t="inlineStr">
        <is>
          <t>Youth engagement in work/study - Persons aged 15-19 years - Census</t>
        </is>
      </c>
      <c r="C70" t="inlineStr">
        <is>
          <t>Working full-time and studying full-time (%)</t>
        </is>
      </c>
      <c r="D70" t="n">
        <v>0.4</v>
      </c>
      <c r="E70" t="n">
        <v>0.3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0.5</v>
      </c>
      <c r="K70" t="inlineStr">
        <is>
          <t/>
        </is>
      </c>
    </row>
    <row r="71">
      <c r="A71" t="inlineStr">
        <is>
          <t>YOUTH_10</t>
        </is>
      </c>
      <c r="B71" t="inlineStr">
        <is>
          <t>Youth engagement in work/study - Persons aged 15-19 years - Census</t>
        </is>
      </c>
      <c r="C71" t="inlineStr">
        <is>
          <t>Working (away from work) and studying full-time (%)</t>
        </is>
      </c>
      <c r="D71" t="n">
        <v>1.2</v>
      </c>
      <c r="E71" t="n">
        <v>1.0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3.6</v>
      </c>
      <c r="K71" t="inlineStr">
        <is>
          <t/>
        </is>
      </c>
    </row>
    <row r="72">
      <c r="A72" t="inlineStr">
        <is>
          <t>YOUTH_11</t>
        </is>
      </c>
      <c r="B72" t="inlineStr">
        <is>
          <t>Youth engagement in work/study - Persons aged 15-19 years - Census</t>
        </is>
      </c>
      <c r="C72" t="inlineStr">
        <is>
          <t>Other fully engaged (%)</t>
        </is>
      </c>
      <c r="D72" t="n">
        <v>1.4</v>
      </c>
      <c r="E72" t="n">
        <v>1.0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0.8</v>
      </c>
      <c r="K72" t="inlineStr">
        <is>
          <t/>
        </is>
      </c>
    </row>
    <row r="73">
      <c r="A73" t="inlineStr">
        <is>
          <t>YOUTH_8</t>
        </is>
      </c>
      <c r="B73" t="inlineStr">
        <is>
          <t>Youth engagement in work/study - Persons aged 15-19 years - Census</t>
        </is>
      </c>
      <c r="C73" t="inlineStr">
        <is>
          <t>Total fully engaged (%)</t>
        </is>
      </c>
      <c r="D73" t="n">
        <v>84.2</v>
      </c>
      <c r="E73" t="n">
        <v>84.5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84.8</v>
      </c>
      <c r="K73" t="inlineStr">
        <is>
          <t/>
        </is>
      </c>
    </row>
    <row r="74">
      <c r="A74" t="inlineStr">
        <is>
          <t>YOUTH_9</t>
        </is>
      </c>
      <c r="B74" t="inlineStr">
        <is>
          <t>Youth engagement in work/study - Persons aged 15-19 years - Census</t>
        </is>
      </c>
      <c r="C74" t="inlineStr">
        <is>
          <t>Total persons aged 15-19 years (no.)</t>
        </is>
      </c>
      <c r="D74" t="n">
        <v>345342.0</v>
      </c>
      <c r="E74" t="n">
        <v>356338.0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363201.0</v>
      </c>
      <c r="K74" t="inlineStr">
        <is>
          <t/>
        </is>
      </c>
    </row>
    <row r="75">
      <c r="A75" t="inlineStr">
        <is>
          <t>LF_6</t>
        </is>
      </c>
      <c r="B75" t="inlineStr">
        <is>
          <t>Labour force status - Persons aged 15 years and over - Census</t>
        </is>
      </c>
      <c r="C75" t="inlineStr">
        <is>
          <t>Employed (no.)</t>
        </is>
      </c>
      <c r="D75" t="n">
        <v>2530628.0</v>
      </c>
      <c r="E75" t="n">
        <v>2736127.0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3162893.0</v>
      </c>
      <c r="K75" t="inlineStr">
        <is>
          <t/>
        </is>
      </c>
    </row>
    <row r="76">
      <c r="A76" t="inlineStr">
        <is>
          <t>LF_3</t>
        </is>
      </c>
      <c r="B76" t="inlineStr">
        <is>
          <t>Labour force status - Persons aged 15 years and over - Census</t>
        </is>
      </c>
      <c r="C76" t="inlineStr">
        <is>
          <t>Unemployed (no.)</t>
        </is>
      </c>
      <c r="D76" t="n">
        <v>144843.0</v>
      </c>
      <c r="E76" t="n">
        <v>193467.0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167667.0</v>
      </c>
      <c r="K76" t="inlineStr">
        <is>
          <t/>
        </is>
      </c>
    </row>
    <row r="77">
      <c r="A77" t="inlineStr">
        <is>
          <t>LF_2</t>
        </is>
      </c>
      <c r="B77" t="inlineStr">
        <is>
          <t>Labour force status - Persons aged 15 years and over - Census</t>
        </is>
      </c>
      <c r="C77" t="inlineStr">
        <is>
          <t>In the Labour force (no.)</t>
        </is>
      </c>
      <c r="D77" t="n">
        <v>2675477.0</v>
      </c>
      <c r="E77" t="n">
        <v>2929597.0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3330560.0</v>
      </c>
      <c r="K77" t="inlineStr">
        <is>
          <t/>
        </is>
      </c>
    </row>
    <row r="78">
      <c r="A78" t="inlineStr">
        <is>
          <t>LF_4</t>
        </is>
      </c>
      <c r="B78" t="inlineStr">
        <is>
          <t>Labour force status - Persons aged 15 years and over - Census</t>
        </is>
      </c>
      <c r="C78" t="inlineStr">
        <is>
          <t>Unemployment rate (%)</t>
        </is>
      </c>
      <c r="D78" t="n">
        <v>5.4</v>
      </c>
      <c r="E78" t="n">
        <v>6.6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5.0</v>
      </c>
      <c r="K78" t="inlineStr">
        <is>
          <t/>
        </is>
      </c>
    </row>
    <row r="79">
      <c r="A79" t="inlineStr">
        <is>
          <t>LF_5</t>
        </is>
      </c>
      <c r="B79" t="inlineStr">
        <is>
          <t>Labour force status - Persons aged 15 years and over - Census</t>
        </is>
      </c>
      <c r="C79" t="inlineStr">
        <is>
          <t>Participation rate (%)</t>
        </is>
      </c>
      <c r="D79" t="n">
        <v>61.4</v>
      </c>
      <c r="E79" t="n">
        <v>60.5</v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62.4</v>
      </c>
      <c r="K79" t="inlineStr">
        <is>
          <t/>
        </is>
      </c>
    </row>
    <row r="80">
      <c r="A80" t="inlineStr">
        <is>
          <t>LF_7</t>
        </is>
      </c>
      <c r="B80" t="inlineStr">
        <is>
          <t>Labour force status - Persons aged 15 years and over - Census</t>
        </is>
      </c>
      <c r="C80" t="inlineStr">
        <is>
          <t>Not in the labour force (%)</t>
        </is>
      </c>
      <c r="D80" t="n">
        <v>33.3</v>
      </c>
      <c r="E80" t="n">
        <v>33.2</v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32.2</v>
      </c>
      <c r="K80" t="inlineStr">
        <is>
          <t/>
        </is>
      </c>
    </row>
    <row r="81">
      <c r="A81" t="inlineStr">
        <is>
          <t>LF_8</t>
        </is>
      </c>
      <c r="B81" t="inlineStr">
        <is>
          <t>Labour force status - Persons aged 15 years and over - Census</t>
        </is>
      </c>
      <c r="C81" t="inlineStr">
        <is>
          <t>Labour force status not stated (%)</t>
        </is>
      </c>
      <c r="D81" t="n">
        <v>5.2</v>
      </c>
      <c r="E81" t="n">
        <v>6.3</v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5.3</v>
      </c>
      <c r="K81" t="inlineStr">
        <is>
          <t/>
        </is>
      </c>
    </row>
    <row r="82">
      <c r="A82" t="inlineStr">
        <is>
          <t>LF_9</t>
        </is>
      </c>
      <c r="B82" t="inlineStr">
        <is>
          <t>Labour force status - Persons aged 15 years and over - Census</t>
        </is>
      </c>
      <c r="C82" t="inlineStr">
        <is>
          <t>Total persons aged 15 years and over (no.)</t>
        </is>
      </c>
      <c r="D82" t="n">
        <v>4355243.0</v>
      </c>
      <c r="E82" t="n">
        <v>4845709.0</v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n">
        <v>5334032.0</v>
      </c>
      <c r="K82" t="inlineStr">
        <is>
          <t/>
        </is>
      </c>
    </row>
    <row r="83">
      <c r="A83" t="inlineStr">
        <is>
          <t>EMP_OCC_2</t>
        </is>
      </c>
      <c r="B83" t="inlineStr">
        <is>
          <t>Occupation of employed persons - Persons aged 15 years and over - Census</t>
        </is>
      </c>
      <c r="C83" t="inlineStr">
        <is>
          <t>Managers (%)</t>
        </is>
      </c>
      <c r="D83" t="n">
        <v>13.2</v>
      </c>
      <c r="E83" t="n">
        <v>13.5</v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14.0</v>
      </c>
      <c r="K83" t="inlineStr">
        <is>
          <t/>
        </is>
      </c>
    </row>
    <row r="84">
      <c r="A84" t="inlineStr">
        <is>
          <t>EMP_OCC_3</t>
        </is>
      </c>
      <c r="B84" t="inlineStr">
        <is>
          <t>Occupation of employed persons - Persons aged 15 years and over - Census</t>
        </is>
      </c>
      <c r="C84" t="inlineStr">
        <is>
          <t>Professionals (%)</t>
        </is>
      </c>
      <c r="D84" t="n">
        <v>22.3</v>
      </c>
      <c r="E84" t="n">
        <v>23.3</v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25.0</v>
      </c>
      <c r="K84" t="inlineStr">
        <is>
          <t/>
        </is>
      </c>
    </row>
    <row r="85">
      <c r="A85" t="inlineStr">
        <is>
          <t>EMP_OCC_4</t>
        </is>
      </c>
      <c r="B85" t="inlineStr">
        <is>
          <t>Occupation of employed persons - Persons aged 15 years and over - Census</t>
        </is>
      </c>
      <c r="C85" t="inlineStr">
        <is>
          <t>Technicians and trades workers (%)</t>
        </is>
      </c>
      <c r="D85" t="n">
        <v>13.9</v>
      </c>
      <c r="E85" t="n">
        <v>13.1</v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12.6</v>
      </c>
      <c r="K85" t="inlineStr">
        <is>
          <t/>
        </is>
      </c>
    </row>
    <row r="86">
      <c r="A86" t="inlineStr">
        <is>
          <t>EMP_OCC_5</t>
        </is>
      </c>
      <c r="B86" t="inlineStr">
        <is>
          <t>Occupation of employed persons - Persons aged 15 years and over - Census</t>
        </is>
      </c>
      <c r="C86" t="inlineStr">
        <is>
          <t>Community and personal service workers (%)</t>
        </is>
      </c>
      <c r="D86" t="n">
        <v>9.3</v>
      </c>
      <c r="E86" t="n">
        <v>10.6</v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11.0</v>
      </c>
      <c r="K86" t="inlineStr">
        <is>
          <t/>
        </is>
      </c>
    </row>
    <row r="87">
      <c r="A87" t="inlineStr">
        <is>
          <t>EMP_OCC_6</t>
        </is>
      </c>
      <c r="B87" t="inlineStr">
        <is>
          <t>Occupation of employed persons - Persons aged 15 years and over - Census</t>
        </is>
      </c>
      <c r="C87" t="inlineStr">
        <is>
          <t>Clerical and administrative workers (%)</t>
        </is>
      </c>
      <c r="D87" t="n">
        <v>14.4</v>
      </c>
      <c r="E87" t="n">
        <v>13.3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n">
        <v>12.4</v>
      </c>
      <c r="K87" t="inlineStr">
        <is>
          <t/>
        </is>
      </c>
    </row>
    <row r="88">
      <c r="A88" t="inlineStr">
        <is>
          <t>EMP_OCC_7</t>
        </is>
      </c>
      <c r="B88" t="inlineStr">
        <is>
          <t>Occupation of employed persons - Persons aged 15 years and over - Census</t>
        </is>
      </c>
      <c r="C88" t="inlineStr">
        <is>
          <t>Sales workers (%)</t>
        </is>
      </c>
      <c r="D88" t="n">
        <v>9.7</v>
      </c>
      <c r="E88" t="n">
        <v>9.7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n">
        <v>8.3</v>
      </c>
      <c r="K88" t="inlineStr">
        <is>
          <t/>
        </is>
      </c>
    </row>
    <row r="89">
      <c r="A89" t="inlineStr">
        <is>
          <t>EMP_OCC_8</t>
        </is>
      </c>
      <c r="B89" t="inlineStr">
        <is>
          <t>Occupation of employed persons - Persons aged 15 years and over - Census</t>
        </is>
      </c>
      <c r="C89" t="inlineStr">
        <is>
          <t>Machinery operators and drivers (%)</t>
        </is>
      </c>
      <c r="D89" t="n">
        <v>6.1</v>
      </c>
      <c r="E89" t="n">
        <v>5.8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n">
        <v>5.9</v>
      </c>
      <c r="K89" t="inlineStr">
        <is>
          <t/>
        </is>
      </c>
    </row>
    <row r="90">
      <c r="A90" t="inlineStr">
        <is>
          <t>EMP_OCC_9</t>
        </is>
      </c>
      <c r="B90" t="inlineStr">
        <is>
          <t>Occupation of employed persons - Persons aged 15 years and over - Census</t>
        </is>
      </c>
      <c r="C90" t="inlineStr">
        <is>
          <t>Labourers (%)</t>
        </is>
      </c>
      <c r="D90" t="n">
        <v>9.0</v>
      </c>
      <c r="E90" t="n">
        <v>9.0</v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n">
        <v>8.8</v>
      </c>
      <c r="K90" t="inlineStr">
        <is>
          <t/>
        </is>
      </c>
    </row>
    <row r="91">
      <c r="A91" t="inlineStr">
        <is>
          <t>EMP_OCC_10</t>
        </is>
      </c>
      <c r="B91" t="inlineStr">
        <is>
          <t>Occupation of employed persons - Persons aged 15 years and over - Census</t>
        </is>
      </c>
      <c r="C91" t="inlineStr">
        <is>
          <t>Occupation inadequately described or not stated (%)</t>
        </is>
      </c>
      <c r="D91" t="n">
        <v>2.2</v>
      </c>
      <c r="E91" t="n">
        <v>1.7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n">
        <v>2.0</v>
      </c>
      <c r="K91" t="inlineStr">
        <is>
          <t/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18"/>
  <sheetViews>
    <sheetView workbookViewId="0"/>
  </sheetViews>
  <sheetFormatPr defaultRowHeight="15.0"/>
  <sheetData>
    <row r="1" customHeight="true" ht="60.0" s="1" customFormat="1">
      <c r="A1" s="1" t="inlineStr">
        <is>
          <t>HEALTH AND DISABILITY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PRIVATE_2</t>
        </is>
      </c>
      <c r="B4" t="inlineStr">
        <is>
          <t>Private health insurance - year ended 30 June</t>
        </is>
      </c>
      <c r="C4" t="inlineStr">
        <is>
          <t>Persons who reported having private health insurance (no.)</t>
        </is>
      </c>
      <c r="D4" t="inlineStr">
        <is>
          <t/>
        </is>
      </c>
      <c r="E4" t="inlineStr">
        <is>
          <t/>
        </is>
      </c>
      <c r="F4" t="n">
        <v>1942891.0</v>
      </c>
      <c r="G4" t="n">
        <v>1905133.0</v>
      </c>
      <c r="H4" t="n">
        <v>1929889.0</v>
      </c>
      <c r="I4" t="n">
        <v>1956195.0</v>
      </c>
      <c r="J4" t="n">
        <v>1986963.0</v>
      </c>
      <c r="K4" t="n">
        <v>2058277.0</v>
      </c>
    </row>
    <row r="5">
      <c r="A5" t="inlineStr">
        <is>
          <t>ACTIV_3</t>
        </is>
      </c>
      <c r="B5" t="inlineStr">
        <is>
          <t>Core activity need for assistance - Census</t>
        </is>
      </c>
      <c r="C5" t="inlineStr">
        <is>
          <t>Persons who have need for assistance with core activities (no.)</t>
        </is>
      </c>
      <c r="D5" t="n">
        <v>255498.0</v>
      </c>
      <c r="E5" t="n">
        <v>304940.0</v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n">
        <v>382073.0</v>
      </c>
      <c r="K5" t="inlineStr">
        <is>
          <t/>
        </is>
      </c>
    </row>
    <row r="6">
      <c r="A6" t="inlineStr">
        <is>
          <t>ACTIV_2</t>
        </is>
      </c>
      <c r="B6" t="inlineStr">
        <is>
          <t>Core activity need for assistance - Census</t>
        </is>
      </c>
      <c r="C6" t="inlineStr">
        <is>
          <t>Persons who have need for assistance with core activities (%)</t>
        </is>
      </c>
      <c r="D6" t="n">
        <v>4.8</v>
      </c>
      <c r="E6" t="n">
        <v>5.1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n">
        <v>5.9</v>
      </c>
      <c r="K6" t="inlineStr">
        <is>
          <t/>
        </is>
      </c>
    </row>
    <row r="7">
      <c r="A7" t="inlineStr">
        <is>
          <t>LTHLTH_2</t>
        </is>
      </c>
      <c r="B7" t="inlineStr">
        <is>
          <t>Long-term health conditions - Census</t>
        </is>
      </c>
      <c r="C7" t="inlineStr">
        <is>
          <t>Arthritis (%)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n">
        <v>8.0</v>
      </c>
      <c r="K7" t="inlineStr">
        <is>
          <t/>
        </is>
      </c>
    </row>
    <row r="8">
      <c r="A8" t="inlineStr">
        <is>
          <t>LTHLTH_3</t>
        </is>
      </c>
      <c r="B8" t="inlineStr">
        <is>
          <t>Long-term health conditions - Census</t>
        </is>
      </c>
      <c r="C8" t="inlineStr">
        <is>
          <t>Asthma (%)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n">
        <v>8.4</v>
      </c>
      <c r="K8" t="inlineStr">
        <is>
          <t/>
        </is>
      </c>
    </row>
    <row r="9">
      <c r="A9" t="inlineStr">
        <is>
          <t>LTHLTH_4</t>
        </is>
      </c>
      <c r="B9" t="inlineStr">
        <is>
          <t>Long-term health conditions - Census</t>
        </is>
      </c>
      <c r="C9" t="inlineStr">
        <is>
          <t>Cancer (including remission) (%)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n">
        <v>2.8</v>
      </c>
      <c r="K9" t="inlineStr">
        <is>
          <t/>
        </is>
      </c>
    </row>
    <row r="10">
      <c r="A10" t="inlineStr">
        <is>
          <t>LTHLTH_5</t>
        </is>
      </c>
      <c r="B10" t="inlineStr">
        <is>
          <t>Long-term health conditions - Census</t>
        </is>
      </c>
      <c r="C10" t="inlineStr">
        <is>
          <t>Dementia (including Alzheimer's) (%)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n">
        <v>0.7</v>
      </c>
      <c r="K10" t="inlineStr">
        <is>
          <t/>
        </is>
      </c>
    </row>
    <row r="11">
      <c r="A11" t="inlineStr">
        <is>
          <t>LTHLTH_6</t>
        </is>
      </c>
      <c r="B11" t="inlineStr">
        <is>
          <t>Long-term health conditions - Census</t>
        </is>
      </c>
      <c r="C11" t="inlineStr">
        <is>
          <t>Diabetes (excluding gestational diabetes) (%)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n">
        <v>4.7</v>
      </c>
      <c r="K11" t="inlineStr">
        <is>
          <t/>
        </is>
      </c>
    </row>
    <row r="12">
      <c r="A12" t="inlineStr">
        <is>
          <t>LTHLTH_7</t>
        </is>
      </c>
      <c r="B12" t="inlineStr">
        <is>
          <t>Long-term health conditions - Census</t>
        </is>
      </c>
      <c r="C12" t="inlineStr">
        <is>
          <t>Heart disease (including heart attack or angina) (%)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n">
        <v>3.7</v>
      </c>
      <c r="K12" t="inlineStr">
        <is>
          <t/>
        </is>
      </c>
    </row>
    <row r="13">
      <c r="A13" t="inlineStr">
        <is>
          <t>LTHLTH_8</t>
        </is>
      </c>
      <c r="B13" t="inlineStr">
        <is>
          <t>Long-term health conditions - Census</t>
        </is>
      </c>
      <c r="C13" t="inlineStr">
        <is>
          <t>Kidney disease (%)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n">
        <v>0.9</v>
      </c>
      <c r="K13" t="inlineStr">
        <is>
          <t/>
        </is>
      </c>
    </row>
    <row r="14">
      <c r="A14" t="inlineStr">
        <is>
          <t>LTHLTH_9</t>
        </is>
      </c>
      <c r="B14" t="inlineStr">
        <is>
          <t>Long-term health conditions - Census</t>
        </is>
      </c>
      <c r="C14" t="inlineStr">
        <is>
          <t>Lung condition (including COPD or emphysema) (%)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n">
        <v>1.5</v>
      </c>
      <c r="K14" t="inlineStr">
        <is>
          <t/>
        </is>
      </c>
    </row>
    <row r="15">
      <c r="A15" t="inlineStr">
        <is>
          <t>LTHLTH_10</t>
        </is>
      </c>
      <c r="B15" t="inlineStr">
        <is>
          <t>Long-term health conditions - Census</t>
        </is>
      </c>
      <c r="C15" t="inlineStr">
        <is>
          <t>Mental health condition (including depression or anxiety) (%)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n">
        <v>8.8</v>
      </c>
      <c r="K15" t="inlineStr">
        <is>
          <t/>
        </is>
      </c>
    </row>
    <row r="16">
      <c r="A16" t="inlineStr">
        <is>
          <t>LTHLTH_11</t>
        </is>
      </c>
      <c r="B16" t="inlineStr">
        <is>
          <t>Long-term health conditions - Census</t>
        </is>
      </c>
      <c r="C16" t="inlineStr">
        <is>
          <t>Stroke (%)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n">
        <v>0.9</v>
      </c>
      <c r="K16" t="inlineStr">
        <is>
          <t/>
        </is>
      </c>
    </row>
    <row r="17">
      <c r="A17" t="inlineStr">
        <is>
          <t>LTHLTH_12</t>
        </is>
      </c>
      <c r="B17" t="inlineStr">
        <is>
          <t>Long-term health conditions - Census</t>
        </is>
      </c>
      <c r="C17" t="inlineStr">
        <is>
          <t>Other long-term health condition(s) (%)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n">
        <v>8.0</v>
      </c>
      <c r="K17" t="inlineStr">
        <is>
          <t/>
        </is>
      </c>
    </row>
    <row r="18">
      <c r="A18" t="inlineStr">
        <is>
          <t>LTHLTH_13</t>
        </is>
      </c>
      <c r="B18" t="inlineStr">
        <is>
          <t>Long-term health conditions - Census</t>
        </is>
      </c>
      <c r="C18" t="inlineStr">
        <is>
          <t>No long-term health condition(s) (%)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n">
        <v>61.0</v>
      </c>
      <c r="K18" t="inlineStr">
        <is>
          <t/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117"/>
  <sheetViews>
    <sheetView workbookViewId="0"/>
  </sheetViews>
  <sheetFormatPr defaultRowHeight="15.0"/>
  <sheetData>
    <row r="1" customHeight="true" ht="60.0" s="1" customFormat="1">
      <c r="A1" s="1" t="inlineStr">
        <is>
          <t>FAMILY AND COMMUNITY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GIFTS2</t>
        </is>
      </c>
      <c r="B4" t="inlineStr">
        <is>
          <t>Gifts and donations - year ended 30 June</t>
        </is>
      </c>
      <c r="C4" t="inlineStr">
        <is>
          <t>Persons who made a gift or donation deduction (no.)</t>
        </is>
      </c>
      <c r="D4" t="inlineStr">
        <is>
          <t/>
        </is>
      </c>
      <c r="E4" t="inlineStr">
        <is>
          <t/>
        </is>
      </c>
      <c r="F4" t="n">
        <v>1300838.0</v>
      </c>
      <c r="G4" t="n">
        <v>1251398.0</v>
      </c>
      <c r="H4" t="n">
        <v>1186906.0</v>
      </c>
      <c r="I4" t="n">
        <v>1234318.0</v>
      </c>
      <c r="J4" t="n">
        <v>1170721.0</v>
      </c>
      <c r="K4" t="n">
        <v>1181664.0</v>
      </c>
    </row>
    <row r="5">
      <c r="A5" t="inlineStr">
        <is>
          <t>GIFTS3</t>
        </is>
      </c>
      <c r="B5" t="inlineStr">
        <is>
          <t>Gifts and donations - year ended 30 June</t>
        </is>
      </c>
      <c r="C5" t="inlineStr">
        <is>
          <t>Median value of gift and donation deductions ($)</t>
        </is>
      </c>
      <c r="D5" t="inlineStr">
        <is>
          <t/>
        </is>
      </c>
      <c r="E5" t="inlineStr">
        <is>
          <t/>
        </is>
      </c>
      <c r="F5" t="n">
        <v>100.0</v>
      </c>
      <c r="G5" t="n">
        <v>100.0</v>
      </c>
      <c r="H5" t="n">
        <v>100.0</v>
      </c>
      <c r="I5" t="n">
        <v>120.0</v>
      </c>
      <c r="J5" t="n">
        <v>120.0</v>
      </c>
      <c r="K5" t="n">
        <v>125.0</v>
      </c>
    </row>
    <row r="6">
      <c r="A6" t="inlineStr">
        <is>
          <t>WORK_TRAV_3</t>
        </is>
      </c>
      <c r="B6" t="inlineStr">
        <is>
          <t>Method of travel to work - Employed persons aged 15 years and over - Census</t>
        </is>
      </c>
      <c r="C6" t="inlineStr">
        <is>
          <t>Used one method - train (no.)</t>
        </is>
      </c>
      <c r="D6" t="n">
        <v>120234.0</v>
      </c>
      <c r="E6" t="n">
        <v>157746.0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n">
        <v>51921.0</v>
      </c>
      <c r="K6" t="inlineStr">
        <is>
          <t/>
        </is>
      </c>
    </row>
    <row r="7">
      <c r="A7" t="inlineStr">
        <is>
          <t>WORK_TRAV_18</t>
        </is>
      </c>
      <c r="B7" t="inlineStr">
        <is>
          <t>Method of travel to work - Employed persons aged 15 years and over - Census</t>
        </is>
      </c>
      <c r="C7" t="inlineStr">
        <is>
          <t>Used one method - tram/light rail (no.)</t>
        </is>
      </c>
      <c r="D7" t="n">
        <v>42695.0</v>
      </c>
      <c r="E7" t="n">
        <v>51142.0</v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n">
        <v>20503.0</v>
      </c>
      <c r="K7" t="inlineStr">
        <is>
          <t/>
        </is>
      </c>
    </row>
    <row r="8">
      <c r="A8" t="inlineStr">
        <is>
          <t>WORK_TRAV_4</t>
        </is>
      </c>
      <c r="B8" t="inlineStr">
        <is>
          <t>Method of travel to work - Employed persons aged 15 years and over - Census</t>
        </is>
      </c>
      <c r="C8" t="inlineStr">
        <is>
          <t>Used one method - bus (no.)</t>
        </is>
      </c>
      <c r="D8" t="n">
        <v>26507.0</v>
      </c>
      <c r="E8" t="n">
        <v>28759.0</v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n">
        <v>17960.0</v>
      </c>
      <c r="K8" t="inlineStr">
        <is>
          <t/>
        </is>
      </c>
    </row>
    <row r="9">
      <c r="A9" t="inlineStr">
        <is>
          <t>WORK_TRAV_19</t>
        </is>
      </c>
      <c r="B9" t="inlineStr">
        <is>
          <t>Method of travel to work - Employed persons aged 15 years and over - Census</t>
        </is>
      </c>
      <c r="C9" t="inlineStr">
        <is>
          <t>Used one method - ferry (no.)</t>
        </is>
      </c>
      <c r="D9" t="n">
        <v>583.0</v>
      </c>
      <c r="E9" t="n">
        <v>600.0</v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n">
        <v>602.0</v>
      </c>
      <c r="K9" t="inlineStr">
        <is>
          <t/>
        </is>
      </c>
    </row>
    <row r="10">
      <c r="A10" t="inlineStr">
        <is>
          <t>WORK_TRAV_5</t>
        </is>
      </c>
      <c r="B10" t="inlineStr">
        <is>
          <t>Method of travel to work - Employed persons aged 15 years and over - Census</t>
        </is>
      </c>
      <c r="C10" t="inlineStr">
        <is>
          <t>Used one method - car (as driver) (no.)</t>
        </is>
      </c>
      <c r="D10" t="n">
        <v>1554489.0</v>
      </c>
      <c r="E10" t="n">
        <v>1691492.0</v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n">
        <v>1578210.0</v>
      </c>
      <c r="K10" t="inlineStr">
        <is>
          <t/>
        </is>
      </c>
    </row>
    <row r="11">
      <c r="A11" t="inlineStr">
        <is>
          <t>WORK_TRAV_21</t>
        </is>
      </c>
      <c r="B11" t="inlineStr">
        <is>
          <t>Method of travel to work - Employed persons aged 15 years and over - Census</t>
        </is>
      </c>
      <c r="C11" t="inlineStr">
        <is>
          <t>Used one method - car (as passenger) (no.)</t>
        </is>
      </c>
      <c r="D11" t="n">
        <v>116100.0</v>
      </c>
      <c r="E11" t="n">
        <v>110500.0</v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n">
        <v>110123.0</v>
      </c>
      <c r="K11" t="inlineStr">
        <is>
          <t/>
        </is>
      </c>
    </row>
    <row r="12">
      <c r="A12" t="inlineStr">
        <is>
          <t>WORK_TRAV_20</t>
        </is>
      </c>
      <c r="B12" t="inlineStr">
        <is>
          <t>Method of travel to work - Employed persons aged 15 years and over - Census</t>
        </is>
      </c>
      <c r="C12" t="inlineStr">
        <is>
          <t>Used one method - taxi or ride-share service (no.)</t>
        </is>
      </c>
      <c r="D12" t="n">
        <v>4889.0</v>
      </c>
      <c r="E12" t="n">
        <v>4878.0</v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n">
        <v>6461.0</v>
      </c>
      <c r="K12" t="inlineStr">
        <is>
          <t/>
        </is>
      </c>
    </row>
    <row r="13">
      <c r="A13" t="inlineStr">
        <is>
          <t>WORK_TRAV_22</t>
        </is>
      </c>
      <c r="B13" t="inlineStr">
        <is>
          <t>Method of travel to work - Employed persons aged 15 years and over - Census</t>
        </is>
      </c>
      <c r="C13" t="inlineStr">
        <is>
          <t>Used one method - truck (no.)</t>
        </is>
      </c>
      <c r="D13" t="n">
        <v>20125.0</v>
      </c>
      <c r="E13" t="n">
        <v>16724.0</v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n">
        <v>16403.0</v>
      </c>
      <c r="K13" t="inlineStr">
        <is>
          <t/>
        </is>
      </c>
    </row>
    <row r="14">
      <c r="A14" t="inlineStr">
        <is>
          <t>WORK_TRAV_6</t>
        </is>
      </c>
      <c r="B14" t="inlineStr">
        <is>
          <t>Method of travel to work - Employed persons aged 15 years and over - Census</t>
        </is>
      </c>
      <c r="C14" t="inlineStr">
        <is>
          <t>Used one method - motor bike/scooter (no.)</t>
        </is>
      </c>
      <c r="D14" t="n">
        <v>10643.0</v>
      </c>
      <c r="E14" t="n">
        <v>9880.0</v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n">
        <v>7654.0</v>
      </c>
      <c r="K14" t="inlineStr">
        <is>
          <t/>
        </is>
      </c>
    </row>
    <row r="15">
      <c r="A15" t="inlineStr">
        <is>
          <t>WORK_TRAV_7</t>
        </is>
      </c>
      <c r="B15" t="inlineStr">
        <is>
          <t>Method of travel to work - Employed persons aged 15 years and over - Census</t>
        </is>
      </c>
      <c r="C15" t="inlineStr">
        <is>
          <t>Used one method - bicycle (no.)</t>
        </is>
      </c>
      <c r="D15" t="n">
        <v>30914.0</v>
      </c>
      <c r="E15" t="n">
        <v>33965.0</v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n">
        <v>22267.0</v>
      </c>
      <c r="K15" t="inlineStr">
        <is>
          <t/>
        </is>
      </c>
    </row>
    <row r="16">
      <c r="A16" t="inlineStr">
        <is>
          <t>WORK_TRAV_8</t>
        </is>
      </c>
      <c r="B16" t="inlineStr">
        <is>
          <t>Method of travel to work - Employed persons aged 15 years and over - Census</t>
        </is>
      </c>
      <c r="C16" t="inlineStr">
        <is>
          <t>Used one method - other (no.)</t>
        </is>
      </c>
      <c r="D16" t="n">
        <v>12399.0</v>
      </c>
      <c r="E16" t="n">
        <v>14314.0</v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n">
        <v>13746.0</v>
      </c>
      <c r="K16" t="inlineStr">
        <is>
          <t/>
        </is>
      </c>
    </row>
    <row r="17">
      <c r="A17" t="inlineStr">
        <is>
          <t>WORK_TRAV_9</t>
        </is>
      </c>
      <c r="B17" t="inlineStr">
        <is>
          <t>Method of travel to work - Employed persons aged 15 years and over - Census</t>
        </is>
      </c>
      <c r="C17" t="inlineStr">
        <is>
          <t>Used one method - walked only (no.)</t>
        </is>
      </c>
      <c r="D17" t="n">
        <v>83527.0</v>
      </c>
      <c r="E17" t="n">
        <v>87797.0</v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n">
        <v>72373.0</v>
      </c>
      <c r="K17" t="inlineStr">
        <is>
          <t/>
        </is>
      </c>
    </row>
    <row r="18">
      <c r="A18" t="inlineStr">
        <is>
          <t>WORK_TRAV_10</t>
        </is>
      </c>
      <c r="B18" t="inlineStr">
        <is>
          <t>Method of travel to work - Employed persons aged 15 years and over - Census</t>
        </is>
      </c>
      <c r="C18" t="inlineStr">
        <is>
          <t>Used one method - total persons (no.)</t>
        </is>
      </c>
      <c r="D18" t="n">
        <v>2023099.0</v>
      </c>
      <c r="E18" t="n">
        <v>2207801.0</v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n">
        <v>1918225.0</v>
      </c>
      <c r="K18" t="inlineStr">
        <is>
          <t/>
        </is>
      </c>
    </row>
    <row r="19">
      <c r="A19" t="inlineStr">
        <is>
          <t>WORK_TRAV_12</t>
        </is>
      </c>
      <c r="B19" t="inlineStr">
        <is>
          <t>Method of travel to work - Employed persons aged 15 years and over - Census</t>
        </is>
      </c>
      <c r="C19" t="inlineStr">
        <is>
          <t>Used more than one method - total persons (no.)</t>
        </is>
      </c>
      <c r="D19" t="n">
        <v>103233.0</v>
      </c>
      <c r="E19" t="n">
        <v>120609.0</v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n">
        <v>62127.0</v>
      </c>
      <c r="K19" t="inlineStr">
        <is>
          <t/>
        </is>
      </c>
    </row>
    <row r="20">
      <c r="A20" t="inlineStr">
        <is>
          <t>WORK_TRAV_23</t>
        </is>
      </c>
      <c r="B20" t="inlineStr">
        <is>
          <t>Method of travel to work - Employed persons aged 15 years and over - Census</t>
        </is>
      </c>
      <c r="C20" t="inlineStr">
        <is>
          <t>Used at least one form of public transport (train, tram, bus, ferry) (no.)</t>
        </is>
      </c>
      <c r="D20" t="n">
        <v>281129.0</v>
      </c>
      <c r="E20" t="n">
        <v>345108.0</v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n">
        <v>138867.0</v>
      </c>
      <c r="K20" t="inlineStr">
        <is>
          <t/>
        </is>
      </c>
    </row>
    <row r="21">
      <c r="A21" t="inlineStr">
        <is>
          <t>WORK_TRAV_24</t>
        </is>
      </c>
      <c r="B21" t="inlineStr">
        <is>
          <t>Method of travel to work - Employed persons aged 15 years and over - Census</t>
        </is>
      </c>
      <c r="C21" t="inlineStr">
        <is>
          <t>Travelled to work by car (as a driver or passenger) as at least one method of travel (no.)</t>
        </is>
      </c>
      <c r="D21" t="n">
        <v>1729687.0</v>
      </c>
      <c r="E21" t="n">
        <v>1868936.0</v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n">
        <v>1723018.0</v>
      </c>
      <c r="K21" t="inlineStr">
        <is>
          <t/>
        </is>
      </c>
    </row>
    <row r="22">
      <c r="A22" t="inlineStr">
        <is>
          <t>WORK_TRAV_14</t>
        </is>
      </c>
      <c r="B22" t="inlineStr">
        <is>
          <t>Method of travel to work - Employed persons aged 15 years and over - Census</t>
        </is>
      </c>
      <c r="C22" t="inlineStr">
        <is>
          <t>Worked from home (no.)</t>
        </is>
      </c>
      <c r="D22" t="n">
        <v>108930.0</v>
      </c>
      <c r="E22" t="n">
        <v>126918.0</v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n">
        <v>814082.0</v>
      </c>
      <c r="K22" t="inlineStr">
        <is>
          <t/>
        </is>
      </c>
    </row>
    <row r="23">
      <c r="A23" t="inlineStr">
        <is>
          <t>WORK_TRAV_15</t>
        </is>
      </c>
      <c r="B23" t="inlineStr">
        <is>
          <t>Method of travel to work - Employed persons aged 15 years and over - Census</t>
        </is>
      </c>
      <c r="C23" t="inlineStr">
        <is>
          <t>Employed but did not go to work (no.)</t>
        </is>
      </c>
      <c r="D23" t="n">
        <v>255155.0</v>
      </c>
      <c r="E23" t="n">
        <v>254254.0</v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n">
        <v>353067.0</v>
      </c>
      <c r="K23" t="inlineStr">
        <is>
          <t/>
        </is>
      </c>
    </row>
    <row r="24">
      <c r="A24" t="inlineStr">
        <is>
          <t>WORK_TRAV_16</t>
        </is>
      </c>
      <c r="B24" t="inlineStr">
        <is>
          <t>Method of travel to work - Employed persons aged 15 years and over - Census</t>
        </is>
      </c>
      <c r="C24" t="inlineStr">
        <is>
          <t>Method of travel not stated (no.)</t>
        </is>
      </c>
      <c r="D24" t="n">
        <v>40208.0</v>
      </c>
      <c r="E24" t="n">
        <v>26545.0</v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n">
        <v>15391.0</v>
      </c>
      <c r="K24" t="inlineStr">
        <is>
          <t/>
        </is>
      </c>
    </row>
    <row r="25">
      <c r="A25" t="inlineStr">
        <is>
          <t>WORK_TRAV_17</t>
        </is>
      </c>
      <c r="B25" t="inlineStr">
        <is>
          <t>Method of travel to work - Employed persons aged 15 years and over - Census</t>
        </is>
      </c>
      <c r="C25" t="inlineStr">
        <is>
          <t>Total persons employed aged 15 years and over (no.)</t>
        </is>
      </c>
      <c r="D25" t="n">
        <v>2530628.0</v>
      </c>
      <c r="E25" t="n">
        <v>2736127.0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n">
        <v>3162893.0</v>
      </c>
      <c r="K25" t="inlineStr">
        <is>
          <t/>
        </is>
      </c>
    </row>
    <row r="26">
      <c r="A26" t="inlineStr">
        <is>
          <t>HHTYPE_2</t>
        </is>
      </c>
      <c r="B26" t="inlineStr">
        <is>
          <t>Household composition - Occupied private dwellings - Census</t>
        </is>
      </c>
      <c r="C26" t="inlineStr">
        <is>
          <t>Lone person households (no.)</t>
        </is>
      </c>
      <c r="D26" t="n">
        <v>476871.0</v>
      </c>
      <c r="E26" t="n">
        <v>521831.0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n">
        <v>619542.0</v>
      </c>
      <c r="K26" t="inlineStr">
        <is>
          <t/>
        </is>
      </c>
    </row>
    <row r="27">
      <c r="A27" t="inlineStr">
        <is>
          <t>HHTYPE_3</t>
        </is>
      </c>
      <c r="B27" t="inlineStr">
        <is>
          <t>Household composition - Occupied private dwellings - Census</t>
        </is>
      </c>
      <c r="C27" t="inlineStr">
        <is>
          <t>Group households (no.)</t>
        </is>
      </c>
      <c r="D27" t="n">
        <v>82630.0</v>
      </c>
      <c r="E27" t="n">
        <v>95585.0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n">
        <v>94559.0</v>
      </c>
      <c r="K27" t="inlineStr">
        <is>
          <t/>
        </is>
      </c>
    </row>
    <row r="28">
      <c r="A28" t="inlineStr">
        <is>
          <t>HHTYPE_4</t>
        </is>
      </c>
      <c r="B28" t="inlineStr">
        <is>
          <t>Household composition - Occupied private dwellings - Census</t>
        </is>
      </c>
      <c r="C28" t="inlineStr">
        <is>
          <t>Family households (no.)</t>
        </is>
      </c>
      <c r="D28" t="n">
        <v>1385188.0</v>
      </c>
      <c r="E28" t="n">
        <v>1495289.0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n">
        <v>1676129.0</v>
      </c>
      <c r="K28" t="inlineStr">
        <is>
          <t/>
        </is>
      </c>
    </row>
    <row r="29">
      <c r="A29" t="inlineStr">
        <is>
          <t>HHTYPE_5</t>
        </is>
      </c>
      <c r="B29" t="inlineStr">
        <is>
          <t>Household composition - Occupied private dwellings - Census</t>
        </is>
      </c>
      <c r="C29" t="inlineStr">
        <is>
          <t>Total households (no.)</t>
        </is>
      </c>
      <c r="D29" t="n">
        <v>1944690.0</v>
      </c>
      <c r="E29" t="n">
        <v>2112702.0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n">
        <v>2390232.0</v>
      </c>
      <c r="K29" t="inlineStr">
        <is>
          <t/>
        </is>
      </c>
    </row>
    <row r="30">
      <c r="A30" t="inlineStr">
        <is>
          <t>HHTYPE_6</t>
        </is>
      </c>
      <c r="B30" t="inlineStr">
        <is>
          <t>Household composition - Occupied private dwellings - Census</t>
        </is>
      </c>
      <c r="C30" t="inlineStr">
        <is>
          <t>Average household size (no. of persons)</t>
        </is>
      </c>
      <c r="D30" t="n">
        <v>2.6</v>
      </c>
      <c r="E30" t="n">
        <v>2.6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n">
        <v>2.5</v>
      </c>
      <c r="K30" t="inlineStr">
        <is>
          <t/>
        </is>
      </c>
    </row>
    <row r="31">
      <c r="A31" t="inlineStr">
        <is>
          <t>FAMILY_2</t>
        </is>
      </c>
      <c r="B31" t="inlineStr">
        <is>
          <t>Family composition - Families in family households - Census</t>
        </is>
      </c>
      <c r="C31" t="inlineStr">
        <is>
          <t>Couple families with children under 15 and/or dependent students (no.)</t>
        </is>
      </c>
      <c r="D31" t="n">
        <v>532753.0</v>
      </c>
      <c r="E31" t="n">
        <v>584424.0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n">
        <v>646127.0</v>
      </c>
      <c r="K31" t="inlineStr">
        <is>
          <t/>
        </is>
      </c>
    </row>
    <row r="32">
      <c r="A32" t="inlineStr">
        <is>
          <t>FAMILY_3</t>
        </is>
      </c>
      <c r="B32" t="inlineStr">
        <is>
          <t>Family composition - Families in family households - Census</t>
        </is>
      </c>
      <c r="C32" t="inlineStr">
        <is>
          <t>Couple families with non-dependent children only (no.)</t>
        </is>
      </c>
      <c r="D32" t="n">
        <v>118322.0</v>
      </c>
      <c r="E32" t="n">
        <v>125541.0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n">
        <v>136195.0</v>
      </c>
      <c r="K32" t="inlineStr">
        <is>
          <t/>
        </is>
      </c>
    </row>
    <row r="33">
      <c r="A33" t="inlineStr">
        <is>
          <t>FAMILY_4</t>
        </is>
      </c>
      <c r="B33" t="inlineStr">
        <is>
          <t>Family composition - Families in family households - Census</t>
        </is>
      </c>
      <c r="C33" t="inlineStr">
        <is>
          <t>Couple families without children (no.)</t>
        </is>
      </c>
      <c r="D33" t="n">
        <v>518531.0</v>
      </c>
      <c r="E33" t="n">
        <v>559717.0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n">
        <v>645543.0</v>
      </c>
      <c r="K33" t="inlineStr">
        <is>
          <t/>
        </is>
      </c>
    </row>
    <row r="34">
      <c r="A34" t="inlineStr">
        <is>
          <t>FAMILY_5</t>
        </is>
      </c>
      <c r="B34" t="inlineStr">
        <is>
          <t>Family composition - Families in family households - Census</t>
        </is>
      </c>
      <c r="C34" t="inlineStr">
        <is>
          <t>One parent families with children under 15 and/or dependent students (no.)</t>
        </is>
      </c>
      <c r="D34" t="n">
        <v>141558.0</v>
      </c>
      <c r="E34" t="n">
        <v>146777.0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n">
        <v>161082.0</v>
      </c>
      <c r="K34" t="inlineStr">
        <is>
          <t/>
        </is>
      </c>
    </row>
    <row r="35">
      <c r="A35" t="inlineStr">
        <is>
          <t>FAMILY_6</t>
        </is>
      </c>
      <c r="B35" t="inlineStr">
        <is>
          <t>Family composition - Families in family households - Census</t>
        </is>
      </c>
      <c r="C35" t="inlineStr">
        <is>
          <t>One parent families with non-dependent children only (no.)</t>
        </is>
      </c>
      <c r="D35" t="n">
        <v>77369.0</v>
      </c>
      <c r="E35" t="n">
        <v>87820.0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n">
        <v>100952.0</v>
      </c>
      <c r="K35" t="inlineStr">
        <is>
          <t/>
        </is>
      </c>
    </row>
    <row r="36">
      <c r="A36" t="inlineStr">
        <is>
          <t>FAMILY_7</t>
        </is>
      </c>
      <c r="B36" t="inlineStr">
        <is>
          <t>Family composition - Families in family households - Census</t>
        </is>
      </c>
      <c r="C36" t="inlineStr">
        <is>
          <t>Other families (no.)</t>
        </is>
      </c>
      <c r="D36" t="n">
        <v>26027.0</v>
      </c>
      <c r="E36" t="n">
        <v>27800.0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28875.0</v>
      </c>
      <c r="K36" t="inlineStr">
        <is>
          <t/>
        </is>
      </c>
    </row>
    <row r="37">
      <c r="A37" t="inlineStr">
        <is>
          <t>FAMILY_8</t>
        </is>
      </c>
      <c r="B37" t="inlineStr">
        <is>
          <t>Family composition - Families in family households - Census</t>
        </is>
      </c>
      <c r="C37" t="inlineStr">
        <is>
          <t>Total families (no.)</t>
        </is>
      </c>
      <c r="D37" t="n">
        <v>1414563.0</v>
      </c>
      <c r="E37" t="n">
        <v>1532079.0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1718771.0</v>
      </c>
      <c r="K37" t="inlineStr">
        <is>
          <t/>
        </is>
      </c>
    </row>
    <row r="38">
      <c r="A38" t="inlineStr">
        <is>
          <t>FAMILY_9</t>
        </is>
      </c>
      <c r="B38" t="inlineStr">
        <is>
          <t>Family composition - Families in family households - Census</t>
        </is>
      </c>
      <c r="C38" t="inlineStr">
        <is>
          <t>Average family size (no. of persons)</t>
        </is>
      </c>
      <c r="D38" t="n">
        <v>3.0</v>
      </c>
      <c r="E38" t="n">
        <v>3.0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3.0</v>
      </c>
      <c r="K38" t="inlineStr">
        <is>
          <t/>
        </is>
      </c>
    </row>
    <row r="39">
      <c r="A39" t="inlineStr">
        <is>
          <t>MARRIAGE_2</t>
        </is>
      </c>
      <c r="B39" t="inlineStr">
        <is>
          <t>Social marital status - Persons aged 15 years and over usually resident and present in the household on Census Night</t>
        </is>
      </c>
      <c r="C39" t="inlineStr">
        <is>
          <t>Married in a registered marriage (no.)</t>
        </is>
      </c>
      <c r="D39" t="n">
        <v>1948519.0</v>
      </c>
      <c r="E39" t="n">
        <v>2060762.0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2278239.0</v>
      </c>
      <c r="K39" t="inlineStr">
        <is>
          <t/>
        </is>
      </c>
    </row>
    <row r="40">
      <c r="A40" t="inlineStr">
        <is>
          <t>MARRIAGE_3</t>
        </is>
      </c>
      <c r="B40" t="inlineStr">
        <is>
          <t>Social marital status - Persons aged 15 years and over usually resident and present in the household on Census Night</t>
        </is>
      </c>
      <c r="C40" t="inlineStr">
        <is>
          <t>Married in a de facto marriage (no.)</t>
        </is>
      </c>
      <c r="D40" t="n">
        <v>341313.0</v>
      </c>
      <c r="E40" t="n">
        <v>422259.0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544957.0</v>
      </c>
      <c r="K40" t="inlineStr">
        <is>
          <t/>
        </is>
      </c>
    </row>
    <row r="41">
      <c r="A41" t="inlineStr">
        <is>
          <t>MARRIAGE_4</t>
        </is>
      </c>
      <c r="B41" t="inlineStr">
        <is>
          <t>Social marital status - Persons aged 15 years and over usually resident and present in the household on Census Night</t>
        </is>
      </c>
      <c r="C41" t="inlineStr">
        <is>
          <t>Not married (no.)</t>
        </is>
      </c>
      <c r="D41" t="n">
        <v>1653821.0</v>
      </c>
      <c r="E41" t="n">
        <v>1830229.0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2054902.0</v>
      </c>
      <c r="K41" t="inlineStr">
        <is>
          <t/>
        </is>
      </c>
    </row>
    <row r="42">
      <c r="A42" t="inlineStr">
        <is>
          <t>MARRIAGE_5</t>
        </is>
      </c>
      <c r="B42" t="inlineStr">
        <is>
          <t>Registered marital status - Persons aged 15 years and over - Census</t>
        </is>
      </c>
      <c r="C42" t="inlineStr">
        <is>
          <t>Married (%)</t>
        </is>
      </c>
      <c r="D42" t="n">
        <v>49.1</v>
      </c>
      <c r="E42" t="n">
        <v>48.4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46.8</v>
      </c>
      <c r="K42" t="inlineStr">
        <is>
          <t/>
        </is>
      </c>
    </row>
    <row r="43">
      <c r="A43" t="inlineStr">
        <is>
          <t>MARRIAGE_6</t>
        </is>
      </c>
      <c r="B43" t="inlineStr">
        <is>
          <t>Registered marital status - Persons aged 15 years and over - Census</t>
        </is>
      </c>
      <c r="C43" t="inlineStr">
        <is>
          <t>Never married (%)</t>
        </is>
      </c>
      <c r="D43" t="n">
        <v>34.7</v>
      </c>
      <c r="E43" t="n">
        <v>35.5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n">
        <v>37.0</v>
      </c>
      <c r="K43" t="inlineStr">
        <is>
          <t/>
        </is>
      </c>
    </row>
    <row r="44">
      <c r="A44" t="inlineStr">
        <is>
          <t>MARRIAGE_7</t>
        </is>
      </c>
      <c r="B44" t="inlineStr">
        <is>
          <t>Registered marital status - Persons aged 15 years and over - Census</t>
        </is>
      </c>
      <c r="C44" t="inlineStr">
        <is>
          <t>Widowed (%)</t>
        </is>
      </c>
      <c r="D44" t="n">
        <v>5.6</v>
      </c>
      <c r="E44" t="n">
        <v>5.2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n">
        <v>4.9</v>
      </c>
      <c r="K44" t="inlineStr">
        <is>
          <t/>
        </is>
      </c>
    </row>
    <row r="45">
      <c r="A45" t="inlineStr">
        <is>
          <t>MARRIAGE_8</t>
        </is>
      </c>
      <c r="B45" t="inlineStr">
        <is>
          <t>Registered marital status - Persons aged 15 years and over - Census</t>
        </is>
      </c>
      <c r="C45" t="inlineStr">
        <is>
          <t>Divorced (%)</t>
        </is>
      </c>
      <c r="D45" t="n">
        <v>7.8</v>
      </c>
      <c r="E45" t="n">
        <v>7.9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n">
        <v>8.2</v>
      </c>
      <c r="K45" t="inlineStr">
        <is>
          <t/>
        </is>
      </c>
    </row>
    <row r="46">
      <c r="A46" t="inlineStr">
        <is>
          <t>MARRIAGE_9</t>
        </is>
      </c>
      <c r="B46" t="inlineStr">
        <is>
          <t>Registered marital status - Persons aged 15 years and over - Census</t>
        </is>
      </c>
      <c r="C46" t="inlineStr">
        <is>
          <t>Separated (%)</t>
        </is>
      </c>
      <c r="D46" t="n">
        <v>2.9</v>
      </c>
      <c r="E46" t="n">
        <v>3.0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n">
        <v>3.1</v>
      </c>
      <c r="K46" t="inlineStr">
        <is>
          <t/>
        </is>
      </c>
    </row>
    <row r="47">
      <c r="A47" t="inlineStr">
        <is>
          <t>INTERNET_2</t>
        </is>
      </c>
      <c r="B47" t="inlineStr">
        <is>
          <t>Access to internet at home - Occupied private dwellings - Census</t>
        </is>
      </c>
      <c r="C47" t="inlineStr">
        <is>
          <t>Internet accessed from dwelling (%)</t>
        </is>
      </c>
      <c r="D47" t="inlineStr">
        <is>
          <t/>
        </is>
      </c>
      <c r="E47" t="n">
        <v>83.7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</row>
    <row r="48">
      <c r="A48" t="inlineStr">
        <is>
          <t>INTERNET_3</t>
        </is>
      </c>
      <c r="B48" t="inlineStr">
        <is>
          <t>Access to internet at home - Occupied private dwellings - Census</t>
        </is>
      </c>
      <c r="C48" t="inlineStr">
        <is>
          <t>Internet not accessed from dwelling (%)</t>
        </is>
      </c>
      <c r="D48" t="inlineStr">
        <is>
          <t/>
        </is>
      </c>
      <c r="E48" t="n">
        <v>13.6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</row>
    <row r="49">
      <c r="A49" t="inlineStr">
        <is>
          <t>INTERNET_4</t>
        </is>
      </c>
      <c r="B49" t="inlineStr">
        <is>
          <t>Access to internet at home - Occupied private dwellings - Census</t>
        </is>
      </c>
      <c r="C49" t="inlineStr">
        <is>
          <t>Access to internet at home inadequately described or not stated (%)</t>
        </is>
      </c>
      <c r="D49" t="inlineStr">
        <is>
          <t/>
        </is>
      </c>
      <c r="E49" t="n">
        <v>2.7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</row>
    <row r="50">
      <c r="A50" t="inlineStr">
        <is>
          <t>RENT_4</t>
        </is>
      </c>
      <c r="B50" t="inlineStr">
        <is>
          <t>Rent and mortgage payments - Occupied private dwellings - Census</t>
        </is>
      </c>
      <c r="C50" t="inlineStr">
        <is>
          <t>Median weekly household rental payment ($)</t>
        </is>
      </c>
      <c r="D50" t="n">
        <v>280.0</v>
      </c>
      <c r="E50" t="n">
        <v>330.0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n">
        <v>370.0</v>
      </c>
      <c r="K50" t="inlineStr">
        <is>
          <t/>
        </is>
      </c>
    </row>
    <row r="51">
      <c r="A51" t="inlineStr">
        <is>
          <t>RENT_5</t>
        </is>
      </c>
      <c r="B51" t="inlineStr">
        <is>
          <t>Rent and mortgage payments - Occupied private dwellings - Census</t>
        </is>
      </c>
      <c r="C51" t="inlineStr">
        <is>
          <t>Median monthly household mortgage payment ($)</t>
        </is>
      </c>
      <c r="D51" t="n">
        <v>1700.0</v>
      </c>
      <c r="E51" t="n">
        <v>1728.0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n">
        <v>1859.0</v>
      </c>
      <c r="K51" t="inlineStr">
        <is>
          <t/>
        </is>
      </c>
    </row>
    <row r="52">
      <c r="A52" t="inlineStr">
        <is>
          <t>CHILDCAR_2</t>
        </is>
      </c>
      <c r="B52" t="inlineStr">
        <is>
          <t>Unpaid child care - Persons aged 15 years and over - Census</t>
        </is>
      </c>
      <c r="C52" t="inlineStr">
        <is>
          <t>Persons who did not provide child care (%)</t>
        </is>
      </c>
      <c r="D52" t="n">
        <v>65.3</v>
      </c>
      <c r="E52" t="n">
        <v>64.6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67.8</v>
      </c>
      <c r="K52" t="inlineStr">
        <is>
          <t/>
        </is>
      </c>
    </row>
    <row r="53">
      <c r="A53" t="inlineStr">
        <is>
          <t>CHILDCAR_3</t>
        </is>
      </c>
      <c r="B53" t="inlineStr">
        <is>
          <t>Unpaid child care - Persons aged 15 years and over - Census</t>
        </is>
      </c>
      <c r="C53" t="inlineStr">
        <is>
          <t>Persons who cared for own child/children (%)</t>
        </is>
      </c>
      <c r="D53" t="n">
        <v>19.5</v>
      </c>
      <c r="E53" t="n">
        <v>19.8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20.3</v>
      </c>
      <c r="K53" t="inlineStr">
        <is>
          <t/>
        </is>
      </c>
    </row>
    <row r="54">
      <c r="A54" t="inlineStr">
        <is>
          <t>CHILDCAR_4</t>
        </is>
      </c>
      <c r="B54" t="inlineStr">
        <is>
          <t>Unpaid child care - Persons aged 15 years and over - Census</t>
        </is>
      </c>
      <c r="C54" t="inlineStr">
        <is>
          <t>Persons who cared for other child/children (%)</t>
        </is>
      </c>
      <c r="D54" t="n">
        <v>6.9</v>
      </c>
      <c r="E54" t="n">
        <v>6.9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5.5</v>
      </c>
      <c r="K54" t="inlineStr">
        <is>
          <t/>
        </is>
      </c>
    </row>
    <row r="55">
      <c r="A55" t="inlineStr">
        <is>
          <t>CHILDCAR_5</t>
        </is>
      </c>
      <c r="B55" t="inlineStr">
        <is>
          <t>Unpaid child care - Persons aged 15 years and over - Census</t>
        </is>
      </c>
      <c r="C55" t="inlineStr">
        <is>
          <t>Persons who cared for own child/children and other child/children (%)</t>
        </is>
      </c>
      <c r="D55" t="n">
        <v>0.9</v>
      </c>
      <c r="E55" t="n">
        <v>0.7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5.9</v>
      </c>
      <c r="K55" t="inlineStr">
        <is>
          <t/>
        </is>
      </c>
    </row>
    <row r="56">
      <c r="A56" t="inlineStr">
        <is>
          <t>CHILDCAR_6</t>
        </is>
      </c>
      <c r="B56" t="inlineStr">
        <is>
          <t>Unpaid child care - Persons aged 15 years and over - Census</t>
        </is>
      </c>
      <c r="C56" t="inlineStr">
        <is>
          <t>Unpaid child care not stated (%)</t>
        </is>
      </c>
      <c r="D56" t="n">
        <v>7.4</v>
      </c>
      <c r="E56" t="n">
        <v>8.0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0.5</v>
      </c>
      <c r="K56" t="inlineStr">
        <is>
          <t/>
        </is>
      </c>
    </row>
    <row r="57">
      <c r="A57" t="inlineStr">
        <is>
          <t>UNPAIDW_2</t>
        </is>
      </c>
      <c r="B57" t="inlineStr">
        <is>
          <t>Unpaid work - Persons aged 15 years and over - Census</t>
        </is>
      </c>
      <c r="C57" t="inlineStr">
        <is>
          <t>Persons who provided unpaid assistance to a person with a disability (%)</t>
        </is>
      </c>
      <c r="D57" t="n">
        <v>11.3</v>
      </c>
      <c r="E57" t="n">
        <v>11.6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12.9</v>
      </c>
      <c r="K57" t="inlineStr">
        <is>
          <t/>
        </is>
      </c>
    </row>
    <row r="58">
      <c r="A58" t="inlineStr">
        <is>
          <t>UNPAIDW_3</t>
        </is>
      </c>
      <c r="B58" t="inlineStr">
        <is>
          <t>Unpaid work - Persons aged 15 years and over - Census</t>
        </is>
      </c>
      <c r="C58" t="inlineStr">
        <is>
          <t>Persons undertaking voluntary work for an organisation or group (%)</t>
        </is>
      </c>
      <c r="D58" t="n">
        <v>17.7</v>
      </c>
      <c r="E58" t="n">
        <v>19.2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13.3</v>
      </c>
      <c r="K58" t="inlineStr">
        <is>
          <t/>
        </is>
      </c>
    </row>
    <row r="59">
      <c r="A59" t="inlineStr">
        <is>
          <t>CHILD_2</t>
        </is>
      </c>
      <c r="B59" t="inlineStr">
        <is>
          <t>Average number of children per family - Families with children - Census</t>
        </is>
      </c>
      <c r="C59" t="inlineStr">
        <is>
          <t>Average number of children per family (no.)</t>
        </is>
      </c>
      <c r="D59" t="n">
        <v>1.9</v>
      </c>
      <c r="E59" t="n">
        <v>1.8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1.8</v>
      </c>
      <c r="K59" t="inlineStr">
        <is>
          <t/>
        </is>
      </c>
    </row>
    <row r="60">
      <c r="A60" t="inlineStr">
        <is>
          <t>HOUSE_2</t>
        </is>
      </c>
      <c r="B60" t="inlineStr">
        <is>
          <t>Housing suitability - Occupied private dwellings - Census</t>
        </is>
      </c>
      <c r="C60" t="inlineStr">
        <is>
          <t>Dwellings with extra bedrooms needed (no.)</t>
        </is>
      </c>
      <c r="D60" t="inlineStr">
        <is>
          <t/>
        </is>
      </c>
      <c r="E60" t="n">
        <v>76723.0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73206.0</v>
      </c>
      <c r="K60" t="inlineStr">
        <is>
          <t/>
        </is>
      </c>
    </row>
    <row r="61">
      <c r="A61" t="inlineStr">
        <is>
          <t>HOUSE_3</t>
        </is>
      </c>
      <c r="B61" t="inlineStr">
        <is>
          <t>Housing suitability - Occupied private dwellings - Census</t>
        </is>
      </c>
      <c r="C61" t="inlineStr">
        <is>
          <t>Dwellings with bedrooms spare (no.)</t>
        </is>
      </c>
      <c r="D61" t="inlineStr">
        <is>
          <t/>
        </is>
      </c>
      <c r="E61" t="n">
        <v>1497944.0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1780399.0</v>
      </c>
      <c r="K61" t="inlineStr">
        <is>
          <t/>
        </is>
      </c>
    </row>
    <row r="62">
      <c r="A62" t="inlineStr">
        <is>
          <t>HOUSE_4</t>
        </is>
      </c>
      <c r="B62" t="inlineStr">
        <is>
          <t>Housing suitability - Occupied private dwellings - Census</t>
        </is>
      </c>
      <c r="C62" t="inlineStr">
        <is>
          <t>Dwellings with no bedrooms needed or spare (no.)</t>
        </is>
      </c>
      <c r="D62" t="inlineStr">
        <is>
          <t/>
        </is>
      </c>
      <c r="E62" t="n">
        <v>410589.0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443049.0</v>
      </c>
      <c r="K62" t="inlineStr">
        <is>
          <t/>
        </is>
      </c>
    </row>
    <row r="63">
      <c r="A63" t="inlineStr">
        <is>
          <t>DWELL_2</t>
        </is>
      </c>
      <c r="B63" t="inlineStr">
        <is>
          <t>Dwelling structure - Occupied private dwellings - Census</t>
        </is>
      </c>
      <c r="C63" t="inlineStr">
        <is>
          <t>Separate house (no.)</t>
        </is>
      </c>
      <c r="D63" t="n">
        <v>1495974.0</v>
      </c>
      <c r="E63" t="n">
        <v>1546950.0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1755423.0</v>
      </c>
      <c r="K63" t="inlineStr">
        <is>
          <t/>
        </is>
      </c>
    </row>
    <row r="64">
      <c r="A64" t="inlineStr">
        <is>
          <t>DWELL_3</t>
        </is>
      </c>
      <c r="B64" t="inlineStr">
        <is>
          <t>Dwelling structure - Occupied private dwellings - Census</t>
        </is>
      </c>
      <c r="C64" t="inlineStr">
        <is>
          <t>Semi-detached, row or terrace house, townhouse etc. (no.)</t>
        </is>
      </c>
      <c r="D64" t="n">
        <v>185733.0</v>
      </c>
      <c r="E64" t="n">
        <v>300921.0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332251.0</v>
      </c>
      <c r="K64" t="inlineStr">
        <is>
          <t/>
        </is>
      </c>
    </row>
    <row r="65">
      <c r="A65" t="inlineStr">
        <is>
          <t>DWELL_4</t>
        </is>
      </c>
      <c r="B65" t="inlineStr">
        <is>
          <t>Dwelling structure - Occupied private dwellings - Census</t>
        </is>
      </c>
      <c r="C65" t="inlineStr">
        <is>
          <t>Flat or apartment (no.)</t>
        </is>
      </c>
      <c r="D65" t="n">
        <v>250487.0</v>
      </c>
      <c r="E65" t="n">
        <v>246044.0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289120.0</v>
      </c>
      <c r="K65" t="inlineStr">
        <is>
          <t/>
        </is>
      </c>
    </row>
    <row r="66">
      <c r="A66" t="inlineStr">
        <is>
          <t>DWELL_5</t>
        </is>
      </c>
      <c r="B66" t="inlineStr">
        <is>
          <t>Dwelling structure - Occupied private dwellings - Census</t>
        </is>
      </c>
      <c r="C66" t="inlineStr">
        <is>
          <t>Other dwelling (no.)</t>
        </is>
      </c>
      <c r="D66" t="n">
        <v>11694.0</v>
      </c>
      <c r="E66" t="n">
        <v>11095.0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10455.0</v>
      </c>
      <c r="K66" t="inlineStr">
        <is>
          <t/>
        </is>
      </c>
    </row>
    <row r="67">
      <c r="A67" t="inlineStr">
        <is>
          <t>DWELL_6</t>
        </is>
      </c>
      <c r="B67" t="inlineStr">
        <is>
          <t>Dwelling structure - Occupied private dwellings - Census</t>
        </is>
      </c>
      <c r="C67" t="inlineStr">
        <is>
          <t>Dwelling structure not stated (no.)</t>
        </is>
      </c>
      <c r="D67" t="n">
        <v>800.0</v>
      </c>
      <c r="E67" t="n">
        <v>7701.0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2984.0</v>
      </c>
      <c r="K67" t="inlineStr">
        <is>
          <t/>
        </is>
      </c>
    </row>
    <row r="68">
      <c r="A68" t="inlineStr">
        <is>
          <t>DWELL_7</t>
        </is>
      </c>
      <c r="B68" t="inlineStr">
        <is>
          <t>Dwelling structure - Occupied private dwellings - Census</t>
        </is>
      </c>
      <c r="C68" t="inlineStr">
        <is>
          <t>Total occupied private dwellings (no.)</t>
        </is>
      </c>
      <c r="D68" t="n">
        <v>1944690.0</v>
      </c>
      <c r="E68" t="n">
        <v>2112702.0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2390232.0</v>
      </c>
      <c r="K68" t="inlineStr">
        <is>
          <t/>
        </is>
      </c>
    </row>
    <row r="69">
      <c r="A69" t="inlineStr">
        <is>
          <t>TENURE_7</t>
        </is>
      </c>
      <c r="B69" t="inlineStr">
        <is>
          <t>Tenure type - Occupied private dwellings - Census</t>
        </is>
      </c>
      <c r="C69" t="inlineStr">
        <is>
          <t>Owned outright (no.)</t>
        </is>
      </c>
      <c r="D69" t="n">
        <v>665413.0</v>
      </c>
      <c r="E69" t="n">
        <v>682689.0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768730.0</v>
      </c>
      <c r="K69" t="inlineStr">
        <is>
          <t/>
        </is>
      </c>
    </row>
    <row r="70">
      <c r="A70" t="inlineStr">
        <is>
          <t>TENURE_8</t>
        </is>
      </c>
      <c r="B70" t="inlineStr">
        <is>
          <t>Tenure type - Occupied private dwellings - Census</t>
        </is>
      </c>
      <c r="C70" t="inlineStr">
        <is>
          <t>Owned with a mortgage (no.)</t>
        </is>
      </c>
      <c r="D70" t="n">
        <v>697527.0</v>
      </c>
      <c r="E70" t="n">
        <v>746499.0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862658.0</v>
      </c>
      <c r="K70" t="inlineStr">
        <is>
          <t/>
        </is>
      </c>
    </row>
    <row r="71">
      <c r="A71" t="inlineStr">
        <is>
          <t>TENURE_9</t>
        </is>
      </c>
      <c r="B71" t="inlineStr">
        <is>
          <t>Tenure type - Occupied private dwellings - Census</t>
        </is>
      </c>
      <c r="C71" t="inlineStr">
        <is>
          <t>Rented (no.)</t>
        </is>
      </c>
      <c r="D71" t="n">
        <v>497137.0</v>
      </c>
      <c r="E71" t="n">
        <v>589050.0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681419.0</v>
      </c>
      <c r="K71" t="inlineStr">
        <is>
          <t/>
        </is>
      </c>
    </row>
    <row r="72">
      <c r="A72" t="inlineStr">
        <is>
          <t>TENURE_10</t>
        </is>
      </c>
      <c r="B72" t="inlineStr">
        <is>
          <t>Tenure type - Occupied private dwellings - Census</t>
        </is>
      </c>
      <c r="C72" t="inlineStr">
        <is>
          <t>Other tenure type (no.)</t>
        </is>
      </c>
      <c r="D72" t="n">
        <v>33066.0</v>
      </c>
      <c r="E72" t="n">
        <v>35482.0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41752.0</v>
      </c>
      <c r="K72" t="inlineStr">
        <is>
          <t/>
        </is>
      </c>
    </row>
    <row r="73">
      <c r="A73" t="inlineStr">
        <is>
          <t>TENURE_11</t>
        </is>
      </c>
      <c r="B73" t="inlineStr">
        <is>
          <t>Tenure type - Occupied private dwellings - Census</t>
        </is>
      </c>
      <c r="C73" t="inlineStr">
        <is>
          <t>Tenure type not stated (no.)</t>
        </is>
      </c>
      <c r="D73" t="n">
        <v>51537.0</v>
      </c>
      <c r="E73" t="n">
        <v>58984.0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35676.0</v>
      </c>
      <c r="K73" t="inlineStr">
        <is>
          <t/>
        </is>
      </c>
    </row>
    <row r="74">
      <c r="A74" t="inlineStr">
        <is>
          <t>TENURE_2</t>
        </is>
      </c>
      <c r="B74" t="inlineStr">
        <is>
          <t>Tenure type - Occupied private dwellings - Census</t>
        </is>
      </c>
      <c r="C74" t="inlineStr">
        <is>
          <t>Owned outright (%)</t>
        </is>
      </c>
      <c r="D74" t="n">
        <v>34.2</v>
      </c>
      <c r="E74" t="n">
        <v>32.3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32.2</v>
      </c>
      <c r="K74" t="inlineStr">
        <is>
          <t/>
        </is>
      </c>
    </row>
    <row r="75">
      <c r="A75" t="inlineStr">
        <is>
          <t>TENURE_3</t>
        </is>
      </c>
      <c r="B75" t="inlineStr">
        <is>
          <t>Tenure type - Occupied private dwellings - Census</t>
        </is>
      </c>
      <c r="C75" t="inlineStr">
        <is>
          <t>Owned with a mortgage (%)</t>
        </is>
      </c>
      <c r="D75" t="n">
        <v>35.9</v>
      </c>
      <c r="E75" t="n">
        <v>35.3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36.1</v>
      </c>
      <c r="K75" t="inlineStr">
        <is>
          <t/>
        </is>
      </c>
    </row>
    <row r="76">
      <c r="A76" t="inlineStr">
        <is>
          <t>TENURE_4</t>
        </is>
      </c>
      <c r="B76" t="inlineStr">
        <is>
          <t>Tenure type - Occupied private dwellings - Census</t>
        </is>
      </c>
      <c r="C76" t="inlineStr">
        <is>
          <t>Rented (%)</t>
        </is>
      </c>
      <c r="D76" t="n">
        <v>25.6</v>
      </c>
      <c r="E76" t="n">
        <v>27.9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28.5</v>
      </c>
      <c r="K76" t="inlineStr">
        <is>
          <t/>
        </is>
      </c>
    </row>
    <row r="77">
      <c r="A77" t="inlineStr">
        <is>
          <t>TENURE_5</t>
        </is>
      </c>
      <c r="B77" t="inlineStr">
        <is>
          <t>Tenure type - Occupied private dwellings - Census</t>
        </is>
      </c>
      <c r="C77" t="inlineStr">
        <is>
          <t>Other tenure type (%)</t>
        </is>
      </c>
      <c r="D77" t="n">
        <v>1.7</v>
      </c>
      <c r="E77" t="n">
        <v>1.7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1.7</v>
      </c>
      <c r="K77" t="inlineStr">
        <is>
          <t/>
        </is>
      </c>
    </row>
    <row r="78">
      <c r="A78" t="inlineStr">
        <is>
          <t>TENURE_6</t>
        </is>
      </c>
      <c r="B78" t="inlineStr">
        <is>
          <t>Tenure type - Occupied private dwellings - Census</t>
        </is>
      </c>
      <c r="C78" t="inlineStr">
        <is>
          <t>Tenure type not stated (%)</t>
        </is>
      </c>
      <c r="D78" t="n">
        <v>2.7</v>
      </c>
      <c r="E78" t="n">
        <v>2.8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1.5</v>
      </c>
      <c r="K78" t="inlineStr">
        <is>
          <t/>
        </is>
      </c>
    </row>
    <row r="79">
      <c r="A79" t="inlineStr">
        <is>
          <t>STRESS_10</t>
        </is>
      </c>
      <c r="B79" t="inlineStr">
        <is>
          <t>Mortgage and rent affordability indicators - Occupied private dwellings - Census</t>
        </is>
      </c>
      <c r="C79" t="inlineStr">
        <is>
          <t>Households where mortgage repayments are less than or equal to 30% of imputed household income (no.)</t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637758.0</v>
      </c>
      <c r="K79" t="inlineStr">
        <is>
          <t/>
        </is>
      </c>
    </row>
    <row r="80">
      <c r="A80" t="inlineStr">
        <is>
          <t>STRESS_11</t>
        </is>
      </c>
      <c r="B80" t="inlineStr">
        <is>
          <t>Mortgage and rent affordability indicators - Occupied private dwellings - Census</t>
        </is>
      </c>
      <c r="C80" t="inlineStr">
        <is>
          <t>Households where mortgage repayments are more than 30% of imputed household income (no.)</t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133287.0</v>
      </c>
      <c r="K80" t="inlineStr">
        <is>
          <t/>
        </is>
      </c>
    </row>
    <row r="81">
      <c r="A81" t="inlineStr">
        <is>
          <t>STRESS_12</t>
        </is>
      </c>
      <c r="B81" t="inlineStr">
        <is>
          <t>Mortgage and rent affordability indicators - Occupied private dwellings - Census</t>
        </is>
      </c>
      <c r="C81" t="inlineStr">
        <is>
          <t>Households where rent payments are less than or equal to 30% of imputed household income (no.)</t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413492.0</v>
      </c>
      <c r="K81" t="inlineStr">
        <is>
          <t/>
        </is>
      </c>
    </row>
    <row r="82">
      <c r="A82" t="inlineStr">
        <is>
          <t>STRESS_13</t>
        </is>
      </c>
      <c r="B82" t="inlineStr">
        <is>
          <t>Mortgage and rent affordability indicators - Occupied private dwellings - Census</t>
        </is>
      </c>
      <c r="C82" t="inlineStr">
        <is>
          <t>Households where rent payments are more than 30% of imputed household income (no.)</t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n">
        <v>210437.0</v>
      </c>
      <c r="K82" t="inlineStr">
        <is>
          <t/>
        </is>
      </c>
    </row>
    <row r="83">
      <c r="A83" t="inlineStr">
        <is>
          <t>STRESS_14</t>
        </is>
      </c>
      <c r="B83" t="inlineStr">
        <is>
          <t>Mortgage and rent affordability indicators - Occupied private dwellings - Census</t>
        </is>
      </c>
      <c r="C83" t="inlineStr">
        <is>
          <t>Households where mortgage repayments are less than or equal to 30% of imputed household income (%)</t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73.9</v>
      </c>
      <c r="K83" t="inlineStr">
        <is>
          <t/>
        </is>
      </c>
    </row>
    <row r="84">
      <c r="A84" t="inlineStr">
        <is>
          <t>STRESS_15</t>
        </is>
      </c>
      <c r="B84" t="inlineStr">
        <is>
          <t>Mortgage and rent affordability indicators - Occupied private dwellings - Census</t>
        </is>
      </c>
      <c r="C84" t="inlineStr">
        <is>
          <t>Households where mortgage repayments are more than 30% of imputed household income (%)</t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15.5</v>
      </c>
      <c r="K84" t="inlineStr">
        <is>
          <t/>
        </is>
      </c>
    </row>
    <row r="85">
      <c r="A85" t="inlineStr">
        <is>
          <t>STRESS_16</t>
        </is>
      </c>
      <c r="B85" t="inlineStr">
        <is>
          <t>Mortgage and rent affordability indicators - Occupied private dwellings - Census</t>
        </is>
      </c>
      <c r="C85" t="inlineStr">
        <is>
          <t>Households where rent payments are less than or equal to 30% of imputed household income (%)</t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60.7</v>
      </c>
      <c r="K85" t="inlineStr">
        <is>
          <t/>
        </is>
      </c>
    </row>
    <row r="86">
      <c r="A86" t="inlineStr">
        <is>
          <t>STRESS_17</t>
        </is>
      </c>
      <c r="B86" t="inlineStr">
        <is>
          <t>Mortgage and rent affordability indicators - Occupied private dwellings - Census</t>
        </is>
      </c>
      <c r="C86" t="inlineStr">
        <is>
          <t>Households where rent payments are more than 30% of imputed household income (%)</t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30.9</v>
      </c>
      <c r="K86" t="inlineStr">
        <is>
          <t/>
        </is>
      </c>
    </row>
    <row r="87">
      <c r="A87" t="inlineStr">
        <is>
          <t>HOMELESS_3</t>
        </is>
      </c>
      <c r="B87" t="inlineStr">
        <is>
          <t>Homelessness - Census</t>
        </is>
      </c>
      <c r="C87" t="inlineStr">
        <is>
          <t>Count of homeless persons (no.)</t>
        </is>
      </c>
      <c r="D87" t="n">
        <v>22259.0</v>
      </c>
      <c r="E87" t="n">
        <v>24828.0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n">
        <v>30605.0</v>
      </c>
      <c r="K87" t="inlineStr">
        <is>
          <t/>
        </is>
      </c>
    </row>
    <row r="88">
      <c r="A88" t="inlineStr">
        <is>
          <t>HOMELESS_2</t>
        </is>
      </c>
      <c r="B88" t="inlineStr">
        <is>
          <t>Homelessness - Census</t>
        </is>
      </c>
      <c r="C88" t="inlineStr">
        <is>
          <t>Homeless persons per 10,000 persons (rate)</t>
        </is>
      </c>
      <c r="D88" t="n">
        <v>42.0</v>
      </c>
      <c r="E88" t="n">
        <v>42.0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n">
        <v>47.0</v>
      </c>
      <c r="K88" t="inlineStr">
        <is>
          <t/>
        </is>
      </c>
    </row>
    <row r="89">
      <c r="A89" t="inlineStr">
        <is>
          <t>COMMUTE_2</t>
        </is>
      </c>
      <c r="B89" t="inlineStr">
        <is>
          <t>Commuting to work - Persons aged 15 years and older - Census</t>
        </is>
      </c>
      <c r="C89" t="inlineStr">
        <is>
          <t>Average commuting distance from place of usual residence (kms)</t>
        </is>
      </c>
      <c r="D89" t="inlineStr">
        <is>
          <t/>
        </is>
      </c>
      <c r="E89" t="n">
        <v>16.2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  <c r="K89" t="inlineStr">
        <is>
          <t/>
        </is>
      </c>
    </row>
    <row r="90">
      <c r="A90" t="inlineStr">
        <is>
          <t>COMMUTE_3</t>
        </is>
      </c>
      <c r="B90" t="inlineStr">
        <is>
          <t>Commuting to work - Persons aged 15 years and older - Census</t>
        </is>
      </c>
      <c r="C90" t="inlineStr">
        <is>
          <t>Median commuting distance from place of usual residence (kms)</t>
        </is>
      </c>
      <c r="D90" t="inlineStr">
        <is>
          <t/>
        </is>
      </c>
      <c r="E90" t="n">
        <v>10.5</v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inlineStr">
        <is>
          <t/>
        </is>
      </c>
      <c r="K90" t="inlineStr">
        <is>
          <t/>
        </is>
      </c>
    </row>
    <row r="91">
      <c r="A91" t="inlineStr">
        <is>
          <t>COMMUTE_4</t>
        </is>
      </c>
      <c r="B91" t="inlineStr">
        <is>
          <t>Commuting to work - Persons aged 15 years and older - Census</t>
        </is>
      </c>
      <c r="C91" t="inlineStr">
        <is>
          <t>Average commuting distance to place of work (kms)</t>
        </is>
      </c>
      <c r="D91" t="inlineStr">
        <is>
          <t/>
        </is>
      </c>
      <c r="E91" t="n">
        <v>16.2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inlineStr">
        <is>
          <t/>
        </is>
      </c>
      <c r="K91" t="inlineStr">
        <is>
          <t/>
        </is>
      </c>
    </row>
    <row r="92">
      <c r="A92" t="inlineStr">
        <is>
          <t>COMMUTE_5</t>
        </is>
      </c>
      <c r="B92" t="inlineStr">
        <is>
          <t>Commuting to work - Persons aged 15 years and older - Census</t>
        </is>
      </c>
      <c r="C92" t="inlineStr">
        <is>
          <t>Median commuting distance to place of work (kms)</t>
        </is>
      </c>
      <c r="D92" t="inlineStr">
        <is>
          <t/>
        </is>
      </c>
      <c r="E92" t="n">
        <v>10.5</v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inlineStr">
        <is>
          <t/>
        </is>
      </c>
      <c r="K92" t="inlineStr">
        <is>
          <t/>
        </is>
      </c>
    </row>
    <row r="93">
      <c r="A93" t="inlineStr">
        <is>
          <t>COMMUTE_6</t>
        </is>
      </c>
      <c r="B93" t="inlineStr">
        <is>
          <t>Commuting to work - Persons aged 15 years and older - Census</t>
        </is>
      </c>
      <c r="C93" t="inlineStr">
        <is>
          <t>Average commuting distance from place of usual residence - females (kms)</t>
        </is>
      </c>
      <c r="D93" t="inlineStr">
        <is>
          <t/>
        </is>
      </c>
      <c r="E93" t="n">
        <v>14.6</v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inlineStr">
        <is>
          <t/>
        </is>
      </c>
      <c r="K93" t="inlineStr">
        <is>
          <t/>
        </is>
      </c>
    </row>
    <row r="94">
      <c r="A94" t="inlineStr">
        <is>
          <t>COMMUTE_7</t>
        </is>
      </c>
      <c r="B94" t="inlineStr">
        <is>
          <t>Commuting to work - Persons aged 15 years and older - Census</t>
        </is>
      </c>
      <c r="C94" t="inlineStr">
        <is>
          <t>Average commuting distance from place of usual residence - males (kms)</t>
        </is>
      </c>
      <c r="D94" t="inlineStr">
        <is>
          <t/>
        </is>
      </c>
      <c r="E94" t="n">
        <v>17.7</v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inlineStr">
        <is>
          <t/>
        </is>
      </c>
      <c r="K94" t="inlineStr">
        <is>
          <t/>
        </is>
      </c>
    </row>
    <row r="95">
      <c r="A95" t="inlineStr">
        <is>
          <t>COMMUTE_8</t>
        </is>
      </c>
      <c r="B95" t="inlineStr">
        <is>
          <t>Commuting to work - Persons aged 15 years and older - Census</t>
        </is>
      </c>
      <c r="C95" t="inlineStr">
        <is>
          <t>Median commuting distance from place of usual residence - females (kms)</t>
        </is>
      </c>
      <c r="D95" t="inlineStr">
        <is>
          <t/>
        </is>
      </c>
      <c r="E95" t="n">
        <v>9.4</v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inlineStr">
        <is>
          <t/>
        </is>
      </c>
      <c r="K95" t="inlineStr">
        <is>
          <t/>
        </is>
      </c>
    </row>
    <row r="96">
      <c r="A96" t="inlineStr">
        <is>
          <t>COMMUTE_9</t>
        </is>
      </c>
      <c r="B96" t="inlineStr">
        <is>
          <t>Commuting to work - Persons aged 15 years and older - Census</t>
        </is>
      </c>
      <c r="C96" t="inlineStr">
        <is>
          <t>Median commuting distance from place of usual residence - males (kms)</t>
        </is>
      </c>
      <c r="D96" t="inlineStr">
        <is>
          <t/>
        </is>
      </c>
      <c r="E96" t="n">
        <v>11.7</v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inlineStr">
        <is>
          <t/>
        </is>
      </c>
      <c r="K96" t="inlineStr">
        <is>
          <t/>
        </is>
      </c>
    </row>
    <row r="97">
      <c r="A97" t="inlineStr">
        <is>
          <t>COMMUTE_10</t>
        </is>
      </c>
      <c r="B97" t="inlineStr">
        <is>
          <t>Commuting to work - Persons aged 15 years and older - Census</t>
        </is>
      </c>
      <c r="C97" t="inlineStr">
        <is>
          <t>Average commuting distance from place of usual residence - managers (kms)</t>
        </is>
      </c>
      <c r="D97" t="inlineStr">
        <is>
          <t/>
        </is>
      </c>
      <c r="E97" t="n">
        <v>16.8</v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inlineStr">
        <is>
          <t/>
        </is>
      </c>
      <c r="K97" t="inlineStr">
        <is>
          <t/>
        </is>
      </c>
    </row>
    <row r="98">
      <c r="A98" t="inlineStr">
        <is>
          <t>COMMUTE_11</t>
        </is>
      </c>
      <c r="B98" t="inlineStr">
        <is>
          <t>Commuting to work - Persons aged 15 years and older - Census</t>
        </is>
      </c>
      <c r="C98" t="inlineStr">
        <is>
          <t>Average commuting distance from place of usual residence - professionals (kms)</t>
        </is>
      </c>
      <c r="D98" t="inlineStr">
        <is>
          <t/>
        </is>
      </c>
      <c r="E98" t="n">
        <v>16.2</v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inlineStr">
        <is>
          <t/>
        </is>
      </c>
      <c r="K98" t="inlineStr">
        <is>
          <t/>
        </is>
      </c>
    </row>
    <row r="99">
      <c r="A99" t="inlineStr">
        <is>
          <t>COMMUTE_12</t>
        </is>
      </c>
      <c r="B99" t="inlineStr">
        <is>
          <t>Commuting to work - Persons aged 15 years and older - Census</t>
        </is>
      </c>
      <c r="C99" t="inlineStr">
        <is>
          <t>Average commuting distance from place of usual residence - technicians and trades workers (kms)</t>
        </is>
      </c>
      <c r="D99" t="inlineStr">
        <is>
          <t/>
        </is>
      </c>
      <c r="E99" t="n">
        <v>18.0</v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inlineStr">
        <is>
          <t/>
        </is>
      </c>
      <c r="K99" t="inlineStr">
        <is>
          <t/>
        </is>
      </c>
    </row>
    <row r="100">
      <c r="A100" t="inlineStr">
        <is>
          <t>COMMUTE_13</t>
        </is>
      </c>
      <c r="B100" t="inlineStr">
        <is>
          <t>Commuting to work - Persons aged 15 years and older - Census</t>
        </is>
      </c>
      <c r="C100" t="inlineStr">
        <is>
          <t>Average commuting distance from place of usual residence - community and personal service Work (kms)</t>
        </is>
      </c>
      <c r="D100" t="inlineStr">
        <is>
          <t/>
        </is>
      </c>
      <c r="E100" t="n">
        <v>14.7</v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inlineStr">
        <is>
          <t/>
        </is>
      </c>
      <c r="K100" t="inlineStr">
        <is>
          <t/>
        </is>
      </c>
    </row>
    <row r="101">
      <c r="A101" t="inlineStr">
        <is>
          <t>COMMUTE_14</t>
        </is>
      </c>
      <c r="B101" t="inlineStr">
        <is>
          <t>Commuting to work - Persons aged 15 years and older - Census</t>
        </is>
      </c>
      <c r="C101" t="inlineStr">
        <is>
          <t>Average commuting distance from place of usual residence - clerical and administrative workers (kms)</t>
        </is>
      </c>
      <c r="D101" t="inlineStr">
        <is>
          <t/>
        </is>
      </c>
      <c r="E101" t="n">
        <v>16.3</v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inlineStr">
        <is>
          <t/>
        </is>
      </c>
      <c r="K101" t="inlineStr">
        <is>
          <t/>
        </is>
      </c>
    </row>
    <row r="102">
      <c r="A102" t="inlineStr">
        <is>
          <t>COMMUTE_15</t>
        </is>
      </c>
      <c r="B102" t="inlineStr">
        <is>
          <t>Commuting to work - Persons aged 15 years and older - Census</t>
        </is>
      </c>
      <c r="C102" t="inlineStr">
        <is>
          <t>Average commuting distance from place of usual residence - sales workers (kms)</t>
        </is>
      </c>
      <c r="D102" t="inlineStr">
        <is>
          <t/>
        </is>
      </c>
      <c r="E102" t="n">
        <v>13.0</v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inlineStr">
        <is>
          <t/>
        </is>
      </c>
      <c r="K102" t="inlineStr">
        <is>
          <t/>
        </is>
      </c>
    </row>
    <row r="103">
      <c r="A103" t="inlineStr">
        <is>
          <t>COMMUTE_16</t>
        </is>
      </c>
      <c r="B103" t="inlineStr">
        <is>
          <t>Commuting to work - Persons aged 15 years and older - Census</t>
        </is>
      </c>
      <c r="C103" t="inlineStr">
        <is>
          <t>Average commuting distance from place of usual residence - machinery operators and drivers (kms)</t>
        </is>
      </c>
      <c r="D103" t="inlineStr">
        <is>
          <t/>
        </is>
      </c>
      <c r="E103" t="n">
        <v>19.0</v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inlineStr">
        <is>
          <t/>
        </is>
      </c>
      <c r="K103" t="inlineStr">
        <is>
          <t/>
        </is>
      </c>
    </row>
    <row r="104">
      <c r="A104" t="inlineStr">
        <is>
          <t>COMMUTE_17</t>
        </is>
      </c>
      <c r="B104" t="inlineStr">
        <is>
          <t>Commuting to work - Persons aged 15 years and older - Census</t>
        </is>
      </c>
      <c r="C104" t="inlineStr">
        <is>
          <t>Average commuting distance from place of usual residence - labourers (kms)</t>
        </is>
      </c>
      <c r="D104" t="inlineStr">
        <is>
          <t/>
        </is>
      </c>
      <c r="E104" t="n">
        <v>15.6</v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inlineStr">
        <is>
          <t/>
        </is>
      </c>
      <c r="K104" t="inlineStr">
        <is>
          <t/>
        </is>
      </c>
    </row>
    <row r="105">
      <c r="A105" t="inlineStr">
        <is>
          <t>COMMUTE_18</t>
        </is>
      </c>
      <c r="B105" t="inlineStr">
        <is>
          <t>Commuting to work - Persons aged 15 years and older - Census</t>
        </is>
      </c>
      <c r="C105" t="inlineStr">
        <is>
          <t>Median commuting distance from place of usual residence - managers (kms)</t>
        </is>
      </c>
      <c r="D105" t="inlineStr">
        <is>
          <t/>
        </is>
      </c>
      <c r="E105" t="n">
        <v>10.8</v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inlineStr">
        <is>
          <t/>
        </is>
      </c>
      <c r="K105" t="inlineStr">
        <is>
          <t/>
        </is>
      </c>
    </row>
    <row r="106">
      <c r="A106" t="inlineStr">
        <is>
          <t>COMMUTE_19</t>
        </is>
      </c>
      <c r="B106" t="inlineStr">
        <is>
          <t>Commuting to work - Persons aged 15 years and older - Census</t>
        </is>
      </c>
      <c r="C106" t="inlineStr">
        <is>
          <t>Median commuting distance from place of usual residence - professionals (kms)</t>
        </is>
      </c>
      <c r="D106" t="inlineStr">
        <is>
          <t/>
        </is>
      </c>
      <c r="E106" t="n">
        <v>10.7</v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inlineStr">
        <is>
          <t/>
        </is>
      </c>
      <c r="K106" t="inlineStr">
        <is>
          <t/>
        </is>
      </c>
    </row>
    <row r="107">
      <c r="A107" t="inlineStr">
        <is>
          <t>COMMUTE_20</t>
        </is>
      </c>
      <c r="B107" t="inlineStr">
        <is>
          <t>Commuting to work - Persons aged 15 years and older - Census</t>
        </is>
      </c>
      <c r="C107" t="inlineStr">
        <is>
          <t>Median commuting distance from place of usual residence - technicians and trades workers (kms)</t>
        </is>
      </c>
      <c r="D107" t="inlineStr">
        <is>
          <t/>
        </is>
      </c>
      <c r="E107" t="n">
        <v>11.9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inlineStr">
        <is>
          <t/>
        </is>
      </c>
      <c r="K107" t="inlineStr">
        <is>
          <t/>
        </is>
      </c>
    </row>
    <row r="108">
      <c r="A108" t="inlineStr">
        <is>
          <t>COMMUTE_21</t>
        </is>
      </c>
      <c r="B108" t="inlineStr">
        <is>
          <t>Commuting to work - Persons aged 15 years and older - Census</t>
        </is>
      </c>
      <c r="C108" t="inlineStr">
        <is>
          <t>Median commuting distance from place of usual residence - community and personal service work (kms)</t>
        </is>
      </c>
      <c r="D108" t="inlineStr">
        <is>
          <t/>
        </is>
      </c>
      <c r="E108" t="n">
        <v>8.7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inlineStr">
        <is>
          <t/>
        </is>
      </c>
      <c r="K108" t="inlineStr">
        <is>
          <t/>
        </is>
      </c>
    </row>
    <row r="109">
      <c r="A109" t="inlineStr">
        <is>
          <t>COMMUTE_22</t>
        </is>
      </c>
      <c r="B109" t="inlineStr">
        <is>
          <t>Commuting to work - Persons aged 15 years and older - Census</t>
        </is>
      </c>
      <c r="C109" t="inlineStr">
        <is>
          <t>Median commuting distance from place of usual residence - clerical and administrative workers (kms)</t>
        </is>
      </c>
      <c r="D109" t="inlineStr">
        <is>
          <t/>
        </is>
      </c>
      <c r="E109" t="n">
        <v>11.7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inlineStr">
        <is>
          <t/>
        </is>
      </c>
      <c r="K109" t="inlineStr">
        <is>
          <t/>
        </is>
      </c>
    </row>
    <row r="110">
      <c r="A110" t="inlineStr">
        <is>
          <t>COMMUTE_23</t>
        </is>
      </c>
      <c r="B110" t="inlineStr">
        <is>
          <t>Commuting to work - Persons aged 15 years and older - Census</t>
        </is>
      </c>
      <c r="C110" t="inlineStr">
        <is>
          <t>Median commuting distance from place of usual residence - sales workers (kms)</t>
        </is>
      </c>
      <c r="D110" t="inlineStr">
        <is>
          <t/>
        </is>
      </c>
      <c r="E110" t="n">
        <v>7.7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inlineStr">
        <is>
          <t/>
        </is>
      </c>
      <c r="K110" t="inlineStr">
        <is>
          <t/>
        </is>
      </c>
    </row>
    <row r="111">
      <c r="A111" t="inlineStr">
        <is>
          <t>COMMUTE_24</t>
        </is>
      </c>
      <c r="B111" t="inlineStr">
        <is>
          <t>Commuting to work - Persons aged 15 years and older - Census</t>
        </is>
      </c>
      <c r="C111" t="inlineStr">
        <is>
          <t>Median commuting distance from place of usual residence - machinery operators and drivers (kms)</t>
        </is>
      </c>
      <c r="D111" t="inlineStr">
        <is>
          <t/>
        </is>
      </c>
      <c r="E111" t="n">
        <v>13.2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inlineStr">
        <is>
          <t/>
        </is>
      </c>
      <c r="K111" t="inlineStr">
        <is>
          <t/>
        </is>
      </c>
    </row>
    <row r="112">
      <c r="A112" t="inlineStr">
        <is>
          <t>COMMUTE_25</t>
        </is>
      </c>
      <c r="B112" t="inlineStr">
        <is>
          <t>Commuting to work - Persons aged 15 years and older - Census</t>
        </is>
      </c>
      <c r="C112" t="inlineStr">
        <is>
          <t>Median commuting distance from place of usual residence - labourers (kms)</t>
        </is>
      </c>
      <c r="D112" t="inlineStr">
        <is>
          <t/>
        </is>
      </c>
      <c r="E112" t="n">
        <v>9.8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inlineStr">
        <is>
          <t/>
        </is>
      </c>
      <c r="K112" t="inlineStr">
        <is>
          <t/>
        </is>
      </c>
    </row>
    <row r="113">
      <c r="A113" t="inlineStr">
        <is>
          <t>VEHIC_2</t>
        </is>
      </c>
      <c r="B113" t="inlineStr">
        <is>
          <t>Number of motor vehicles per household - Occupied private dwellings - Census</t>
        </is>
      </c>
      <c r="C113" t="inlineStr">
        <is>
          <t>No motor vehicles (no.)</t>
        </is>
      </c>
      <c r="D113" t="n">
        <v>164030.0</v>
      </c>
      <c r="E113" t="n">
        <v>166059.0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179348.0</v>
      </c>
      <c r="K113" t="inlineStr">
        <is>
          <t/>
        </is>
      </c>
    </row>
    <row r="114">
      <c r="A114" t="inlineStr">
        <is>
          <t>VEHIC_3</t>
        </is>
      </c>
      <c r="B114" t="inlineStr">
        <is>
          <t>Number of motor vehicles per household - Occupied private dwellings - Census</t>
        </is>
      </c>
      <c r="C114" t="inlineStr">
        <is>
          <t>One motor vehicle (no.)</t>
        </is>
      </c>
      <c r="D114" t="n">
        <v>673935.0</v>
      </c>
      <c r="E114" t="n">
        <v>722676.0</v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856243.0</v>
      </c>
      <c r="K114" t="inlineStr">
        <is>
          <t/>
        </is>
      </c>
    </row>
    <row r="115">
      <c r="A115" t="inlineStr">
        <is>
          <t>VEHIC_4</t>
        </is>
      </c>
      <c r="B115" t="inlineStr">
        <is>
          <t>Number of motor vehicles per household - Occupied private dwellings - Census</t>
        </is>
      </c>
      <c r="C115" t="inlineStr">
        <is>
          <t>Two motor vehicles (no.)</t>
        </is>
      </c>
      <c r="D115" t="n">
        <v>720292.0</v>
      </c>
      <c r="E115" t="n">
        <v>776291.0</v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880945.0</v>
      </c>
      <c r="K115" t="inlineStr">
        <is>
          <t/>
        </is>
      </c>
    </row>
    <row r="116">
      <c r="A116" t="inlineStr">
        <is>
          <t>VEHIC_5</t>
        </is>
      </c>
      <c r="B116" t="inlineStr">
        <is>
          <t>Number of motor vehicles per household - Occupied private dwellings - Census</t>
        </is>
      </c>
      <c r="C116" t="inlineStr">
        <is>
          <t>Three motor vehicles (no.)</t>
        </is>
      </c>
      <c r="D116" t="n">
        <v>218734.0</v>
      </c>
      <c r="E116" t="n">
        <v>243135.0</v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n">
        <v>280276.0</v>
      </c>
      <c r="K116" t="inlineStr">
        <is>
          <t/>
        </is>
      </c>
    </row>
    <row r="117">
      <c r="A117" t="inlineStr">
        <is>
          <t>VEHIC_6</t>
        </is>
      </c>
      <c r="B117" t="inlineStr">
        <is>
          <t>Number of motor vehicles per household - Occupied private dwellings - Census</t>
        </is>
      </c>
      <c r="C117" t="inlineStr">
        <is>
          <t>Four or more motor vehicles (no.)</t>
        </is>
      </c>
      <c r="D117" t="n">
        <v>108535.0</v>
      </c>
      <c r="E117" t="n">
        <v>131296.0</v>
      </c>
      <c r="F117" t="inlineStr">
        <is>
          <t/>
        </is>
      </c>
      <c r="G117" t="inlineStr">
        <is>
          <t/>
        </is>
      </c>
      <c r="H117" t="inlineStr">
        <is>
          <t/>
        </is>
      </c>
      <c r="I117" t="inlineStr">
        <is>
          <t/>
        </is>
      </c>
      <c r="J117" t="n">
        <v>159812.0</v>
      </c>
      <c r="K117" t="inlineStr">
        <is>
          <t/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2024-05-16T08:29:09Z</dcterms:created>
  <dc:creator>Apache POI</dc:creator>
</cp:coreProperties>
</file>