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ontents" r:id="rId3" sheetId="1"/>
    <sheet name="Dataset Info" r:id="rId4" sheetId="2"/>
    <sheet name="POP" r:id="rId5" sheetId="3"/>
    <sheet name="ING_POP" r:id="rId6" sheetId="4"/>
    <sheet name="ECON" r:id="rId7" sheetId="5"/>
    <sheet name="INC" r:id="rId8" sheetId="6"/>
    <sheet name="EDU" r:id="rId9" sheetId="7"/>
    <sheet name="HEAL" r:id="rId10" sheetId="8"/>
    <sheet name="FAM" r:id="rId11" sheetId="9"/>
    <sheet name="MIG" r:id="rId12" sheetId="10"/>
    <sheet name="ENV" r:id="rId13" sheetId="1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8.0"/>
      <b val="true"/>
      <color indexed="9"/>
    </font>
    <font>
      <name val="Calibri"/>
      <sz val="11.0"/>
      <b val="true"/>
    </font>
    <font>
      <name val="Calibri"/>
      <sz val="10.0"/>
      <u val="single"/>
      <color indexed="12"/>
    </font>
  </fonts>
  <fills count="4">
    <fill>
      <patternFill patternType="none"/>
    </fill>
    <fill>
      <patternFill patternType="darkGray"/>
    </fill>
    <fill>
      <patternFill patternType="none">
        <fgColor rgb="000000"/>
      </patternFill>
    </fill>
    <fill>
      <patternFill patternType="solid">
        <fgColor rgb="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3" borderId="0" xfId="0" applyFill="true" applyAlignment="true" applyFont="true">
      <alignment vertical="center"/>
    </xf>
    <xf numFmtId="0" fontId="2" fillId="0" borderId="0" xfId="0" applyFont="true"/>
    <xf numFmtId="0" fontId="3" fillId="0" borderId="0" xfId="0" applyFont="true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10" Target="worksheets/sheet8.xml" Type="http://schemas.openxmlformats.org/officeDocument/2006/relationships/worksheet"/><Relationship Id="rId11" Target="worksheets/sheet9.xml" Type="http://schemas.openxmlformats.org/officeDocument/2006/relationships/worksheet"/><Relationship Id="rId12" Target="worksheets/sheet10.xml" Type="http://schemas.openxmlformats.org/officeDocument/2006/relationships/worksheet"/><Relationship Id="rId13" Target="worksheets/sheet11.xml" Type="http://schemas.openxmlformats.org/officeDocument/2006/relationships/worksheet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Relationship Id="rId7" Target="worksheets/sheet5.xml" Type="http://schemas.openxmlformats.org/officeDocument/2006/relationships/worksheet"/><Relationship Id="rId8" Target="worksheets/sheet6.xml" Type="http://schemas.openxmlformats.org/officeDocument/2006/relationships/worksheet"/><Relationship Id="rId9" Target="worksheets/sheet7.xml" Type="http://schemas.openxmlformats.org/officeDocument/2006/relationships/worksheet"/></Relationships>
</file>

<file path=xl/drawings/_rels/drawing1.xml.rels><?xml version="1.0" encoding="UTF-8" standalone="yes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533400" cy="19050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20"/>
  <sheetViews>
    <sheetView workbookViewId="0" tabSelected="true">
      <selection activeCell="A6" sqref="A6"/>
    </sheetView>
  </sheetViews>
  <sheetFormatPr defaultRowHeight="15.0"/>
  <cols>
    <col min="1" max="1" width="12.5390625" customWidth="true"/>
  </cols>
  <sheetData>
    <row r="1" customHeight="true" ht="60.0" s="1" customFormat="1">
      <c r="B1" s="1" t="inlineStr">
        <is>
          <t>Australian Bureau of Statistics</t>
        </is>
      </c>
    </row>
    <row r="3">
      <c r="A3" t="inlineStr">
        <is>
          <t>Date created: 16/05/2024</t>
        </is>
      </c>
    </row>
    <row r="5">
      <c r="A5" s="2" t="inlineStr">
        <is>
          <t>Contents</t>
        </is>
      </c>
    </row>
    <row r="6">
      <c r="A6" s="3" t="inlineStr">
        <is>
          <t>Dataset Info</t>
        </is>
      </c>
      <c r="B6" t="inlineStr">
        <is>
          <t>Dataset Info</t>
        </is>
      </c>
    </row>
    <row r="7">
      <c r="A7" s="3" t="inlineStr">
        <is>
          <t>POP</t>
        </is>
      </c>
      <c r="B7" t="inlineStr">
        <is>
          <t>POPULATION AND PEOPLE</t>
        </is>
      </c>
    </row>
    <row r="8">
      <c r="A8" s="3" t="inlineStr">
        <is>
          <t>ING_POP</t>
        </is>
      </c>
      <c r="B8" t="inlineStr">
        <is>
          <t>ABORIGINAL AND TORRES STRAIT ISLANDER PEOPLES</t>
        </is>
      </c>
    </row>
    <row r="9">
      <c r="A9" s="3" t="inlineStr">
        <is>
          <t>ECON</t>
        </is>
      </c>
      <c r="B9" t="inlineStr">
        <is>
          <t>ECONOMY AND INDUSTRY</t>
        </is>
      </c>
    </row>
    <row r="10">
      <c r="A10" s="3" t="inlineStr">
        <is>
          <t>INC</t>
        </is>
      </c>
      <c r="B10" t="inlineStr">
        <is>
          <t>INCOME (INCLUDING GOVERNMENT ALLOWANCES)</t>
        </is>
      </c>
    </row>
    <row r="11">
      <c r="A11" s="3" t="inlineStr">
        <is>
          <t>EDU</t>
        </is>
      </c>
      <c r="B11" t="inlineStr">
        <is>
          <t>EDUCATION AND EMPLOYMENT</t>
        </is>
      </c>
    </row>
    <row r="12">
      <c r="A12" s="3" t="inlineStr">
        <is>
          <t>HEAL</t>
        </is>
      </c>
      <c r="B12" t="inlineStr">
        <is>
          <t>HEALTH AND DISABILITY</t>
        </is>
      </c>
    </row>
    <row r="13">
      <c r="A13" s="3" t="inlineStr">
        <is>
          <t>FAM</t>
        </is>
      </c>
      <c r="B13" t="inlineStr">
        <is>
          <t>FAMILY AND COMMUNITY</t>
        </is>
      </c>
    </row>
    <row r="14">
      <c r="A14" s="3" t="inlineStr">
        <is>
          <t>MIG</t>
        </is>
      </c>
      <c r="B14" t="inlineStr">
        <is>
          <t>PERSONS BORN OVERSEAS</t>
        </is>
      </c>
    </row>
    <row r="15">
      <c r="A15" s="3" t="inlineStr">
        <is>
          <t>ENV</t>
        </is>
      </c>
      <c r="B15" t="inlineStr">
        <is>
          <t>LAND AND ENVIRONMENT</t>
        </is>
      </c>
    </row>
    <row r="18">
      <c r="A18" s="2" t="inlineStr">
        <is>
          <t>Inquiries</t>
        </is>
      </c>
    </row>
    <row r="19">
      <c r="A19" t="inlineStr">
        <is>
          <t>Further information about these and related statistics is available from the ABS website www.abs.gov.au, or contact the National Information and Referral Service on 1300 135 070.</t>
        </is>
      </c>
    </row>
    <row r="20">
      <c r="A20" s="3" t="n">
        <f>HYPERLINK("https://www.abs.gov.au/website-privacy-copyright-and-disclaimer#copyright-and-creative-commons", "© Commonwealth of Australia 2024")</f>
        <v>0.0</v>
      </c>
    </row>
  </sheetData>
  <hyperlinks>
    <hyperlink location="#'Dataset Info'!A1" ref="A6"/>
    <hyperlink location="#'POP'!A1" ref="A7"/>
    <hyperlink location="#'ING_POP'!A1" ref="A8"/>
    <hyperlink location="#'ECON'!A1" ref="A9"/>
    <hyperlink location="#'INC'!A1" ref="A10"/>
    <hyperlink location="#'EDU'!A1" ref="A11"/>
    <hyperlink location="#'HEAL'!A1" ref="A12"/>
    <hyperlink location="#'FAM'!A1" ref="A13"/>
    <hyperlink location="#'MIG'!A1" ref="A14"/>
    <hyperlink location="#'ENV'!A1" ref="A15"/>
  </hyperlinks>
  <pageMargins bottom="0.75" footer="0.3" header="0.3" left="0.7" right="0.7" top="0.75"/>
  <drawing r:id="rId1"/>
</worksheet>
</file>

<file path=xl/worksheets/sheet10.xml><?xml version="1.0" encoding="utf-8"?>
<worksheet xmlns="http://schemas.openxmlformats.org/spreadsheetml/2006/main">
  <dimension ref="A1:E75"/>
  <sheetViews>
    <sheetView workbookViewId="0"/>
  </sheetViews>
  <sheetFormatPr defaultRowHeight="15.0"/>
  <sheetData>
    <row r="1" customHeight="true" ht="60.0" s="1" customFormat="1">
      <c r="A1" s="1" t="inlineStr">
        <is>
          <t>PERSONS BORN OVERSEAS</t>
        </is>
      </c>
    </row>
    <row r="3" s="2" customFormat="1">
      <c r="A3" s="2" t="inlineStr">
        <is>
          <t>Measure code</t>
        </is>
      </c>
      <c r="B3" s="2" t="inlineStr">
        <is>
          <t>Parent Description</t>
        </is>
      </c>
      <c r="C3" s="2" t="inlineStr">
        <is>
          <t>Measure Description</t>
        </is>
      </c>
      <c r="D3" s="2" t="n">
        <v>2016.0</v>
      </c>
      <c r="E3" s="2" t="n">
        <v>2021.0</v>
      </c>
    </row>
    <row r="4">
      <c r="A4" t="inlineStr">
        <is>
          <t>TOTMIG_3</t>
        </is>
      </c>
      <c r="B4" t="inlineStr">
        <is>
          <t>Number of persons born overseas - Census</t>
        </is>
      </c>
      <c r="C4" t="inlineStr">
        <is>
          <t>Males born overseas (no.)</t>
        </is>
      </c>
      <c r="D4" t="n">
        <v>392955.0</v>
      </c>
      <c r="E4" t="n">
        <v>412896.0</v>
      </c>
    </row>
    <row r="5">
      <c r="A5" t="inlineStr">
        <is>
          <t>TOTMIG_2</t>
        </is>
      </c>
      <c r="B5" t="inlineStr">
        <is>
          <t>Number of persons born overseas - Census</t>
        </is>
      </c>
      <c r="C5" t="inlineStr">
        <is>
          <t>Females born overseas (no.)</t>
        </is>
      </c>
      <c r="D5" t="n">
        <v>403375.0</v>
      </c>
      <c r="E5" t="n">
        <v>443123.0</v>
      </c>
    </row>
    <row r="6">
      <c r="A6" t="inlineStr">
        <is>
          <t>TOTMIG_4</t>
        </is>
      </c>
      <c r="B6" t="inlineStr">
        <is>
          <t>Number of persons born overseas - Census</t>
        </is>
      </c>
      <c r="C6" t="inlineStr">
        <is>
          <t>Persons born overseas (no.)</t>
        </is>
      </c>
      <c r="D6" t="n">
        <v>796331.0</v>
      </c>
      <c r="E6" t="n">
        <v>856021.0</v>
      </c>
    </row>
    <row r="7">
      <c r="A7" t="inlineStr">
        <is>
          <t>AGEMIG_2</t>
        </is>
      </c>
      <c r="B7" t="inlineStr">
        <is>
          <t>Age of persons born overseas - Census</t>
        </is>
      </c>
      <c r="C7" t="inlineStr">
        <is>
          <t>0-4 years (no.)</t>
        </is>
      </c>
      <c r="D7" t="n">
        <v>7622.0</v>
      </c>
      <c r="E7" t="n">
        <v>4308.0</v>
      </c>
    </row>
    <row r="8">
      <c r="A8" t="inlineStr">
        <is>
          <t>AGEMIG_3</t>
        </is>
      </c>
      <c r="B8" t="inlineStr">
        <is>
          <t>Age of persons born overseas - Census</t>
        </is>
      </c>
      <c r="C8" t="inlineStr">
        <is>
          <t>5-9 years (no.)</t>
        </is>
      </c>
      <c r="D8" t="n">
        <v>21626.0</v>
      </c>
      <c r="E8" t="n">
        <v>14670.0</v>
      </c>
    </row>
    <row r="9">
      <c r="A9" t="inlineStr">
        <is>
          <t>AGEMIG_4</t>
        </is>
      </c>
      <c r="B9" t="inlineStr">
        <is>
          <t>Age of persons born overseas - Census</t>
        </is>
      </c>
      <c r="C9" t="inlineStr">
        <is>
          <t>10-14 years (no.)</t>
        </is>
      </c>
      <c r="D9" t="n">
        <v>29049.0</v>
      </c>
      <c r="E9" t="n">
        <v>26250.0</v>
      </c>
    </row>
    <row r="10">
      <c r="A10" t="inlineStr">
        <is>
          <t>AGEMIG_5</t>
        </is>
      </c>
      <c r="B10" t="inlineStr">
        <is>
          <t>Age of persons born overseas - Census</t>
        </is>
      </c>
      <c r="C10" t="inlineStr">
        <is>
          <t>15-19 years (no.)</t>
        </is>
      </c>
      <c r="D10" t="n">
        <v>33430.0</v>
      </c>
      <c r="E10" t="n">
        <v>32301.0</v>
      </c>
    </row>
    <row r="11">
      <c r="A11" t="inlineStr">
        <is>
          <t>AGEMIG_6</t>
        </is>
      </c>
      <c r="B11" t="inlineStr">
        <is>
          <t>Age of persons born overseas - Census</t>
        </is>
      </c>
      <c r="C11" t="inlineStr">
        <is>
          <t>20-24 years (no.)</t>
        </is>
      </c>
      <c r="D11" t="n">
        <v>44809.0</v>
      </c>
      <c r="E11" t="n">
        <v>41673.0</v>
      </c>
    </row>
    <row r="12">
      <c r="A12" t="inlineStr">
        <is>
          <t>AGEMIG_7</t>
        </is>
      </c>
      <c r="B12" t="inlineStr">
        <is>
          <t>Age of persons born overseas - Census</t>
        </is>
      </c>
      <c r="C12" t="inlineStr">
        <is>
          <t>25-29 years (no.)</t>
        </is>
      </c>
      <c r="D12" t="n">
        <v>64930.0</v>
      </c>
      <c r="E12" t="n">
        <v>56357.0</v>
      </c>
    </row>
    <row r="13">
      <c r="A13" t="inlineStr">
        <is>
          <t>AGEMIG_8</t>
        </is>
      </c>
      <c r="B13" t="inlineStr">
        <is>
          <t>Age of persons born overseas - Census</t>
        </is>
      </c>
      <c r="C13" t="inlineStr">
        <is>
          <t>30-34 years (no.)</t>
        </is>
      </c>
      <c r="D13" t="n">
        <v>77283.0</v>
      </c>
      <c r="E13" t="n">
        <v>75166.0</v>
      </c>
    </row>
    <row r="14">
      <c r="A14" t="inlineStr">
        <is>
          <t>AGEMIG_9</t>
        </is>
      </c>
      <c r="B14" t="inlineStr">
        <is>
          <t>Age of persons born overseas - Census</t>
        </is>
      </c>
      <c r="C14" t="inlineStr">
        <is>
          <t>35-39 years (no.)</t>
        </is>
      </c>
      <c r="D14" t="n">
        <v>69078.0</v>
      </c>
      <c r="E14" t="n">
        <v>84238.0</v>
      </c>
    </row>
    <row r="15">
      <c r="A15" t="inlineStr">
        <is>
          <t>AGEMIG_10</t>
        </is>
      </c>
      <c r="B15" t="inlineStr">
        <is>
          <t>Age of persons born overseas - Census</t>
        </is>
      </c>
      <c r="C15" t="inlineStr">
        <is>
          <t>40-44 years (no.)</t>
        </is>
      </c>
      <c r="D15" t="n">
        <v>64730.0</v>
      </c>
      <c r="E15" t="n">
        <v>74176.0</v>
      </c>
    </row>
    <row r="16">
      <c r="A16" t="inlineStr">
        <is>
          <t>AGEMIG_11</t>
        </is>
      </c>
      <c r="B16" t="inlineStr">
        <is>
          <t>Age of persons born overseas - Census</t>
        </is>
      </c>
      <c r="C16" t="inlineStr">
        <is>
          <t>45-49 years (no.)</t>
        </is>
      </c>
      <c r="D16" t="n">
        <v>66934.0</v>
      </c>
      <c r="E16" t="n">
        <v>67727.0</v>
      </c>
    </row>
    <row r="17">
      <c r="A17" t="inlineStr">
        <is>
          <t>AGEMIG_12</t>
        </is>
      </c>
      <c r="B17" t="inlineStr">
        <is>
          <t>Age of persons born overseas - Census</t>
        </is>
      </c>
      <c r="C17" t="inlineStr">
        <is>
          <t>50-54 years (no.)</t>
        </is>
      </c>
      <c r="D17" t="n">
        <v>67327.0</v>
      </c>
      <c r="E17" t="n">
        <v>68707.0</v>
      </c>
    </row>
    <row r="18">
      <c r="A18" t="inlineStr">
        <is>
          <t>AGEMIG_13</t>
        </is>
      </c>
      <c r="B18" t="inlineStr">
        <is>
          <t>Age of persons born overseas - Census</t>
        </is>
      </c>
      <c r="C18" t="inlineStr">
        <is>
          <t>55-59 years (no.)</t>
        </is>
      </c>
      <c r="D18" t="n">
        <v>57729.0</v>
      </c>
      <c r="E18" t="n">
        <v>69687.0</v>
      </c>
    </row>
    <row r="19">
      <c r="A19" t="inlineStr">
        <is>
          <t>AGEMIG_14</t>
        </is>
      </c>
      <c r="B19" t="inlineStr">
        <is>
          <t>Age of persons born overseas - Census</t>
        </is>
      </c>
      <c r="C19" t="inlineStr">
        <is>
          <t>60-64 years (no.)</t>
        </is>
      </c>
      <c r="D19" t="n">
        <v>49041.0</v>
      </c>
      <c r="E19" t="n">
        <v>60630.0</v>
      </c>
    </row>
    <row r="20">
      <c r="A20" t="inlineStr">
        <is>
          <t>AGEMIG_15</t>
        </is>
      </c>
      <c r="B20" t="inlineStr">
        <is>
          <t>Age of persons born overseas - Census</t>
        </is>
      </c>
      <c r="C20" t="inlineStr">
        <is>
          <t>65-69 years (no.)</t>
        </is>
      </c>
      <c r="D20" t="n">
        <v>48112.0</v>
      </c>
      <c r="E20" t="n">
        <v>51814.0</v>
      </c>
    </row>
    <row r="21">
      <c r="A21" t="inlineStr">
        <is>
          <t>AGEMIG_16</t>
        </is>
      </c>
      <c r="B21" t="inlineStr">
        <is>
          <t>Age of persons born overseas - Census</t>
        </is>
      </c>
      <c r="C21" t="inlineStr">
        <is>
          <t>70-74 years (no.)</t>
        </is>
      </c>
      <c r="D21" t="n">
        <v>34742.0</v>
      </c>
      <c r="E21" t="n">
        <v>50151.0</v>
      </c>
    </row>
    <row r="22">
      <c r="A22" t="inlineStr">
        <is>
          <t>AGEMIG_17</t>
        </is>
      </c>
      <c r="B22" t="inlineStr">
        <is>
          <t>Age of persons born overseas - Census</t>
        </is>
      </c>
      <c r="C22" t="inlineStr">
        <is>
          <t>75-79 years (no.)</t>
        </is>
      </c>
      <c r="D22" t="n">
        <v>26101.0</v>
      </c>
      <c r="E22" t="n">
        <v>34332.0</v>
      </c>
    </row>
    <row r="23">
      <c r="A23" t="inlineStr">
        <is>
          <t>AGEMIG_18</t>
        </is>
      </c>
      <c r="B23" t="inlineStr">
        <is>
          <t>Age of persons born overseas - Census</t>
        </is>
      </c>
      <c r="C23" t="inlineStr">
        <is>
          <t>80-84 years (no.)</t>
        </is>
      </c>
      <c r="D23" t="n">
        <v>17772.0</v>
      </c>
      <c r="E23" t="n">
        <v>23274.0</v>
      </c>
    </row>
    <row r="24">
      <c r="A24" t="inlineStr">
        <is>
          <t>AGEMIG_19</t>
        </is>
      </c>
      <c r="B24" t="inlineStr">
        <is>
          <t>Age of persons born overseas - Census</t>
        </is>
      </c>
      <c r="C24" t="inlineStr">
        <is>
          <t>85 years and over (no.)</t>
        </is>
      </c>
      <c r="D24" t="n">
        <v>15998.0</v>
      </c>
      <c r="E24" t="n">
        <v>20561.0</v>
      </c>
    </row>
    <row r="25">
      <c r="A25" t="inlineStr">
        <is>
          <t>ARRMIG_2</t>
        </is>
      </c>
      <c r="B25" t="inlineStr">
        <is>
          <t>Year of arrival of persons born overseas - Census</t>
        </is>
      </c>
      <c r="C25" t="inlineStr">
        <is>
          <t>Arrived within 5 years (%)</t>
        </is>
      </c>
      <c r="D25" t="n">
        <v>18.3</v>
      </c>
      <c r="E25" t="n">
        <v>10.6</v>
      </c>
    </row>
    <row r="26">
      <c r="A26" t="inlineStr">
        <is>
          <t>ARRMIG_3</t>
        </is>
      </c>
      <c r="B26" t="inlineStr">
        <is>
          <t>Year of arrival of persons born overseas - Census</t>
        </is>
      </c>
      <c r="C26" t="inlineStr">
        <is>
          <t>Arrived 5-10 years ago (%)</t>
        </is>
      </c>
      <c r="D26" t="n">
        <v>20.1</v>
      </c>
      <c r="E26" t="n">
        <v>15.7</v>
      </c>
    </row>
    <row r="27">
      <c r="A27" t="inlineStr">
        <is>
          <t>ARRMIG_4</t>
        </is>
      </c>
      <c r="B27" t="inlineStr">
        <is>
          <t>Year of arrival of persons born overseas - Census</t>
        </is>
      </c>
      <c r="C27" t="inlineStr">
        <is>
          <t>Arrived over 10 years ago (%)</t>
        </is>
      </c>
      <c r="D27" t="n">
        <v>58.5</v>
      </c>
      <c r="E27" t="n">
        <v>71.5</v>
      </c>
    </row>
    <row r="28">
      <c r="A28" t="inlineStr">
        <is>
          <t>ARRMIG_5</t>
        </is>
      </c>
      <c r="B28" t="inlineStr">
        <is>
          <t>Year of arrival of persons born overseas - Census</t>
        </is>
      </c>
      <c r="C28" t="inlineStr">
        <is>
          <t>Arrival not stated (%)</t>
        </is>
      </c>
      <c r="D28" t="n">
        <v>3.1</v>
      </c>
      <c r="E28" t="n">
        <v>2.3</v>
      </c>
    </row>
    <row r="29">
      <c r="A29" t="inlineStr">
        <is>
          <t>CITMIG_2</t>
        </is>
      </c>
      <c r="B29" t="inlineStr">
        <is>
          <t>Citizenship status of persons born overseas - Census</t>
        </is>
      </c>
      <c r="C29" t="inlineStr">
        <is>
          <t>Australian citizen (%)</t>
        </is>
      </c>
      <c r="D29" t="n">
        <v>58.5</v>
      </c>
      <c r="E29" t="n">
        <v>66.4</v>
      </c>
    </row>
    <row r="30">
      <c r="A30" t="inlineStr">
        <is>
          <t>CITMIG_3</t>
        </is>
      </c>
      <c r="B30" t="inlineStr">
        <is>
          <t>Citizenship status of persons born overseas - Census</t>
        </is>
      </c>
      <c r="C30" t="inlineStr">
        <is>
          <t>Not an Australian citizen (%)</t>
        </is>
      </c>
      <c r="D30" t="n">
        <v>39.7</v>
      </c>
      <c r="E30" t="n">
        <v>33.0</v>
      </c>
    </row>
    <row r="31">
      <c r="A31" t="inlineStr">
        <is>
          <t>CITMIG_4</t>
        </is>
      </c>
      <c r="B31" t="inlineStr">
        <is>
          <t>Citizenship status of persons born overseas - Census</t>
        </is>
      </c>
      <c r="C31" t="inlineStr">
        <is>
          <t>Citizenship not stated (%)</t>
        </is>
      </c>
      <c r="D31" t="n">
        <v>1.8</v>
      </c>
      <c r="E31" t="n">
        <v>0.6</v>
      </c>
    </row>
    <row r="32">
      <c r="A32" t="inlineStr">
        <is>
          <t>RELMIG_2</t>
        </is>
      </c>
      <c r="B32" t="inlineStr">
        <is>
          <t>Religious affiliation of persons born overseas - Census</t>
        </is>
      </c>
      <c r="C32" t="inlineStr">
        <is>
          <t>Buddhism (%)</t>
        </is>
      </c>
      <c r="D32" t="n">
        <v>4.8</v>
      </c>
      <c r="E32" t="n">
        <v>5.2</v>
      </c>
    </row>
    <row r="33">
      <c r="A33" t="inlineStr">
        <is>
          <t>RELMIG_3</t>
        </is>
      </c>
      <c r="B33" t="inlineStr">
        <is>
          <t>Religious affiliation of persons born overseas - Census</t>
        </is>
      </c>
      <c r="C33" t="inlineStr">
        <is>
          <t>Christianity (%)</t>
        </is>
      </c>
      <c r="D33" t="n">
        <v>52.7</v>
      </c>
      <c r="E33" t="n">
        <v>46.8</v>
      </c>
    </row>
    <row r="34">
      <c r="A34" t="inlineStr">
        <is>
          <t>RELMIG_4</t>
        </is>
      </c>
      <c r="B34" t="inlineStr">
        <is>
          <t>Religious affiliation of persons born overseas - Census</t>
        </is>
      </c>
      <c r="C34" t="inlineStr">
        <is>
          <t>Hinduism (%)</t>
        </is>
      </c>
      <c r="D34" t="n">
        <v>4.1</v>
      </c>
      <c r="E34" t="n">
        <v>4.8</v>
      </c>
    </row>
    <row r="35">
      <c r="A35" t="inlineStr">
        <is>
          <t>RELMIG_5</t>
        </is>
      </c>
      <c r="B35" t="inlineStr">
        <is>
          <t>Religious affiliation of persons born overseas - Census</t>
        </is>
      </c>
      <c r="C35" t="inlineStr">
        <is>
          <t>Islam (%)</t>
        </is>
      </c>
      <c r="D35" t="n">
        <v>4.3</v>
      </c>
      <c r="E35" t="n">
        <v>5.0</v>
      </c>
    </row>
    <row r="36">
      <c r="A36" t="inlineStr">
        <is>
          <t>RELMIG_6</t>
        </is>
      </c>
      <c r="B36" t="inlineStr">
        <is>
          <t>Religious affiliation of persons born overseas - Census</t>
        </is>
      </c>
      <c r="C36" t="inlineStr">
        <is>
          <t>Judaism (%)</t>
        </is>
      </c>
      <c r="D36" t="n">
        <v>0.4</v>
      </c>
      <c r="E36" t="n">
        <v>0.4</v>
      </c>
    </row>
    <row r="37">
      <c r="A37" t="inlineStr">
        <is>
          <t>RELMIG_7</t>
        </is>
      </c>
      <c r="B37" t="inlineStr">
        <is>
          <t>Religious affiliation of persons born overseas - Census</t>
        </is>
      </c>
      <c r="C37" t="inlineStr">
        <is>
          <t>Other religion (%)</t>
        </is>
      </c>
      <c r="D37" t="n">
        <v>1.9</v>
      </c>
      <c r="E37" t="n">
        <v>2.2</v>
      </c>
    </row>
    <row r="38">
      <c r="A38" t="inlineStr">
        <is>
          <t>RELMIG_11</t>
        </is>
      </c>
      <c r="B38" t="inlineStr">
        <is>
          <t>Religious affiliation of persons born overseas - Census</t>
        </is>
      </c>
      <c r="C38" t="inlineStr">
        <is>
          <t>Secular beliefs, other spiritual beliefs, no religion (%)</t>
        </is>
      </c>
      <c r="D38" t="n">
        <v>27.6</v>
      </c>
      <c r="E38" t="n">
        <v>32.9</v>
      </c>
    </row>
    <row r="39">
      <c r="A39" t="inlineStr">
        <is>
          <t>RELMIG_9</t>
        </is>
      </c>
      <c r="B39" t="inlineStr">
        <is>
          <t>Religious affiliation of persons born overseas - Census</t>
        </is>
      </c>
      <c r="C39" t="inlineStr">
        <is>
          <t>Religious affiliation inadequately described or not stated (%)</t>
        </is>
      </c>
      <c r="D39" t="n">
        <v>4.3</v>
      </c>
      <c r="E39" t="n">
        <v>2.7</v>
      </c>
    </row>
    <row r="40">
      <c r="A40" t="inlineStr">
        <is>
          <t>ENGMIG_2</t>
        </is>
      </c>
      <c r="B40" t="inlineStr">
        <is>
          <t>English proficiency of persons born overseas - Census</t>
        </is>
      </c>
      <c r="C40" t="inlineStr">
        <is>
          <t>Proficient in English (%)</t>
        </is>
      </c>
      <c r="D40" t="n">
        <v>93.6</v>
      </c>
      <c r="E40" t="n">
        <v>94.3</v>
      </c>
    </row>
    <row r="41">
      <c r="A41" t="inlineStr">
        <is>
          <t>ENGMIG_3</t>
        </is>
      </c>
      <c r="B41" t="inlineStr">
        <is>
          <t>English proficiency of persons born overseas - Census</t>
        </is>
      </c>
      <c r="C41" t="inlineStr">
        <is>
          <t>Not proficient in English (%)</t>
        </is>
      </c>
      <c r="D41" t="n">
        <v>5.7</v>
      </c>
      <c r="E41" t="n">
        <v>5.2</v>
      </c>
    </row>
    <row r="42">
      <c r="A42" t="inlineStr">
        <is>
          <t>ENGMIG_4</t>
        </is>
      </c>
      <c r="B42" t="inlineStr">
        <is>
          <t>English proficiency of persons born overseas - Census</t>
        </is>
      </c>
      <c r="C42" t="inlineStr">
        <is>
          <t>English proficiency not stated (%)</t>
        </is>
      </c>
      <c r="D42" t="n">
        <v>0.7</v>
      </c>
      <c r="E42" t="n">
        <v>0.5</v>
      </c>
    </row>
    <row r="43">
      <c r="A43" t="inlineStr">
        <is>
          <t>QUALMIG_2</t>
        </is>
      </c>
      <c r="B43" t="inlineStr">
        <is>
          <t>Level of highest educational attainment of persons born overseas - Census</t>
        </is>
      </c>
      <c r="C43" t="inlineStr">
        <is>
          <t>Postgraduate degree level (%)</t>
        </is>
      </c>
      <c r="D43" t="n">
        <v>6.8</v>
      </c>
      <c r="E43" t="n">
        <v>8.7</v>
      </c>
    </row>
    <row r="44">
      <c r="A44" t="inlineStr">
        <is>
          <t>QUALMIG_3</t>
        </is>
      </c>
      <c r="B44" t="inlineStr">
        <is>
          <t>Level of highest educational attainment of persons born overseas - Census</t>
        </is>
      </c>
      <c r="C44" t="inlineStr">
        <is>
          <t>Graduate diploma and graduate certificate level (%)</t>
        </is>
      </c>
      <c r="D44" t="n">
        <v>1.9</v>
      </c>
      <c r="E44" t="n">
        <v>2.3</v>
      </c>
    </row>
    <row r="45">
      <c r="A45" t="inlineStr">
        <is>
          <t>QUALMIG_4</t>
        </is>
      </c>
      <c r="B45" t="inlineStr">
        <is>
          <t>Level of highest educational attainment of persons born overseas - Census</t>
        </is>
      </c>
      <c r="C45" t="inlineStr">
        <is>
          <t>Bachelor degree level (%)</t>
        </is>
      </c>
      <c r="D45" t="n">
        <v>19.5</v>
      </c>
      <c r="E45" t="n">
        <v>21.5</v>
      </c>
    </row>
    <row r="46">
      <c r="A46" t="inlineStr">
        <is>
          <t>QUALMIG_5</t>
        </is>
      </c>
      <c r="B46" t="inlineStr">
        <is>
          <t>Level of highest educational attainment of persons born overseas - Census</t>
        </is>
      </c>
      <c r="C46" t="inlineStr">
        <is>
          <t>Advanced diploma and diploma level (%)</t>
        </is>
      </c>
      <c r="D46" t="n">
        <v>11.1</v>
      </c>
      <c r="E46" t="n">
        <v>11.5</v>
      </c>
    </row>
    <row r="47">
      <c r="A47" t="inlineStr">
        <is>
          <t>QUALMIG_6</t>
        </is>
      </c>
      <c r="B47" t="inlineStr">
        <is>
          <t>Level of highest educational attainment of persons born overseas - Census</t>
        </is>
      </c>
      <c r="C47" t="inlineStr">
        <is>
          <t>Certificate level (%)</t>
        </is>
      </c>
      <c r="D47" t="n">
        <v>15.9</v>
      </c>
      <c r="E47" t="n">
        <v>15.5</v>
      </c>
    </row>
    <row r="48">
      <c r="A48" t="inlineStr">
        <is>
          <t>QUALMIG_7</t>
        </is>
      </c>
      <c r="B48" t="inlineStr">
        <is>
          <t>Level of highest educational attainment of persons born overseas - Census</t>
        </is>
      </c>
      <c r="C48" t="inlineStr">
        <is>
          <t>School education level (%)</t>
        </is>
      </c>
      <c r="D48" t="n">
        <v>35.9</v>
      </c>
      <c r="E48" t="n">
        <v>32.6</v>
      </c>
    </row>
    <row r="49">
      <c r="A49" t="inlineStr">
        <is>
          <t>QUALMIG_8</t>
        </is>
      </c>
      <c r="B49" t="inlineStr">
        <is>
          <t>Level of highest educational attainment of persons born overseas - Census</t>
        </is>
      </c>
      <c r="C49" t="inlineStr">
        <is>
          <t>Education not stated (%)</t>
        </is>
      </c>
      <c r="D49" t="n">
        <v>4.5</v>
      </c>
      <c r="E49" t="n">
        <v>3.6</v>
      </c>
    </row>
    <row r="50">
      <c r="A50" t="inlineStr">
        <is>
          <t>OCCMIG_2</t>
        </is>
      </c>
      <c r="B50" t="inlineStr">
        <is>
          <t>Occupation of persons born overseas - Persons aged 15 years and over - Census</t>
        </is>
      </c>
      <c r="C50" t="inlineStr">
        <is>
          <t>Managers (%)</t>
        </is>
      </c>
      <c r="D50" t="n">
        <v>11.3</v>
      </c>
      <c r="E50" t="n">
        <v>11.6</v>
      </c>
    </row>
    <row r="51">
      <c r="A51" t="inlineStr">
        <is>
          <t>OCCMIG_3</t>
        </is>
      </c>
      <c r="B51" t="inlineStr">
        <is>
          <t>Occupation of persons born overseas - Persons aged 15 years and over - Census</t>
        </is>
      </c>
      <c r="C51" t="inlineStr">
        <is>
          <t>Professionals (%)</t>
        </is>
      </c>
      <c r="D51" t="n">
        <v>22.2</v>
      </c>
      <c r="E51" t="n">
        <v>23.8</v>
      </c>
    </row>
    <row r="52">
      <c r="A52" t="inlineStr">
        <is>
          <t>OCCMIG_4</t>
        </is>
      </c>
      <c r="B52" t="inlineStr">
        <is>
          <t>Occupation of persons born overseas - Persons aged 15 years and over - Census</t>
        </is>
      </c>
      <c r="C52" t="inlineStr">
        <is>
          <t>Technicians and trades workers (%)</t>
        </is>
      </c>
      <c r="D52" t="n">
        <v>16.1</v>
      </c>
      <c r="E52" t="n">
        <v>14.9</v>
      </c>
    </row>
    <row r="53">
      <c r="A53" t="inlineStr">
        <is>
          <t>OCCMIG_5</t>
        </is>
      </c>
      <c r="B53" t="inlineStr">
        <is>
          <t>Occupation of persons born overseas - Persons aged 15 years and over - Census</t>
        </is>
      </c>
      <c r="C53" t="inlineStr">
        <is>
          <t>Community and personal service workers (%)</t>
        </is>
      </c>
      <c r="D53" t="n">
        <v>11.4</v>
      </c>
      <c r="E53" t="n">
        <v>12.9</v>
      </c>
    </row>
    <row r="54">
      <c r="A54" t="inlineStr">
        <is>
          <t>OCCMIG_6</t>
        </is>
      </c>
      <c r="B54" t="inlineStr">
        <is>
          <t>Occupation of persons born overseas - Persons aged 15 years and over - Census</t>
        </is>
      </c>
      <c r="C54" t="inlineStr">
        <is>
          <t>Clerical and administrative workers (%)</t>
        </is>
      </c>
      <c r="D54" t="n">
        <v>11.8</v>
      </c>
      <c r="E54" t="n">
        <v>11.1</v>
      </c>
    </row>
    <row r="55">
      <c r="A55" t="inlineStr">
        <is>
          <t>OCCMIG_7</t>
        </is>
      </c>
      <c r="B55" t="inlineStr">
        <is>
          <t>Occupation of persons born overseas - Persons aged 15 years and over - Census</t>
        </is>
      </c>
      <c r="C55" t="inlineStr">
        <is>
          <t>Sales workers (%)</t>
        </is>
      </c>
      <c r="D55" t="n">
        <v>7.4</v>
      </c>
      <c r="E55" t="n">
        <v>6.3</v>
      </c>
    </row>
    <row r="56">
      <c r="A56" t="inlineStr">
        <is>
          <t>OCCMIG_8</t>
        </is>
      </c>
      <c r="B56" t="inlineStr">
        <is>
          <t>Occupation of persons born overseas - Persons aged 15 years and over - Census</t>
        </is>
      </c>
      <c r="C56" t="inlineStr">
        <is>
          <t>Machinery operators and drivers (%)</t>
        </is>
      </c>
      <c r="D56" t="n">
        <v>7.1</v>
      </c>
      <c r="E56" t="n">
        <v>7.4</v>
      </c>
    </row>
    <row r="57">
      <c r="A57" t="inlineStr">
        <is>
          <t>OCCMIG_9</t>
        </is>
      </c>
      <c r="B57" t="inlineStr">
        <is>
          <t>Occupation of persons born overseas - Persons aged 15 years and over - Census</t>
        </is>
      </c>
      <c r="C57" t="inlineStr">
        <is>
          <t>Labourers (%)</t>
        </is>
      </c>
      <c r="D57" t="n">
        <v>11.1</v>
      </c>
      <c r="E57" t="n">
        <v>10.4</v>
      </c>
    </row>
    <row r="58">
      <c r="A58" t="inlineStr">
        <is>
          <t>OCCMIG_10</t>
        </is>
      </c>
      <c r="B58" t="inlineStr">
        <is>
          <t>Occupation of persons born overseas - Persons aged 15 years and over - Census</t>
        </is>
      </c>
      <c r="C58" t="inlineStr">
        <is>
          <t>Occupation inadequately described or not stated (%)</t>
        </is>
      </c>
      <c r="D58" t="n">
        <v>1.6</v>
      </c>
      <c r="E58" t="n">
        <v>1.7</v>
      </c>
    </row>
    <row r="59">
      <c r="A59" t="inlineStr">
        <is>
          <t>OCCMIG_11</t>
        </is>
      </c>
      <c r="B59" t="inlineStr">
        <is>
          <t>Occupation of persons born overseas - Persons aged 15 years and over - Census</t>
        </is>
      </c>
      <c r="C59" t="inlineStr">
        <is>
          <t>Overseas born population employed (no.)</t>
        </is>
      </c>
      <c r="D59" t="n">
        <v>448429.0</v>
      </c>
      <c r="E59" t="n">
        <v>515111.0</v>
      </c>
    </row>
    <row r="60">
      <c r="A60" t="inlineStr">
        <is>
          <t>LFMIG_6</t>
        </is>
      </c>
      <c r="B60" t="inlineStr">
        <is>
          <t>Labour force status of persons born overseas - Persons aged 15 years and over - Census</t>
        </is>
      </c>
      <c r="C60" t="inlineStr">
        <is>
          <t>Employed (no.)</t>
        </is>
      </c>
      <c r="D60" t="n">
        <v>448429.0</v>
      </c>
      <c r="E60" t="n">
        <v>515111.0</v>
      </c>
    </row>
    <row r="61">
      <c r="A61" t="inlineStr">
        <is>
          <t>LFMIG_3</t>
        </is>
      </c>
      <c r="B61" t="inlineStr">
        <is>
          <t>Labour force status of persons born overseas - Persons aged 15 years and over - Census</t>
        </is>
      </c>
      <c r="C61" t="inlineStr">
        <is>
          <t>Unemployed (no.)</t>
        </is>
      </c>
      <c r="D61" t="n">
        <v>39779.0</v>
      </c>
      <c r="E61" t="n">
        <v>25310.0</v>
      </c>
    </row>
    <row r="62">
      <c r="A62" t="inlineStr">
        <is>
          <t>LFMIG_2</t>
        </is>
      </c>
      <c r="B62" t="inlineStr">
        <is>
          <t>Labour force status of persons born overseas - Persons aged 15 years and over - Census</t>
        </is>
      </c>
      <c r="C62" t="inlineStr">
        <is>
          <t>In the labour force (no.)</t>
        </is>
      </c>
      <c r="D62" t="n">
        <v>488210.0</v>
      </c>
      <c r="E62" t="n">
        <v>540418.0</v>
      </c>
    </row>
    <row r="63">
      <c r="A63" t="inlineStr">
        <is>
          <t>LFMIG_5</t>
        </is>
      </c>
      <c r="B63" t="inlineStr">
        <is>
          <t>Labour force status of persons born overseas - Persons aged 15 years and over - Census</t>
        </is>
      </c>
      <c r="C63" t="inlineStr">
        <is>
          <t>Unemployment rate (%)</t>
        </is>
      </c>
      <c r="D63" t="n">
        <v>8.1</v>
      </c>
      <c r="E63" t="n">
        <v>4.7</v>
      </c>
    </row>
    <row r="64">
      <c r="A64" t="inlineStr">
        <is>
          <t>LFMIG_4</t>
        </is>
      </c>
      <c r="B64" t="inlineStr">
        <is>
          <t>Labour force status of persons born overseas - Persons aged 15 years and over - Census</t>
        </is>
      </c>
      <c r="C64" t="inlineStr">
        <is>
          <t>Participation rate (%)</t>
        </is>
      </c>
      <c r="D64" t="n">
        <v>66.2</v>
      </c>
      <c r="E64" t="n">
        <v>66.7</v>
      </c>
    </row>
    <row r="65">
      <c r="A65" t="inlineStr">
        <is>
          <t>LFMIG_11</t>
        </is>
      </c>
      <c r="B65" t="inlineStr">
        <is>
          <t>Labour force status of persons born overseas - Persons aged 15 years and over - Census</t>
        </is>
      </c>
      <c r="C65" t="inlineStr">
        <is>
          <t>Not in the labour force (%)</t>
        </is>
      </c>
      <c r="D65" t="n">
        <v>33.0</v>
      </c>
      <c r="E65" t="n">
        <v>32.3</v>
      </c>
    </row>
    <row r="66">
      <c r="A66" t="inlineStr">
        <is>
          <t>LFMIG_12</t>
        </is>
      </c>
      <c r="B66" t="inlineStr">
        <is>
          <t>Labour force status of persons born overseas - Persons aged 15 years and over - Census</t>
        </is>
      </c>
      <c r="C66" t="inlineStr">
        <is>
          <t>Labour force status not stated (%)</t>
        </is>
      </c>
      <c r="D66" t="n">
        <v>0.9</v>
      </c>
      <c r="E66" t="n">
        <v>1.0</v>
      </c>
    </row>
    <row r="67">
      <c r="A67" t="inlineStr">
        <is>
          <t>LFMIG_7</t>
        </is>
      </c>
      <c r="B67" t="inlineStr">
        <is>
          <t>Labour force status of persons born overseas - Persons aged 15 years and over - Census</t>
        </is>
      </c>
      <c r="C67" t="inlineStr">
        <is>
          <t>Overseas born population aged 15 years and over (no.)</t>
        </is>
      </c>
      <c r="D67" t="n">
        <v>738027.0</v>
      </c>
      <c r="E67" t="n">
        <v>810797.0</v>
      </c>
    </row>
    <row r="68">
      <c r="A68" t="inlineStr">
        <is>
          <t>INCMIG_2</t>
        </is>
      </c>
      <c r="B68" t="inlineStr">
        <is>
          <t>Total personal income (weekly) of persons born overseas - Persons aged 15 years and over - Census</t>
        </is>
      </c>
      <c r="C68" t="inlineStr">
        <is>
          <t>$1-$499 per week (%)</t>
        </is>
      </c>
      <c r="D68" t="n">
        <v>26.2</v>
      </c>
      <c r="E68" t="n">
        <v>22.6</v>
      </c>
    </row>
    <row r="69">
      <c r="A69" t="inlineStr">
        <is>
          <t>INCMIG_3</t>
        </is>
      </c>
      <c r="B69" t="inlineStr">
        <is>
          <t>Total personal income (weekly) of persons born overseas - Persons aged 15 years and over - Census</t>
        </is>
      </c>
      <c r="C69" t="inlineStr">
        <is>
          <t>$500-$999 per week (%)</t>
        </is>
      </c>
      <c r="D69" t="n">
        <v>21.9</v>
      </c>
      <c r="E69" t="n">
        <v>21.6</v>
      </c>
    </row>
    <row r="70">
      <c r="A70" t="inlineStr">
        <is>
          <t>INCMIG_4</t>
        </is>
      </c>
      <c r="B70" t="inlineStr">
        <is>
          <t>Total personal income (weekly) of persons born overseas - Persons aged 15 years and over - Census</t>
        </is>
      </c>
      <c r="C70" t="inlineStr">
        <is>
          <t>$1000-$1999 per week (%)</t>
        </is>
      </c>
      <c r="D70" t="n">
        <v>25.2</v>
      </c>
      <c r="E70" t="n">
        <v>28.0</v>
      </c>
    </row>
    <row r="71">
      <c r="A71" t="inlineStr">
        <is>
          <t>INCMIG_5</t>
        </is>
      </c>
      <c r="B71" t="inlineStr">
        <is>
          <t>Total personal income (weekly) of persons born overseas - Persons aged 15 years and over - Census</t>
        </is>
      </c>
      <c r="C71" t="inlineStr">
        <is>
          <t>$2000-$2999 per week (%)</t>
        </is>
      </c>
      <c r="D71" t="n">
        <v>6.9</v>
      </c>
      <c r="E71" t="n">
        <v>8.9</v>
      </c>
    </row>
    <row r="72">
      <c r="A72" t="inlineStr">
        <is>
          <t>INCMIG_6</t>
        </is>
      </c>
      <c r="B72" t="inlineStr">
        <is>
          <t>Total personal income (weekly) of persons born overseas - Persons aged 15 years and over - Census</t>
        </is>
      </c>
      <c r="C72" t="inlineStr">
        <is>
          <t>$3000 or more per week (%)</t>
        </is>
      </c>
      <c r="D72" t="n">
        <v>4.5</v>
      </c>
      <c r="E72" t="n">
        <v>6.2</v>
      </c>
    </row>
    <row r="73">
      <c r="A73" t="inlineStr">
        <is>
          <t>INCMIG_7</t>
        </is>
      </c>
      <c r="B73" t="inlineStr">
        <is>
          <t>Total personal income (weekly) of persons born overseas - Persons aged 15 years and over - Census</t>
        </is>
      </c>
      <c r="C73" t="inlineStr">
        <is>
          <t>Nil income (%)</t>
        </is>
      </c>
      <c r="D73" t="n">
        <v>11.7</v>
      </c>
      <c r="E73" t="n">
        <v>9.7</v>
      </c>
    </row>
    <row r="74">
      <c r="A74" t="inlineStr">
        <is>
          <t>INCMIG_8</t>
        </is>
      </c>
      <c r="B74" t="inlineStr">
        <is>
          <t>Total personal income (weekly) of persons born overseas - Persons aged 15 years and over - Census</t>
        </is>
      </c>
      <c r="C74" t="inlineStr">
        <is>
          <t>Negative income (%)</t>
        </is>
      </c>
      <c r="D74" t="n">
        <v>0.7</v>
      </c>
      <c r="E74" t="n">
        <v>0.7</v>
      </c>
    </row>
    <row r="75">
      <c r="A75" t="inlineStr">
        <is>
          <t>INCMIG_9</t>
        </is>
      </c>
      <c r="B75" t="inlineStr">
        <is>
          <t>Total personal income (weekly) of persons born overseas - Persons aged 15 years and over - Census</t>
        </is>
      </c>
      <c r="C75" t="inlineStr">
        <is>
          <t>Income inadequately described or not stated (%)</t>
        </is>
      </c>
      <c r="D75" t="n">
        <v>2.8</v>
      </c>
      <c r="E75" t="n">
        <v>2.2</v>
      </c>
    </row>
  </sheetData>
  <pageMargins bottom="0.75" footer="0.3" header="0.3" left="0.7" right="0.7" top="0.75"/>
</worksheet>
</file>

<file path=xl/worksheets/sheet11.xml><?xml version="1.0" encoding="utf-8"?>
<worksheet xmlns="http://schemas.openxmlformats.org/spreadsheetml/2006/main">
  <dimension ref="A1:L64"/>
  <sheetViews>
    <sheetView workbookViewId="0"/>
  </sheetViews>
  <sheetFormatPr defaultRowHeight="15.0"/>
  <sheetData>
    <row r="1" customHeight="true" ht="60.0" s="1" customFormat="1">
      <c r="A1" s="1" t="inlineStr">
        <is>
          <t>LAND AND ENVIRONMENT</t>
        </is>
      </c>
    </row>
    <row r="3" s="2" customFormat="1">
      <c r="A3" s="2" t="inlineStr">
        <is>
          <t>Measure code</t>
        </is>
      </c>
      <c r="B3" s="2" t="inlineStr">
        <is>
          <t>Parent Description</t>
        </is>
      </c>
      <c r="C3" s="2" t="inlineStr">
        <is>
          <t>Measure Description</t>
        </is>
      </c>
      <c r="D3" s="2" t="n">
        <v>2015.0</v>
      </c>
      <c r="E3" s="2" t="n">
        <v>2016.0</v>
      </c>
      <c r="F3" s="2" t="n">
        <v>2017.0</v>
      </c>
      <c r="G3" s="2" t="n">
        <v>2018.0</v>
      </c>
      <c r="H3" s="2" t="n">
        <v>2019.0</v>
      </c>
      <c r="I3" s="2" t="n">
        <v>2020.0</v>
      </c>
      <c r="J3" s="2" t="n">
        <v>2021.0</v>
      </c>
      <c r="K3" s="2" t="n">
        <v>2022.0</v>
      </c>
      <c r="L3" s="2" t="n">
        <v>2023.0</v>
      </c>
    </row>
    <row r="4">
      <c r="A4" t="inlineStr">
        <is>
          <t>LAND</t>
        </is>
      </c>
      <c r="B4" t="inlineStr">
        <is>
          <t>Land area</t>
        </is>
      </c>
      <c r="C4" t="inlineStr">
        <is>
          <t>Land area (ha)</t>
        </is>
      </c>
      <c r="D4" t="inlineStr">
        <is>
          <t/>
        </is>
      </c>
      <c r="E4" t="inlineStr">
        <is>
          <t/>
        </is>
      </c>
      <c r="F4" t="inlineStr">
        <is>
          <t/>
        </is>
      </c>
      <c r="G4" t="inlineStr">
        <is>
          <t/>
        </is>
      </c>
      <c r="H4" t="inlineStr">
        <is>
          <t/>
        </is>
      </c>
      <c r="I4" t="inlineStr">
        <is>
          <t/>
        </is>
      </c>
      <c r="J4" t="n">
        <v>2.526632483E8</v>
      </c>
      <c r="K4" t="inlineStr">
        <is>
          <t/>
        </is>
      </c>
      <c r="L4" t="inlineStr">
        <is>
          <t/>
        </is>
      </c>
    </row>
    <row r="5">
      <c r="A5" t="inlineStr">
        <is>
          <t>WATER_2</t>
        </is>
      </c>
      <c r="B5" t="inlineStr">
        <is>
          <t>Water use on Australian farms - year ended 30 June</t>
        </is>
      </c>
      <c r="C5" t="inlineStr">
        <is>
          <t>Area of agricultural land (ha)</t>
        </is>
      </c>
      <c r="D5" t="inlineStr">
        <is>
          <t/>
        </is>
      </c>
      <c r="E5" t="inlineStr">
        <is>
          <t/>
        </is>
      </c>
      <c r="F5" t="n">
        <v>8.3770447E7</v>
      </c>
      <c r="G5" t="n">
        <v>8.6440793E7</v>
      </c>
      <c r="H5" t="n">
        <v>8.2200911E7</v>
      </c>
      <c r="I5" t="n">
        <v>8.496468E7</v>
      </c>
      <c r="J5" t="n">
        <v>8.6440793E7</v>
      </c>
      <c r="K5" t="inlineStr">
        <is>
          <t/>
        </is>
      </c>
      <c r="L5" t="inlineStr">
        <is>
          <t/>
        </is>
      </c>
    </row>
    <row r="6">
      <c r="A6" t="inlineStr">
        <is>
          <t>WATER_3</t>
        </is>
      </c>
      <c r="B6" t="inlineStr">
        <is>
          <t>Water use on Australian farms - year ended 30 June</t>
        </is>
      </c>
      <c r="C6" t="inlineStr">
        <is>
          <t>Area of irrigated agricultural land (ha)</t>
        </is>
      </c>
      <c r="D6" t="inlineStr">
        <is>
          <t/>
        </is>
      </c>
      <c r="E6" t="inlineStr">
        <is>
          <t/>
        </is>
      </c>
      <c r="F6" t="n">
        <v>149789.0</v>
      </c>
      <c r="G6" t="n">
        <v>59781.0</v>
      </c>
      <c r="H6" t="n">
        <v>119313.0</v>
      </c>
      <c r="I6" t="n">
        <v>60880.0</v>
      </c>
      <c r="J6" t="n">
        <v>59781.0</v>
      </c>
      <c r="K6" t="inlineStr">
        <is>
          <t/>
        </is>
      </c>
      <c r="L6" t="inlineStr">
        <is>
          <t/>
        </is>
      </c>
    </row>
    <row r="7">
      <c r="A7" t="inlineStr">
        <is>
          <t>WATER_4</t>
        </is>
      </c>
      <c r="B7" t="inlineStr">
        <is>
          <t>Water use on Australian farms - year ended 30 June</t>
        </is>
      </c>
      <c r="C7" t="inlineStr">
        <is>
          <t>Volume of water applied to irrigated agricultural land (ML)</t>
        </is>
      </c>
      <c r="D7" t="inlineStr">
        <is>
          <t/>
        </is>
      </c>
      <c r="E7" t="inlineStr">
        <is>
          <t/>
        </is>
      </c>
      <c r="F7" t="n">
        <v>274958.0</v>
      </c>
      <c r="G7" t="n">
        <v>324941.0</v>
      </c>
      <c r="H7" t="n">
        <v>280425.0</v>
      </c>
      <c r="I7" t="n">
        <v>258677.0</v>
      </c>
      <c r="J7" t="n">
        <v>324941.0</v>
      </c>
      <c r="K7" t="inlineStr">
        <is>
          <t/>
        </is>
      </c>
      <c r="L7" t="inlineStr">
        <is>
          <t/>
        </is>
      </c>
    </row>
    <row r="8">
      <c r="A8" t="inlineStr">
        <is>
          <t>WATER_7</t>
        </is>
      </c>
      <c r="B8" t="inlineStr">
        <is>
          <t>Water use on Australian farms - year ended 30 June</t>
        </is>
      </c>
      <c r="C8" t="inlineStr">
        <is>
          <t>Application rate of water applied to irrigated agricultural land (ML/ha)</t>
        </is>
      </c>
      <c r="D8" t="inlineStr">
        <is>
          <t/>
        </is>
      </c>
      <c r="E8" t="inlineStr">
        <is>
          <t/>
        </is>
      </c>
      <c r="F8" t="n">
        <v>1.8</v>
      </c>
      <c r="G8" t="n">
        <v>5.4</v>
      </c>
      <c r="H8" t="n">
        <v>2.4</v>
      </c>
      <c r="I8" t="n">
        <v>4.3</v>
      </c>
      <c r="J8" t="n">
        <v>5.4</v>
      </c>
      <c r="K8" t="inlineStr">
        <is>
          <t/>
        </is>
      </c>
      <c r="L8" t="inlineStr">
        <is>
          <t/>
        </is>
      </c>
    </row>
    <row r="9">
      <c r="A9" t="inlineStr">
        <is>
          <t>PROTECTED_AREA_2</t>
        </is>
      </c>
      <c r="B9" t="inlineStr">
        <is>
          <t>Protected land areas - year ended 30 June</t>
        </is>
      </c>
      <c r="C9" t="inlineStr">
        <is>
          <t>Indigenous protected land areas (no.)</t>
        </is>
      </c>
      <c r="D9" t="inlineStr">
        <is>
          <t/>
        </is>
      </c>
      <c r="E9" t="n">
        <v>14.0</v>
      </c>
      <c r="F9" t="inlineStr">
        <is>
          <t/>
        </is>
      </c>
      <c r="G9" t="n">
        <v>15.0</v>
      </c>
      <c r="H9" t="inlineStr">
        <is>
          <t/>
        </is>
      </c>
      <c r="I9" t="n">
        <v>15.0</v>
      </c>
      <c r="J9" t="inlineStr">
        <is>
          <t/>
        </is>
      </c>
      <c r="K9" t="n">
        <v>18.0</v>
      </c>
      <c r="L9" t="inlineStr">
        <is>
          <t/>
        </is>
      </c>
    </row>
    <row r="10">
      <c r="A10" t="inlineStr">
        <is>
          <t>PROTECTED_AREA_3</t>
        </is>
      </c>
      <c r="B10" t="inlineStr">
        <is>
          <t>Protected land areas - year ended 30 June</t>
        </is>
      </c>
      <c r="C10" t="inlineStr">
        <is>
          <t>National parks (no.)</t>
        </is>
      </c>
      <c r="D10" t="inlineStr">
        <is>
          <t/>
        </is>
      </c>
      <c r="E10" t="n">
        <v>231.0</v>
      </c>
      <c r="F10" t="inlineStr">
        <is>
          <t/>
        </is>
      </c>
      <c r="G10" t="n">
        <v>236.0</v>
      </c>
      <c r="H10" t="inlineStr">
        <is>
          <t/>
        </is>
      </c>
      <c r="I10" t="n">
        <v>238.0</v>
      </c>
      <c r="J10" t="inlineStr">
        <is>
          <t/>
        </is>
      </c>
      <c r="K10" t="n">
        <v>252.0</v>
      </c>
      <c r="L10" t="inlineStr">
        <is>
          <t/>
        </is>
      </c>
    </row>
    <row r="11">
      <c r="A11" t="inlineStr">
        <is>
          <t>PROTECTED_AREA_4</t>
        </is>
      </c>
      <c r="B11" t="inlineStr">
        <is>
          <t>Protected land areas - year ended 30 June</t>
        </is>
      </c>
      <c r="C11" t="inlineStr">
        <is>
          <t>Nature reserves (no.)</t>
        </is>
      </c>
      <c r="D11" t="inlineStr">
        <is>
          <t/>
        </is>
      </c>
      <c r="E11" t="n">
        <v>1207.0</v>
      </c>
      <c r="F11" t="inlineStr">
        <is>
          <t/>
        </is>
      </c>
      <c r="G11" t="n">
        <v>1220.0</v>
      </c>
      <c r="H11" t="inlineStr">
        <is>
          <t/>
        </is>
      </c>
      <c r="I11" t="n">
        <v>1224.0</v>
      </c>
      <c r="J11" t="inlineStr">
        <is>
          <t/>
        </is>
      </c>
      <c r="K11" t="n">
        <v>1233.0</v>
      </c>
      <c r="L11" t="inlineStr">
        <is>
          <t/>
        </is>
      </c>
    </row>
    <row r="12">
      <c r="A12" t="inlineStr">
        <is>
          <t>PROTECTED_AREA_5</t>
        </is>
      </c>
      <c r="B12" t="inlineStr">
        <is>
          <t>Protected land areas - year ended 30 June</t>
        </is>
      </c>
      <c r="C12" t="inlineStr">
        <is>
          <t>All other protected land areas (no.)</t>
        </is>
      </c>
      <c r="D12" t="inlineStr">
        <is>
          <t/>
        </is>
      </c>
      <c r="E12" t="n">
        <v>327.0</v>
      </c>
      <c r="F12" t="inlineStr">
        <is>
          <t/>
        </is>
      </c>
      <c r="G12" t="n">
        <v>343.0</v>
      </c>
      <c r="H12" t="inlineStr">
        <is>
          <t/>
        </is>
      </c>
      <c r="I12" t="n">
        <v>346.0</v>
      </c>
      <c r="J12" t="inlineStr">
        <is>
          <t/>
        </is>
      </c>
      <c r="K12" t="n">
        <v>354.0</v>
      </c>
      <c r="L12" t="inlineStr">
        <is>
          <t/>
        </is>
      </c>
    </row>
    <row r="13">
      <c r="A13" t="inlineStr">
        <is>
          <t>PROTECTED_AREA_6</t>
        </is>
      </c>
      <c r="B13" t="inlineStr">
        <is>
          <t>Protected land areas - year ended 30 June</t>
        </is>
      </c>
      <c r="C13" t="inlineStr">
        <is>
          <t>Total protected land areas (no.)</t>
        </is>
      </c>
      <c r="D13" t="inlineStr">
        <is>
          <t/>
        </is>
      </c>
      <c r="E13" t="n">
        <v>1779.0</v>
      </c>
      <c r="F13" t="inlineStr">
        <is>
          <t/>
        </is>
      </c>
      <c r="G13" t="n">
        <v>1814.0</v>
      </c>
      <c r="H13" t="inlineStr">
        <is>
          <t/>
        </is>
      </c>
      <c r="I13" t="n">
        <v>1823.0</v>
      </c>
      <c r="J13" t="inlineStr">
        <is>
          <t/>
        </is>
      </c>
      <c r="K13" t="n">
        <v>1857.0</v>
      </c>
      <c r="L13" t="inlineStr">
        <is>
          <t/>
        </is>
      </c>
    </row>
    <row r="14">
      <c r="A14" t="inlineStr">
        <is>
          <t>PROTECTED_AREA_7</t>
        </is>
      </c>
      <c r="B14" t="inlineStr">
        <is>
          <t>Protected land areas - year ended 30 June</t>
        </is>
      </c>
      <c r="C14" t="inlineStr">
        <is>
          <t>Indigenous protected land area (ha)</t>
        </is>
      </c>
      <c r="D14" t="inlineStr">
        <is>
          <t/>
        </is>
      </c>
      <c r="E14" t="n">
        <v>3.3870758E7</v>
      </c>
      <c r="F14" t="inlineStr">
        <is>
          <t/>
        </is>
      </c>
      <c r="G14" t="n">
        <v>3.3753811E7</v>
      </c>
      <c r="H14" t="inlineStr">
        <is>
          <t/>
        </is>
      </c>
      <c r="I14" t="n">
        <v>3.3753843E7</v>
      </c>
      <c r="J14" t="inlineStr">
        <is>
          <t/>
        </is>
      </c>
      <c r="K14" t="n">
        <v>5.0866662E7</v>
      </c>
      <c r="L14" t="inlineStr">
        <is>
          <t/>
        </is>
      </c>
    </row>
    <row r="15">
      <c r="A15" t="inlineStr">
        <is>
          <t>PROTECTED_AREA_8</t>
        </is>
      </c>
      <c r="B15" t="inlineStr">
        <is>
          <t>Protected land areas - year ended 30 June</t>
        </is>
      </c>
      <c r="C15" t="inlineStr">
        <is>
          <t>National parks (ha)</t>
        </is>
      </c>
      <c r="D15" t="inlineStr">
        <is>
          <t/>
        </is>
      </c>
      <c r="E15" t="n">
        <v>1.2556796E7</v>
      </c>
      <c r="F15" t="inlineStr">
        <is>
          <t/>
        </is>
      </c>
      <c r="G15" t="n">
        <v>1.2343705E7</v>
      </c>
      <c r="H15" t="inlineStr">
        <is>
          <t/>
        </is>
      </c>
      <c r="I15" t="n">
        <v>1.2348611E7</v>
      </c>
      <c r="J15" t="inlineStr">
        <is>
          <t/>
        </is>
      </c>
      <c r="K15" t="n">
        <v>1.2676677E7</v>
      </c>
      <c r="L15" t="inlineStr">
        <is>
          <t/>
        </is>
      </c>
    </row>
    <row r="16">
      <c r="A16" t="inlineStr">
        <is>
          <t>PROTECTED_AREA_9</t>
        </is>
      </c>
      <c r="B16" t="inlineStr">
        <is>
          <t>Protected land areas - year ended 30 June</t>
        </is>
      </c>
      <c r="C16" t="inlineStr">
        <is>
          <t>Nature reserves (ha)</t>
        </is>
      </c>
      <c r="D16" t="inlineStr">
        <is>
          <t/>
        </is>
      </c>
      <c r="E16" t="n">
        <v>1.0233943E7</v>
      </c>
      <c r="F16" t="inlineStr">
        <is>
          <t/>
        </is>
      </c>
      <c r="G16" t="n">
        <v>1.0246523E7</v>
      </c>
      <c r="H16" t="inlineStr">
        <is>
          <t/>
        </is>
      </c>
      <c r="I16" t="n">
        <v>1.0247475E7</v>
      </c>
      <c r="J16" t="inlineStr">
        <is>
          <t/>
        </is>
      </c>
      <c r="K16" t="n">
        <v>1.0063149E7</v>
      </c>
      <c r="L16" t="inlineStr">
        <is>
          <t/>
        </is>
      </c>
    </row>
    <row r="17">
      <c r="A17" t="inlineStr">
        <is>
          <t>PROTECTED_AREA_10</t>
        </is>
      </c>
      <c r="B17" t="inlineStr">
        <is>
          <t>Protected land areas - year ended 30 June</t>
        </is>
      </c>
      <c r="C17" t="inlineStr">
        <is>
          <t>All other protected land areas (ha)</t>
        </is>
      </c>
      <c r="D17" t="inlineStr">
        <is>
          <t/>
        </is>
      </c>
      <c r="E17" t="n">
        <v>2037910.0</v>
      </c>
      <c r="F17" t="inlineStr">
        <is>
          <t/>
        </is>
      </c>
      <c r="G17" t="n">
        <v>2663269.0</v>
      </c>
      <c r="H17" t="inlineStr">
        <is>
          <t/>
        </is>
      </c>
      <c r="I17" t="n">
        <v>2450982.0</v>
      </c>
      <c r="J17" t="inlineStr">
        <is>
          <t/>
        </is>
      </c>
      <c r="K17" t="n">
        <v>2450883.0</v>
      </c>
      <c r="L17" t="inlineStr">
        <is>
          <t/>
        </is>
      </c>
    </row>
    <row r="18">
      <c r="A18" t="inlineStr">
        <is>
          <t>PROTECTED_AREA_11</t>
        </is>
      </c>
      <c r="B18" t="inlineStr">
        <is>
          <t>Protected land areas - year ended 30 June</t>
        </is>
      </c>
      <c r="C18" t="inlineStr">
        <is>
          <t>Total protected land area (ha)</t>
        </is>
      </c>
      <c r="D18" t="inlineStr">
        <is>
          <t/>
        </is>
      </c>
      <c r="E18" t="n">
        <v>5.8699408E7</v>
      </c>
      <c r="F18" t="inlineStr">
        <is>
          <t/>
        </is>
      </c>
      <c r="G18" t="n">
        <v>5.9007309E7</v>
      </c>
      <c r="H18" t="inlineStr">
        <is>
          <t/>
        </is>
      </c>
      <c r="I18" t="n">
        <v>5.8800911E7</v>
      </c>
      <c r="J18" t="inlineStr">
        <is>
          <t/>
        </is>
      </c>
      <c r="K18" t="n">
        <v>7.6057372E7</v>
      </c>
      <c r="L18" t="inlineStr">
        <is>
          <t/>
        </is>
      </c>
    </row>
    <row r="19">
      <c r="A19" t="inlineStr">
        <is>
          <t>PROTECTED_AREA_12</t>
        </is>
      </c>
      <c r="B19" t="inlineStr">
        <is>
          <t>Protected land areas - year ended 30 June</t>
        </is>
      </c>
      <c r="C19" t="inlineStr">
        <is>
          <t>Indigenous protected land area (%)</t>
        </is>
      </c>
      <c r="D19" t="inlineStr">
        <is>
          <t/>
        </is>
      </c>
      <c r="E19" t="n">
        <v>13.4</v>
      </c>
      <c r="F19" t="inlineStr">
        <is>
          <t/>
        </is>
      </c>
      <c r="G19" t="n">
        <v>13.4</v>
      </c>
      <c r="H19" t="inlineStr">
        <is>
          <t/>
        </is>
      </c>
      <c r="I19" t="n">
        <v>13.4</v>
      </c>
      <c r="J19" t="inlineStr">
        <is>
          <t/>
        </is>
      </c>
      <c r="K19" t="n">
        <v>20.1</v>
      </c>
      <c r="L19" t="inlineStr">
        <is>
          <t/>
        </is>
      </c>
    </row>
    <row r="20">
      <c r="A20" t="inlineStr">
        <is>
          <t>PROTECTED_AREA_13</t>
        </is>
      </c>
      <c r="B20" t="inlineStr">
        <is>
          <t>Protected land areas - year ended 30 June</t>
        </is>
      </c>
      <c r="C20" t="inlineStr">
        <is>
          <t>National parks (%)</t>
        </is>
      </c>
      <c r="D20" t="inlineStr">
        <is>
          <t/>
        </is>
      </c>
      <c r="E20" t="n">
        <v>5.0</v>
      </c>
      <c r="F20" t="inlineStr">
        <is>
          <t/>
        </is>
      </c>
      <c r="G20" t="n">
        <v>4.9</v>
      </c>
      <c r="H20" t="inlineStr">
        <is>
          <t/>
        </is>
      </c>
      <c r="I20" t="n">
        <v>4.9</v>
      </c>
      <c r="J20" t="inlineStr">
        <is>
          <t/>
        </is>
      </c>
      <c r="K20" t="n">
        <v>5.0</v>
      </c>
      <c r="L20" t="inlineStr">
        <is>
          <t/>
        </is>
      </c>
    </row>
    <row r="21">
      <c r="A21" t="inlineStr">
        <is>
          <t>PROTECTED_AREA_14</t>
        </is>
      </c>
      <c r="B21" t="inlineStr">
        <is>
          <t>Protected land areas - year ended 30 June</t>
        </is>
      </c>
      <c r="C21" t="inlineStr">
        <is>
          <t>Nature reserves (%)</t>
        </is>
      </c>
      <c r="D21" t="inlineStr">
        <is>
          <t/>
        </is>
      </c>
      <c r="E21" t="n">
        <v>4.1</v>
      </c>
      <c r="F21" t="inlineStr">
        <is>
          <t/>
        </is>
      </c>
      <c r="G21" t="n">
        <v>4.1</v>
      </c>
      <c r="H21" t="inlineStr">
        <is>
          <t/>
        </is>
      </c>
      <c r="I21" t="n">
        <v>4.1</v>
      </c>
      <c r="J21" t="inlineStr">
        <is>
          <t/>
        </is>
      </c>
      <c r="K21" t="n">
        <v>4.0</v>
      </c>
      <c r="L21" t="inlineStr">
        <is>
          <t/>
        </is>
      </c>
    </row>
    <row r="22">
      <c r="A22" t="inlineStr">
        <is>
          <t>PROTECTED_AREA_15</t>
        </is>
      </c>
      <c r="B22" t="inlineStr">
        <is>
          <t>Protected land areas - year ended 30 June</t>
        </is>
      </c>
      <c r="C22" t="inlineStr">
        <is>
          <t>All other protected land areas (%)</t>
        </is>
      </c>
      <c r="D22" t="inlineStr">
        <is>
          <t/>
        </is>
      </c>
      <c r="E22" t="n">
        <v>0.8</v>
      </c>
      <c r="F22" t="inlineStr">
        <is>
          <t/>
        </is>
      </c>
      <c r="G22" t="n">
        <v>1.1</v>
      </c>
      <c r="H22" t="inlineStr">
        <is>
          <t/>
        </is>
      </c>
      <c r="I22" t="n">
        <v>1.0</v>
      </c>
      <c r="J22" t="inlineStr">
        <is>
          <t/>
        </is>
      </c>
      <c r="K22" t="n">
        <v>1.0</v>
      </c>
      <c r="L22" t="inlineStr">
        <is>
          <t/>
        </is>
      </c>
    </row>
    <row r="23">
      <c r="A23" t="inlineStr">
        <is>
          <t>PROTECTED_AREA_16</t>
        </is>
      </c>
      <c r="B23" t="inlineStr">
        <is>
          <t>Protected land areas - year ended 30 June</t>
        </is>
      </c>
      <c r="C23" t="inlineStr">
        <is>
          <t>Total protected land area (%)</t>
        </is>
      </c>
      <c r="D23" t="inlineStr">
        <is>
          <t/>
        </is>
      </c>
      <c r="E23" t="n">
        <v>23.2</v>
      </c>
      <c r="F23" t="inlineStr">
        <is>
          <t/>
        </is>
      </c>
      <c r="G23" t="n">
        <v>23.4</v>
      </c>
      <c r="H23" t="inlineStr">
        <is>
          <t/>
        </is>
      </c>
      <c r="I23" t="n">
        <v>23.3</v>
      </c>
      <c r="J23" t="inlineStr">
        <is>
          <t/>
        </is>
      </c>
      <c r="K23" t="n">
        <v>30.1</v>
      </c>
      <c r="L23" t="inlineStr">
        <is>
          <t/>
        </is>
      </c>
    </row>
    <row r="24">
      <c r="A24" t="inlineStr">
        <is>
          <t>SOLAR_7</t>
        </is>
      </c>
      <c r="B24" t="inlineStr">
        <is>
          <t>Solar installations - year ended 31 December</t>
        </is>
      </c>
      <c r="C24" t="inlineStr">
        <is>
          <t>Small-scale solar panel system installations (no.)</t>
        </is>
      </c>
      <c r="D24" t="inlineStr">
        <is>
          <t/>
        </is>
      </c>
      <c r="E24" t="inlineStr">
        <is>
          <t/>
        </is>
      </c>
      <c r="F24" t="inlineStr">
        <is>
          <t/>
        </is>
      </c>
      <c r="G24" t="n">
        <v>33112.0</v>
      </c>
      <c r="H24" t="n">
        <v>36654.0</v>
      </c>
      <c r="I24" t="n">
        <v>48285.0</v>
      </c>
      <c r="J24" t="n">
        <v>48782.0</v>
      </c>
      <c r="K24" t="n">
        <v>38689.0</v>
      </c>
      <c r="L24" t="n">
        <v>34586.0</v>
      </c>
    </row>
    <row r="25">
      <c r="A25" t="inlineStr">
        <is>
          <t>SOLAR_8</t>
        </is>
      </c>
      <c r="B25" t="inlineStr">
        <is>
          <t>Solar installations - year ended 31 December</t>
        </is>
      </c>
      <c r="C25" t="inlineStr">
        <is>
          <t>Solar water heater installations (no.)</t>
        </is>
      </c>
      <c r="D25" t="inlineStr">
        <is>
          <t/>
        </is>
      </c>
      <c r="E25" t="inlineStr">
        <is>
          <t/>
        </is>
      </c>
      <c r="F25" t="inlineStr">
        <is>
          <t/>
        </is>
      </c>
      <c r="G25" t="n">
        <v>6415.0</v>
      </c>
      <c r="H25" t="n">
        <v>6299.0</v>
      </c>
      <c r="I25" t="n">
        <v>6282.0</v>
      </c>
      <c r="J25" t="n">
        <v>6187.0</v>
      </c>
      <c r="K25" t="n">
        <v>5642.0</v>
      </c>
      <c r="L25" t="n">
        <v>4612.0</v>
      </c>
    </row>
    <row r="26">
      <c r="A26" t="inlineStr">
        <is>
          <t>LANDUSE_1</t>
        </is>
      </c>
      <c r="B26" t="inlineStr">
        <is>
          <t>Land use experimental estimates - year ended 30 June</t>
        </is>
      </c>
      <c r="C26" t="inlineStr">
        <is>
          <t>Nature conservation (ha)</t>
        </is>
      </c>
      <c r="D26" t="inlineStr">
        <is>
          <t/>
        </is>
      </c>
      <c r="E26" t="n">
        <v>2.8556956E7</v>
      </c>
      <c r="F26" t="inlineStr">
        <is>
          <t/>
        </is>
      </c>
      <c r="G26" t="inlineStr">
        <is>
          <t/>
        </is>
      </c>
      <c r="H26" t="inlineStr">
        <is>
          <t/>
        </is>
      </c>
      <c r="I26" t="inlineStr">
        <is>
          <t/>
        </is>
      </c>
      <c r="J26" t="inlineStr">
        <is>
          <t/>
        </is>
      </c>
      <c r="K26" t="inlineStr">
        <is>
          <t/>
        </is>
      </c>
      <c r="L26" t="inlineStr">
        <is>
          <t/>
        </is>
      </c>
    </row>
    <row r="27">
      <c r="A27" t="inlineStr">
        <is>
          <t>LANDUSE_2</t>
        </is>
      </c>
      <c r="B27" t="inlineStr">
        <is>
          <t>Land use experimental estimates - year ended 30 June</t>
        </is>
      </c>
      <c r="C27" t="inlineStr">
        <is>
          <t>Managed resource protection (ha)</t>
        </is>
      </c>
      <c r="D27" t="inlineStr">
        <is>
          <t/>
        </is>
      </c>
      <c r="E27" t="n">
        <v>4.1225369E7</v>
      </c>
      <c r="F27" t="inlineStr">
        <is>
          <t/>
        </is>
      </c>
      <c r="G27" t="inlineStr">
        <is>
          <t/>
        </is>
      </c>
      <c r="H27" t="inlineStr">
        <is>
          <t/>
        </is>
      </c>
      <c r="I27" t="inlineStr">
        <is>
          <t/>
        </is>
      </c>
      <c r="J27" t="inlineStr">
        <is>
          <t/>
        </is>
      </c>
      <c r="K27" t="inlineStr">
        <is>
          <t/>
        </is>
      </c>
      <c r="L27" t="inlineStr">
        <is>
          <t/>
        </is>
      </c>
    </row>
    <row r="28">
      <c r="A28" t="inlineStr">
        <is>
          <t>LANDUSE_3</t>
        </is>
      </c>
      <c r="B28" t="inlineStr">
        <is>
          <t>Land use experimental estimates - year ended 30 June</t>
        </is>
      </c>
      <c r="C28" t="inlineStr">
        <is>
          <t>Other minimal use (ha)</t>
        </is>
      </c>
      <c r="D28" t="inlineStr">
        <is>
          <t/>
        </is>
      </c>
      <c r="E28" t="n">
        <v>7.5481331E7</v>
      </c>
      <c r="F28" t="inlineStr">
        <is>
          <t/>
        </is>
      </c>
      <c r="G28" t="inlineStr">
        <is>
          <t/>
        </is>
      </c>
      <c r="H28" t="inlineStr">
        <is>
          <t/>
        </is>
      </c>
      <c r="I28" t="inlineStr">
        <is>
          <t/>
        </is>
      </c>
      <c r="J28" t="inlineStr">
        <is>
          <t/>
        </is>
      </c>
      <c r="K28" t="inlineStr">
        <is>
          <t/>
        </is>
      </c>
      <c r="L28" t="inlineStr">
        <is>
          <t/>
        </is>
      </c>
    </row>
    <row r="29">
      <c r="A29" t="inlineStr">
        <is>
          <t>LANDUSE_4</t>
        </is>
      </c>
      <c r="B29" t="inlineStr">
        <is>
          <t>Land use experimental estimates - year ended 30 June</t>
        </is>
      </c>
      <c r="C29" t="inlineStr">
        <is>
          <t>Grazing native vegetation (ha)</t>
        </is>
      </c>
      <c r="D29" t="inlineStr">
        <is>
          <t/>
        </is>
      </c>
      <c r="E29" t="n">
        <v>8.1422631E7</v>
      </c>
      <c r="F29" t="inlineStr">
        <is>
          <t/>
        </is>
      </c>
      <c r="G29" t="inlineStr">
        <is>
          <t/>
        </is>
      </c>
      <c r="H29" t="inlineStr">
        <is>
          <t/>
        </is>
      </c>
      <c r="I29" t="inlineStr">
        <is>
          <t/>
        </is>
      </c>
      <c r="J29" t="inlineStr">
        <is>
          <t/>
        </is>
      </c>
      <c r="K29" t="inlineStr">
        <is>
          <t/>
        </is>
      </c>
      <c r="L29" t="inlineStr">
        <is>
          <t/>
        </is>
      </c>
    </row>
    <row r="30">
      <c r="A30" t="inlineStr">
        <is>
          <t>LANDUSE_5</t>
        </is>
      </c>
      <c r="B30" t="inlineStr">
        <is>
          <t>Land use experimental estimates - year ended 30 June</t>
        </is>
      </c>
      <c r="C30" t="inlineStr">
        <is>
          <t>Production native forests (ha)</t>
        </is>
      </c>
      <c r="D30" t="inlineStr">
        <is>
          <t/>
        </is>
      </c>
      <c r="E30" t="n">
        <v>1240125.0</v>
      </c>
      <c r="F30" t="inlineStr">
        <is>
          <t/>
        </is>
      </c>
      <c r="G30" t="inlineStr">
        <is>
          <t/>
        </is>
      </c>
      <c r="H30" t="inlineStr">
        <is>
          <t/>
        </is>
      </c>
      <c r="I30" t="inlineStr">
        <is>
          <t/>
        </is>
      </c>
      <c r="J30" t="inlineStr">
        <is>
          <t/>
        </is>
      </c>
      <c r="K30" t="inlineStr">
        <is>
          <t/>
        </is>
      </c>
      <c r="L30" t="inlineStr">
        <is>
          <t/>
        </is>
      </c>
    </row>
    <row r="31">
      <c r="A31" t="inlineStr">
        <is>
          <t>LANDUSE_6</t>
        </is>
      </c>
      <c r="B31" t="inlineStr">
        <is>
          <t>Land use experimental estimates - year ended 30 June</t>
        </is>
      </c>
      <c r="C31" t="inlineStr">
        <is>
          <t>Grazing modified pastures (ha)</t>
        </is>
      </c>
      <c r="D31" t="inlineStr">
        <is>
          <t/>
        </is>
      </c>
      <c r="E31" t="n">
        <v>4182731.0</v>
      </c>
      <c r="F31" t="inlineStr">
        <is>
          <t/>
        </is>
      </c>
      <c r="G31" t="inlineStr">
        <is>
          <t/>
        </is>
      </c>
      <c r="H31" t="inlineStr">
        <is>
          <t/>
        </is>
      </c>
      <c r="I31" t="inlineStr">
        <is>
          <t/>
        </is>
      </c>
      <c r="J31" t="inlineStr">
        <is>
          <t/>
        </is>
      </c>
      <c r="K31" t="inlineStr">
        <is>
          <t/>
        </is>
      </c>
      <c r="L31" t="inlineStr">
        <is>
          <t/>
        </is>
      </c>
    </row>
    <row r="32">
      <c r="A32" t="inlineStr">
        <is>
          <t>LANDUSE_7</t>
        </is>
      </c>
      <c r="B32" t="inlineStr">
        <is>
          <t>Land use experimental estimates - year ended 30 June</t>
        </is>
      </c>
      <c r="C32" t="inlineStr">
        <is>
          <t>Plantation forests (ha)</t>
        </is>
      </c>
      <c r="D32" t="inlineStr">
        <is>
          <t/>
        </is>
      </c>
      <c r="E32" t="n">
        <v>599469.0</v>
      </c>
      <c r="F32" t="inlineStr">
        <is>
          <t/>
        </is>
      </c>
      <c r="G32" t="inlineStr">
        <is>
          <t/>
        </is>
      </c>
      <c r="H32" t="inlineStr">
        <is>
          <t/>
        </is>
      </c>
      <c r="I32" t="inlineStr">
        <is>
          <t/>
        </is>
      </c>
      <c r="J32" t="inlineStr">
        <is>
          <t/>
        </is>
      </c>
      <c r="K32" t="inlineStr">
        <is>
          <t/>
        </is>
      </c>
      <c r="L32" t="inlineStr">
        <is>
          <t/>
        </is>
      </c>
    </row>
    <row r="33">
      <c r="A33" t="inlineStr">
        <is>
          <t>LANDUSE_8</t>
        </is>
      </c>
      <c r="B33" t="inlineStr">
        <is>
          <t>Land use experimental estimates - year ended 30 June</t>
        </is>
      </c>
      <c r="C33" t="inlineStr">
        <is>
          <t>Dryland cropping (ha)</t>
        </is>
      </c>
      <c r="D33" t="inlineStr">
        <is>
          <t/>
        </is>
      </c>
      <c r="E33" t="n">
        <v>1.1073644E7</v>
      </c>
      <c r="F33" t="inlineStr">
        <is>
          <t/>
        </is>
      </c>
      <c r="G33" t="inlineStr">
        <is>
          <t/>
        </is>
      </c>
      <c r="H33" t="inlineStr">
        <is>
          <t/>
        </is>
      </c>
      <c r="I33" t="inlineStr">
        <is>
          <t/>
        </is>
      </c>
      <c r="J33" t="inlineStr">
        <is>
          <t/>
        </is>
      </c>
      <c r="K33" t="inlineStr">
        <is>
          <t/>
        </is>
      </c>
      <c r="L33" t="inlineStr">
        <is>
          <t/>
        </is>
      </c>
    </row>
    <row r="34">
      <c r="A34" t="inlineStr">
        <is>
          <t>LANDUSE_9</t>
        </is>
      </c>
      <c r="B34" t="inlineStr">
        <is>
          <t>Land use experimental estimates - year ended 30 June</t>
        </is>
      </c>
      <c r="C34" t="inlineStr">
        <is>
          <t>Dryland horticulture (ha)</t>
        </is>
      </c>
      <c r="D34" t="inlineStr">
        <is>
          <t/>
        </is>
      </c>
      <c r="E34" t="n">
        <v>2700.0</v>
      </c>
      <c r="F34" t="inlineStr">
        <is>
          <t/>
        </is>
      </c>
      <c r="G34" t="inlineStr">
        <is>
          <t/>
        </is>
      </c>
      <c r="H34" t="inlineStr">
        <is>
          <t/>
        </is>
      </c>
      <c r="I34" t="inlineStr">
        <is>
          <t/>
        </is>
      </c>
      <c r="J34" t="inlineStr">
        <is>
          <t/>
        </is>
      </c>
      <c r="K34" t="inlineStr">
        <is>
          <t/>
        </is>
      </c>
      <c r="L34" t="inlineStr">
        <is>
          <t/>
        </is>
      </c>
    </row>
    <row r="35">
      <c r="A35" t="inlineStr">
        <is>
          <t>LANDUSE_10</t>
        </is>
      </c>
      <c r="B35" t="inlineStr">
        <is>
          <t>Land use experimental estimates - year ended 30 June</t>
        </is>
      </c>
      <c r="C35" t="inlineStr">
        <is>
          <t>Irrigated pastures (ha)</t>
        </is>
      </c>
      <c r="D35" t="inlineStr">
        <is>
          <t/>
        </is>
      </c>
      <c r="E35" t="n">
        <v>11469.0</v>
      </c>
      <c r="F35" t="inlineStr">
        <is>
          <t/>
        </is>
      </c>
      <c r="G35" t="inlineStr">
        <is>
          <t/>
        </is>
      </c>
      <c r="H35" t="inlineStr">
        <is>
          <t/>
        </is>
      </c>
      <c r="I35" t="inlineStr">
        <is>
          <t/>
        </is>
      </c>
      <c r="J35" t="inlineStr">
        <is>
          <t/>
        </is>
      </c>
      <c r="K35" t="inlineStr">
        <is>
          <t/>
        </is>
      </c>
      <c r="L35" t="inlineStr">
        <is>
          <t/>
        </is>
      </c>
    </row>
    <row r="36">
      <c r="A36" t="inlineStr">
        <is>
          <t>LANDUSE_11</t>
        </is>
      </c>
      <c r="B36" t="inlineStr">
        <is>
          <t>Land use experimental estimates - year ended 30 June</t>
        </is>
      </c>
      <c r="C36" t="inlineStr">
        <is>
          <t>Irrigated cropping (ha)</t>
        </is>
      </c>
      <c r="D36" t="inlineStr">
        <is>
          <t/>
        </is>
      </c>
      <c r="E36" t="n">
        <v>40850.0</v>
      </c>
      <c r="F36" t="inlineStr">
        <is>
          <t/>
        </is>
      </c>
      <c r="G36" t="inlineStr">
        <is>
          <t/>
        </is>
      </c>
      <c r="H36" t="inlineStr">
        <is>
          <t/>
        </is>
      </c>
      <c r="I36" t="inlineStr">
        <is>
          <t/>
        </is>
      </c>
      <c r="J36" t="inlineStr">
        <is>
          <t/>
        </is>
      </c>
      <c r="K36" t="inlineStr">
        <is>
          <t/>
        </is>
      </c>
      <c r="L36" t="inlineStr">
        <is>
          <t/>
        </is>
      </c>
    </row>
    <row r="37">
      <c r="A37" t="inlineStr">
        <is>
          <t>LANDUSE_12</t>
        </is>
      </c>
      <c r="B37" t="inlineStr">
        <is>
          <t>Land use experimental estimates - year ended 30 June</t>
        </is>
      </c>
      <c r="C37" t="inlineStr">
        <is>
          <t>Irrigated horticulture (ha)</t>
        </is>
      </c>
      <c r="D37" t="inlineStr">
        <is>
          <t/>
        </is>
      </c>
      <c r="E37" t="n">
        <v>25612.0</v>
      </c>
      <c r="F37" t="inlineStr">
        <is>
          <t/>
        </is>
      </c>
      <c r="G37" t="inlineStr">
        <is>
          <t/>
        </is>
      </c>
      <c r="H37" t="inlineStr">
        <is>
          <t/>
        </is>
      </c>
      <c r="I37" t="inlineStr">
        <is>
          <t/>
        </is>
      </c>
      <c r="J37" t="inlineStr">
        <is>
          <t/>
        </is>
      </c>
      <c r="K37" t="inlineStr">
        <is>
          <t/>
        </is>
      </c>
      <c r="L37" t="inlineStr">
        <is>
          <t/>
        </is>
      </c>
    </row>
    <row r="38">
      <c r="A38" t="inlineStr">
        <is>
          <t>LANDUSE_13</t>
        </is>
      </c>
      <c r="B38" t="inlineStr">
        <is>
          <t>Land use experimental estimates - year ended 30 June</t>
        </is>
      </c>
      <c r="C38" t="inlineStr">
        <is>
          <t>Urban intensive uses (ha)</t>
        </is>
      </c>
      <c r="D38" t="inlineStr">
        <is>
          <t/>
        </is>
      </c>
      <c r="E38" t="n">
        <v>355844.0</v>
      </c>
      <c r="F38" t="inlineStr">
        <is>
          <t/>
        </is>
      </c>
      <c r="G38" t="inlineStr">
        <is>
          <t/>
        </is>
      </c>
      <c r="H38" t="inlineStr">
        <is>
          <t/>
        </is>
      </c>
      <c r="I38" t="inlineStr">
        <is>
          <t/>
        </is>
      </c>
      <c r="J38" t="inlineStr">
        <is>
          <t/>
        </is>
      </c>
      <c r="K38" t="inlineStr">
        <is>
          <t/>
        </is>
      </c>
      <c r="L38" t="inlineStr">
        <is>
          <t/>
        </is>
      </c>
    </row>
    <row r="39">
      <c r="A39" t="inlineStr">
        <is>
          <t>LANDUSE_14</t>
        </is>
      </c>
      <c r="B39" t="inlineStr">
        <is>
          <t>Land use experimental estimates - year ended 30 June</t>
        </is>
      </c>
      <c r="C39" t="inlineStr">
        <is>
          <t>Intensive horticulture and animal production (ha)</t>
        </is>
      </c>
      <c r="D39" t="inlineStr">
        <is>
          <t/>
        </is>
      </c>
      <c r="E39" t="n">
        <v>7275.0</v>
      </c>
      <c r="F39" t="inlineStr">
        <is>
          <t/>
        </is>
      </c>
      <c r="G39" t="inlineStr">
        <is>
          <t/>
        </is>
      </c>
      <c r="H39" t="inlineStr">
        <is>
          <t/>
        </is>
      </c>
      <c r="I39" t="inlineStr">
        <is>
          <t/>
        </is>
      </c>
      <c r="J39" t="inlineStr">
        <is>
          <t/>
        </is>
      </c>
      <c r="K39" t="inlineStr">
        <is>
          <t/>
        </is>
      </c>
      <c r="L39" t="inlineStr">
        <is>
          <t/>
        </is>
      </c>
    </row>
    <row r="40">
      <c r="A40" t="inlineStr">
        <is>
          <t>LANDUSE_15</t>
        </is>
      </c>
      <c r="B40" t="inlineStr">
        <is>
          <t>Land use experimental estimates - year ended 30 June</t>
        </is>
      </c>
      <c r="C40" t="inlineStr">
        <is>
          <t>Rural residential and farm infrastructure (ha)</t>
        </is>
      </c>
      <c r="D40" t="inlineStr">
        <is>
          <t/>
        </is>
      </c>
      <c r="E40" t="n">
        <v>155181.0</v>
      </c>
      <c r="F40" t="inlineStr">
        <is>
          <t/>
        </is>
      </c>
      <c r="G40" t="inlineStr">
        <is>
          <t/>
        </is>
      </c>
      <c r="H40" t="inlineStr">
        <is>
          <t/>
        </is>
      </c>
      <c r="I40" t="inlineStr">
        <is>
          <t/>
        </is>
      </c>
      <c r="J40" t="inlineStr">
        <is>
          <t/>
        </is>
      </c>
      <c r="K40" t="inlineStr">
        <is>
          <t/>
        </is>
      </c>
      <c r="L40" t="inlineStr">
        <is>
          <t/>
        </is>
      </c>
    </row>
    <row r="41">
      <c r="A41" t="inlineStr">
        <is>
          <t>LANDUSE_16</t>
        </is>
      </c>
      <c r="B41" t="inlineStr">
        <is>
          <t>Land use experimental estimates - year ended 30 June</t>
        </is>
      </c>
      <c r="C41" t="inlineStr">
        <is>
          <t>Mining and waste (ha)</t>
        </is>
      </c>
      <c r="D41" t="inlineStr">
        <is>
          <t/>
        </is>
      </c>
      <c r="E41" t="n">
        <v>178150.0</v>
      </c>
      <c r="F41" t="inlineStr">
        <is>
          <t/>
        </is>
      </c>
      <c r="G41" t="inlineStr">
        <is>
          <t/>
        </is>
      </c>
      <c r="H41" t="inlineStr">
        <is>
          <t/>
        </is>
      </c>
      <c r="I41" t="inlineStr">
        <is>
          <t/>
        </is>
      </c>
      <c r="J41" t="inlineStr">
        <is>
          <t/>
        </is>
      </c>
      <c r="K41" t="inlineStr">
        <is>
          <t/>
        </is>
      </c>
      <c r="L41" t="inlineStr">
        <is>
          <t/>
        </is>
      </c>
    </row>
    <row r="42">
      <c r="A42" t="inlineStr">
        <is>
          <t>LANDUSE_17</t>
        </is>
      </c>
      <c r="B42" t="inlineStr">
        <is>
          <t>Land use experimental estimates - year ended 30 June</t>
        </is>
      </c>
      <c r="C42" t="inlineStr">
        <is>
          <t>Water (ha)</t>
        </is>
      </c>
      <c r="D42" t="inlineStr">
        <is>
          <t/>
        </is>
      </c>
      <c r="E42" t="n">
        <v>8410362.0</v>
      </c>
      <c r="F42" t="inlineStr">
        <is>
          <t/>
        </is>
      </c>
      <c r="G42" t="inlineStr">
        <is>
          <t/>
        </is>
      </c>
      <c r="H42" t="inlineStr">
        <is>
          <t/>
        </is>
      </c>
      <c r="I42" t="inlineStr">
        <is>
          <t/>
        </is>
      </c>
      <c r="J42" t="inlineStr">
        <is>
          <t/>
        </is>
      </c>
      <c r="K42" t="inlineStr">
        <is>
          <t/>
        </is>
      </c>
      <c r="L42" t="inlineStr">
        <is>
          <t/>
        </is>
      </c>
    </row>
    <row r="43">
      <c r="A43" t="inlineStr">
        <is>
          <t>LANDUSE_19</t>
        </is>
      </c>
      <c r="B43" t="inlineStr">
        <is>
          <t>Land use experimental estimates - year ended 30 June</t>
        </is>
      </c>
      <c r="C43" t="inlineStr">
        <is>
          <t>Total land use (ha)</t>
        </is>
      </c>
      <c r="D43" t="inlineStr">
        <is>
          <t/>
        </is>
      </c>
      <c r="E43" t="n">
        <v>2.529697E8</v>
      </c>
      <c r="F43" t="inlineStr">
        <is>
          <t/>
        </is>
      </c>
      <c r="G43" t="inlineStr">
        <is>
          <t/>
        </is>
      </c>
      <c r="H43" t="inlineStr">
        <is>
          <t/>
        </is>
      </c>
      <c r="I43" t="inlineStr">
        <is>
          <t/>
        </is>
      </c>
      <c r="J43" t="inlineStr">
        <is>
          <t/>
        </is>
      </c>
      <c r="K43" t="inlineStr">
        <is>
          <t/>
        </is>
      </c>
      <c r="L43" t="inlineStr">
        <is>
          <t/>
        </is>
      </c>
    </row>
    <row r="44">
      <c r="A44" t="inlineStr">
        <is>
          <t>LCOVER_1</t>
        </is>
      </c>
      <c r="B44" t="inlineStr">
        <is>
          <t>Land cover experimental estimates - year ended 31 December</t>
        </is>
      </c>
      <c r="C44" t="inlineStr">
        <is>
          <t>Artificial surfaces (ha)</t>
        </is>
      </c>
      <c r="D44" t="n">
        <v>78512.0</v>
      </c>
      <c r="E44" t="n">
        <v>80956.0</v>
      </c>
      <c r="F44" t="n">
        <v>75106.0</v>
      </c>
      <c r="G44" t="n">
        <v>79088.0</v>
      </c>
      <c r="H44" t="n">
        <v>82625.0</v>
      </c>
      <c r="I44" t="n">
        <v>85200.0</v>
      </c>
      <c r="J44" t="inlineStr">
        <is>
          <t/>
        </is>
      </c>
      <c r="K44" t="inlineStr">
        <is>
          <t/>
        </is>
      </c>
      <c r="L44" t="inlineStr">
        <is>
          <t/>
        </is>
      </c>
    </row>
    <row r="45">
      <c r="A45" t="inlineStr">
        <is>
          <t>LCOVER_2</t>
        </is>
      </c>
      <c r="B45" t="inlineStr">
        <is>
          <t>Land cover experimental estimates - year ended 31 December</t>
        </is>
      </c>
      <c r="C45" t="inlineStr">
        <is>
          <t>Cultivated terrestrial vegetated: herbaceous (ha)</t>
        </is>
      </c>
      <c r="D45" t="n">
        <v>1.4453219E7</v>
      </c>
      <c r="E45" t="n">
        <v>1.5041425E7</v>
      </c>
      <c r="F45" t="n">
        <v>9727175.0</v>
      </c>
      <c r="G45" t="n">
        <v>1.17009E7</v>
      </c>
      <c r="H45" t="n">
        <v>1.0019306E7</v>
      </c>
      <c r="I45" t="n">
        <v>1.1052069E7</v>
      </c>
      <c r="J45" t="inlineStr">
        <is>
          <t/>
        </is>
      </c>
      <c r="K45" t="inlineStr">
        <is>
          <t/>
        </is>
      </c>
      <c r="L45" t="inlineStr">
        <is>
          <t/>
        </is>
      </c>
    </row>
    <row r="46">
      <c r="A46" t="inlineStr">
        <is>
          <t>LCOVER_3</t>
        </is>
      </c>
      <c r="B46" t="inlineStr">
        <is>
          <t>Land cover experimental estimates - year ended 31 December</t>
        </is>
      </c>
      <c r="C46" t="inlineStr">
        <is>
          <t>Natural terrestrial vegetated: herbaceous (ha)</t>
        </is>
      </c>
      <c r="D46" t="n">
        <v>1.24964569E8</v>
      </c>
      <c r="E46" t="n">
        <v>1.14078188E8</v>
      </c>
      <c r="F46" t="n">
        <v>1.51716606E8</v>
      </c>
      <c r="G46" t="n">
        <v>1.38338031E8</v>
      </c>
      <c r="H46" t="n">
        <v>1.02121919E8</v>
      </c>
      <c r="I46" t="n">
        <v>9.6297212E7</v>
      </c>
      <c r="J46" t="inlineStr">
        <is>
          <t/>
        </is>
      </c>
      <c r="K46" t="inlineStr">
        <is>
          <t/>
        </is>
      </c>
      <c r="L46" t="inlineStr">
        <is>
          <t/>
        </is>
      </c>
    </row>
    <row r="47">
      <c r="A47" t="inlineStr">
        <is>
          <t>LCOVER_4</t>
        </is>
      </c>
      <c r="B47" t="inlineStr">
        <is>
          <t>Land cover experimental estimates - year ended 31 December</t>
        </is>
      </c>
      <c r="C47" t="inlineStr">
        <is>
          <t>Natural terrestrial vegetated: woody (ha)</t>
        </is>
      </c>
      <c r="D47" t="n">
        <v>1.7230406E7</v>
      </c>
      <c r="E47" t="n">
        <v>1.8055988E7</v>
      </c>
      <c r="F47" t="n">
        <v>1.9634962E7</v>
      </c>
      <c r="G47" t="n">
        <v>2.1144775E7</v>
      </c>
      <c r="H47" t="n">
        <v>1.6257406E7</v>
      </c>
      <c r="I47" t="n">
        <v>1.45145E7</v>
      </c>
      <c r="J47" t="inlineStr">
        <is>
          <t/>
        </is>
      </c>
      <c r="K47" t="inlineStr">
        <is>
          <t/>
        </is>
      </c>
      <c r="L47" t="inlineStr">
        <is>
          <t/>
        </is>
      </c>
    </row>
    <row r="48">
      <c r="A48" t="inlineStr">
        <is>
          <t>LCOVER_5</t>
        </is>
      </c>
      <c r="B48" t="inlineStr">
        <is>
          <t>Land cover experimental estimates - year ended 31 December</t>
        </is>
      </c>
      <c r="C48" t="inlineStr">
        <is>
          <t>Natural surfaces (ha)</t>
        </is>
      </c>
      <c r="D48" t="n">
        <v>9.4582612E7</v>
      </c>
      <c r="E48" t="n">
        <v>1.04205306E8</v>
      </c>
      <c r="F48" t="n">
        <v>6.9625538E7</v>
      </c>
      <c r="G48" t="n">
        <v>8.0089144E7</v>
      </c>
      <c r="H48" t="n">
        <v>1.23484794E8</v>
      </c>
      <c r="I48" t="n">
        <v>1.29668631E8</v>
      </c>
      <c r="J48" t="inlineStr">
        <is>
          <t/>
        </is>
      </c>
      <c r="K48" t="inlineStr">
        <is>
          <t/>
        </is>
      </c>
      <c r="L48" t="inlineStr">
        <is>
          <t/>
        </is>
      </c>
    </row>
    <row r="49">
      <c r="A49" t="inlineStr">
        <is>
          <t>LCOVER_6</t>
        </is>
      </c>
      <c r="B49" t="inlineStr">
        <is>
          <t>Land cover experimental estimates - year ended 31 December</t>
        </is>
      </c>
      <c r="C49" t="inlineStr">
        <is>
          <t>Natural aquatic vegetated: herbaceous (ha)</t>
        </is>
      </c>
      <c r="D49" t="n">
        <v>8244.0</v>
      </c>
      <c r="E49" t="n">
        <v>7019.0</v>
      </c>
      <c r="F49" t="n">
        <v>5525.0</v>
      </c>
      <c r="G49" t="n">
        <v>6256.0</v>
      </c>
      <c r="H49" t="n">
        <v>8206.0</v>
      </c>
      <c r="I49" t="n">
        <v>6481.0</v>
      </c>
      <c r="J49" t="inlineStr">
        <is>
          <t/>
        </is>
      </c>
      <c r="K49" t="inlineStr">
        <is>
          <t/>
        </is>
      </c>
      <c r="L49" t="inlineStr">
        <is>
          <t/>
        </is>
      </c>
    </row>
    <row r="50">
      <c r="A50" t="inlineStr">
        <is>
          <t>LCOVER_7</t>
        </is>
      </c>
      <c r="B50" t="inlineStr">
        <is>
          <t>Land cover experimental estimates - year ended 31 December</t>
        </is>
      </c>
      <c r="C50" t="inlineStr">
        <is>
          <t>Natural aquatic vegetated: woody (ha)</t>
        </is>
      </c>
      <c r="D50" t="n">
        <v>189681.0</v>
      </c>
      <c r="E50" t="n">
        <v>189375.0</v>
      </c>
      <c r="F50" t="n">
        <v>190062.0</v>
      </c>
      <c r="G50" t="n">
        <v>188106.0</v>
      </c>
      <c r="H50" t="n">
        <v>189450.0</v>
      </c>
      <c r="I50" t="n">
        <v>186925.0</v>
      </c>
      <c r="J50" t="inlineStr">
        <is>
          <t/>
        </is>
      </c>
      <c r="K50" t="inlineStr">
        <is>
          <t/>
        </is>
      </c>
      <c r="L50" t="inlineStr">
        <is>
          <t/>
        </is>
      </c>
    </row>
    <row r="51">
      <c r="A51" t="inlineStr">
        <is>
          <t>LCOVER_8</t>
        </is>
      </c>
      <c r="B51" t="inlineStr">
        <is>
          <t>Land cover experimental estimates - year ended 31 December</t>
        </is>
      </c>
      <c r="C51" t="inlineStr">
        <is>
          <t>Water: perennial (ha)</t>
        </is>
      </c>
      <c r="D51" t="n">
        <v>435700.0</v>
      </c>
      <c r="E51" t="n">
        <v>405800.0</v>
      </c>
      <c r="F51" t="n">
        <v>516894.0</v>
      </c>
      <c r="G51" t="n">
        <v>444756.0</v>
      </c>
      <c r="H51" t="n">
        <v>384431.0</v>
      </c>
      <c r="I51" t="n">
        <v>454475.0</v>
      </c>
      <c r="J51" t="inlineStr">
        <is>
          <t/>
        </is>
      </c>
      <c r="K51" t="inlineStr">
        <is>
          <t/>
        </is>
      </c>
      <c r="L51" t="inlineStr">
        <is>
          <t/>
        </is>
      </c>
    </row>
    <row r="52">
      <c r="A52" t="inlineStr">
        <is>
          <t>LCOVER_9</t>
        </is>
      </c>
      <c r="B52" t="inlineStr">
        <is>
          <t>Land cover experimental estimates - year ended 31 December</t>
        </is>
      </c>
      <c r="C52" t="inlineStr">
        <is>
          <t>Water: non-perennial (ha)</t>
        </is>
      </c>
      <c r="D52" t="n">
        <v>863900.0</v>
      </c>
      <c r="E52" t="n">
        <v>741806.0</v>
      </c>
      <c r="F52" t="n">
        <v>1303938.0</v>
      </c>
      <c r="G52" t="n">
        <v>807638.0</v>
      </c>
      <c r="H52" t="n">
        <v>262419.0</v>
      </c>
      <c r="I52" t="n">
        <v>533856.0</v>
      </c>
      <c r="J52" t="inlineStr">
        <is>
          <t/>
        </is>
      </c>
      <c r="K52" t="inlineStr">
        <is>
          <t/>
        </is>
      </c>
      <c r="L52" t="inlineStr">
        <is>
          <t/>
        </is>
      </c>
    </row>
    <row r="53">
      <c r="A53" t="inlineStr">
        <is>
          <t>LCOVER_10</t>
        </is>
      </c>
      <c r="B53" t="inlineStr">
        <is>
          <t>Land cover experimental estimates - year ended 31 December</t>
        </is>
      </c>
      <c r="C53" t="inlineStr">
        <is>
          <t>Tidal area (ha)</t>
        </is>
      </c>
      <c r="D53" t="n">
        <v>162200.0</v>
      </c>
      <c r="E53" t="n">
        <v>162525.0</v>
      </c>
      <c r="F53" t="n">
        <v>168338.0</v>
      </c>
      <c r="G53" t="n">
        <v>170338.0</v>
      </c>
      <c r="H53" t="n">
        <v>159069.0</v>
      </c>
      <c r="I53" t="n">
        <v>170306.0</v>
      </c>
      <c r="J53" t="inlineStr">
        <is>
          <t/>
        </is>
      </c>
      <c r="K53" t="inlineStr">
        <is>
          <t/>
        </is>
      </c>
      <c r="L53" t="inlineStr">
        <is>
          <t/>
        </is>
      </c>
    </row>
    <row r="54">
      <c r="A54" t="inlineStr">
        <is>
          <t>LCOVER_11</t>
        </is>
      </c>
      <c r="B54" t="inlineStr">
        <is>
          <t>Land cover experimental estimates - year ended 31 December</t>
        </is>
      </c>
      <c r="C54" t="inlineStr">
        <is>
          <t>Land cover not classified (ha)</t>
        </is>
      </c>
      <c r="D54" t="n">
        <v>656.0</v>
      </c>
      <c r="E54" t="n">
        <v>1312.0</v>
      </c>
      <c r="F54" t="n">
        <v>5556.0</v>
      </c>
      <c r="G54" t="n">
        <v>669.0</v>
      </c>
      <c r="H54" t="n">
        <v>75.0</v>
      </c>
      <c r="I54" t="n">
        <v>44.0</v>
      </c>
      <c r="J54" t="inlineStr">
        <is>
          <t/>
        </is>
      </c>
      <c r="K54" t="inlineStr">
        <is>
          <t/>
        </is>
      </c>
      <c r="L54" t="inlineStr">
        <is>
          <t/>
        </is>
      </c>
    </row>
    <row r="55">
      <c r="A55" t="inlineStr">
        <is>
          <t>LCOVER_12</t>
        </is>
      </c>
      <c r="B55" t="inlineStr">
        <is>
          <t>Land cover experimental estimates - year ended 31 December</t>
        </is>
      </c>
      <c r="C55" t="inlineStr">
        <is>
          <t>Total land cover (ha)</t>
        </is>
      </c>
      <c r="D55" t="n">
        <v>2.529697E8</v>
      </c>
      <c r="E55" t="n">
        <v>2.529697E8</v>
      </c>
      <c r="F55" t="n">
        <v>2.529697E8</v>
      </c>
      <c r="G55" t="n">
        <v>2.529697E8</v>
      </c>
      <c r="H55" t="n">
        <v>2.529697E8</v>
      </c>
      <c r="I55" t="n">
        <v>2.529697E8</v>
      </c>
      <c r="J55" t="inlineStr">
        <is>
          <t/>
        </is>
      </c>
      <c r="K55" t="inlineStr">
        <is>
          <t/>
        </is>
      </c>
      <c r="L55" t="inlineStr">
        <is>
          <t/>
        </is>
      </c>
    </row>
    <row r="56">
      <c r="A56" t="inlineStr">
        <is>
          <t>LTENURE_2</t>
        </is>
      </c>
      <c r="B56" t="inlineStr">
        <is>
          <t>Land tenure experimental estimates - year ended 30 June</t>
        </is>
      </c>
      <c r="C56" t="inlineStr">
        <is>
          <t>Freehold (ha)</t>
        </is>
      </c>
      <c r="D56" t="inlineStr">
        <is>
          <t/>
        </is>
      </c>
      <c r="E56" t="n">
        <v>2.1384925E7</v>
      </c>
      <c r="F56" t="inlineStr">
        <is>
          <t/>
        </is>
      </c>
      <c r="G56" t="inlineStr">
        <is>
          <t/>
        </is>
      </c>
      <c r="H56" t="inlineStr">
        <is>
          <t/>
        </is>
      </c>
      <c r="I56" t="inlineStr">
        <is>
          <t/>
        </is>
      </c>
      <c r="J56" t="inlineStr">
        <is>
          <t/>
        </is>
      </c>
      <c r="K56" t="inlineStr">
        <is>
          <t/>
        </is>
      </c>
      <c r="L56" t="inlineStr">
        <is>
          <t/>
        </is>
      </c>
    </row>
    <row r="57">
      <c r="A57" t="inlineStr">
        <is>
          <t>LTENURE_6</t>
        </is>
      </c>
      <c r="B57" t="inlineStr">
        <is>
          <t>Land tenure experimental estimates - year ended 30 June</t>
        </is>
      </c>
      <c r="C57" t="inlineStr">
        <is>
          <t>Pastoral term lease (ha)</t>
        </is>
      </c>
      <c r="D57" t="inlineStr">
        <is>
          <t/>
        </is>
      </c>
      <c r="E57" t="n">
        <v>8.7717344E7</v>
      </c>
      <c r="F57" t="inlineStr">
        <is>
          <t/>
        </is>
      </c>
      <c r="G57" t="inlineStr">
        <is>
          <t/>
        </is>
      </c>
      <c r="H57" t="inlineStr">
        <is>
          <t/>
        </is>
      </c>
      <c r="I57" t="inlineStr">
        <is>
          <t/>
        </is>
      </c>
      <c r="J57" t="inlineStr">
        <is>
          <t/>
        </is>
      </c>
      <c r="K57" t="inlineStr">
        <is>
          <t/>
        </is>
      </c>
      <c r="L57" t="inlineStr">
        <is>
          <t/>
        </is>
      </c>
    </row>
    <row r="58">
      <c r="A58" t="inlineStr">
        <is>
          <t>LTENURE_8</t>
        </is>
      </c>
      <c r="B58" t="inlineStr">
        <is>
          <t>Land tenure experimental estimates - year ended 30 June</t>
        </is>
      </c>
      <c r="C58" t="inlineStr">
        <is>
          <t>Other lease (ha)</t>
        </is>
      </c>
      <c r="D58" t="inlineStr">
        <is>
          <t/>
        </is>
      </c>
      <c r="E58" t="n">
        <v>6547156.0</v>
      </c>
      <c r="F58" t="inlineStr">
        <is>
          <t/>
        </is>
      </c>
      <c r="G58" t="inlineStr">
        <is>
          <t/>
        </is>
      </c>
      <c r="H58" t="inlineStr">
        <is>
          <t/>
        </is>
      </c>
      <c r="I58" t="inlineStr">
        <is>
          <t/>
        </is>
      </c>
      <c r="J58" t="inlineStr">
        <is>
          <t/>
        </is>
      </c>
      <c r="K58" t="inlineStr">
        <is>
          <t/>
        </is>
      </c>
      <c r="L58" t="inlineStr">
        <is>
          <t/>
        </is>
      </c>
    </row>
    <row r="59">
      <c r="A59" t="inlineStr">
        <is>
          <t>LTENURE_9</t>
        </is>
      </c>
      <c r="B59" t="inlineStr">
        <is>
          <t>Land tenure experimental estimates - year ended 30 June</t>
        </is>
      </c>
      <c r="C59" t="inlineStr">
        <is>
          <t>Nature conservation reserve (ha)</t>
        </is>
      </c>
      <c r="D59" t="inlineStr">
        <is>
          <t/>
        </is>
      </c>
      <c r="E59" t="n">
        <v>2.0724056E7</v>
      </c>
      <c r="F59" t="inlineStr">
        <is>
          <t/>
        </is>
      </c>
      <c r="G59" t="inlineStr">
        <is>
          <t/>
        </is>
      </c>
      <c r="H59" t="inlineStr">
        <is>
          <t/>
        </is>
      </c>
      <c r="I59" t="inlineStr">
        <is>
          <t/>
        </is>
      </c>
      <c r="J59" t="inlineStr">
        <is>
          <t/>
        </is>
      </c>
      <c r="K59" t="inlineStr">
        <is>
          <t/>
        </is>
      </c>
      <c r="L59" t="inlineStr">
        <is>
          <t/>
        </is>
      </c>
    </row>
    <row r="60">
      <c r="A60" t="inlineStr">
        <is>
          <t>LTENURE_10</t>
        </is>
      </c>
      <c r="B60" t="inlineStr">
        <is>
          <t>Land tenure experimental estimates - year ended 30 June</t>
        </is>
      </c>
      <c r="C60" t="inlineStr">
        <is>
          <t>Multiple-use public forest (ha)</t>
        </is>
      </c>
      <c r="D60" t="inlineStr">
        <is>
          <t/>
        </is>
      </c>
      <c r="E60" t="n">
        <v>1450788.0</v>
      </c>
      <c r="F60" t="inlineStr">
        <is>
          <t/>
        </is>
      </c>
      <c r="G60" t="inlineStr">
        <is>
          <t/>
        </is>
      </c>
      <c r="H60" t="inlineStr">
        <is>
          <t/>
        </is>
      </c>
      <c r="I60" t="inlineStr">
        <is>
          <t/>
        </is>
      </c>
      <c r="J60" t="inlineStr">
        <is>
          <t/>
        </is>
      </c>
      <c r="K60" t="inlineStr">
        <is>
          <t/>
        </is>
      </c>
      <c r="L60" t="inlineStr">
        <is>
          <t/>
        </is>
      </c>
    </row>
    <row r="61">
      <c r="A61" t="inlineStr">
        <is>
          <t>LTENURE_11</t>
        </is>
      </c>
      <c r="B61" t="inlineStr">
        <is>
          <t>Land tenure experimental estimates - year ended 30 June</t>
        </is>
      </c>
      <c r="C61" t="inlineStr">
        <is>
          <t>Other Crown purposes (ha)</t>
        </is>
      </c>
      <c r="D61" t="inlineStr">
        <is>
          <t/>
        </is>
      </c>
      <c r="E61" t="n">
        <v>2.1842656E7</v>
      </c>
      <c r="F61" t="inlineStr">
        <is>
          <t/>
        </is>
      </c>
      <c r="G61" t="inlineStr">
        <is>
          <t/>
        </is>
      </c>
      <c r="H61" t="inlineStr">
        <is>
          <t/>
        </is>
      </c>
      <c r="I61" t="inlineStr">
        <is>
          <t/>
        </is>
      </c>
      <c r="J61" t="inlineStr">
        <is>
          <t/>
        </is>
      </c>
      <c r="K61" t="inlineStr">
        <is>
          <t/>
        </is>
      </c>
      <c r="L61" t="inlineStr">
        <is>
          <t/>
        </is>
      </c>
    </row>
    <row r="62">
      <c r="A62" t="inlineStr">
        <is>
          <t>LTENURE_12</t>
        </is>
      </c>
      <c r="B62" t="inlineStr">
        <is>
          <t>Land tenure experimental estimates - year ended 30 June</t>
        </is>
      </c>
      <c r="C62" t="inlineStr">
        <is>
          <t>Other Crown land (ha)</t>
        </is>
      </c>
      <c r="D62" t="inlineStr">
        <is>
          <t/>
        </is>
      </c>
      <c r="E62" t="n">
        <v>9.32627E7</v>
      </c>
      <c r="F62" t="inlineStr">
        <is>
          <t/>
        </is>
      </c>
      <c r="G62" t="inlineStr">
        <is>
          <t/>
        </is>
      </c>
      <c r="H62" t="inlineStr">
        <is>
          <t/>
        </is>
      </c>
      <c r="I62" t="inlineStr">
        <is>
          <t/>
        </is>
      </c>
      <c r="J62" t="inlineStr">
        <is>
          <t/>
        </is>
      </c>
      <c r="K62" t="inlineStr">
        <is>
          <t/>
        </is>
      </c>
      <c r="L62" t="inlineStr">
        <is>
          <t/>
        </is>
      </c>
    </row>
    <row r="63">
      <c r="A63" t="inlineStr">
        <is>
          <t>LTENURE_13</t>
        </is>
      </c>
      <c r="B63" t="inlineStr">
        <is>
          <t>Land tenure experimental estimates - year ended 30 June</t>
        </is>
      </c>
      <c r="C63" t="inlineStr">
        <is>
          <t>Land tenure not classified (ha)</t>
        </is>
      </c>
      <c r="D63" t="inlineStr">
        <is>
          <t/>
        </is>
      </c>
      <c r="E63" t="n">
        <v>40075.0</v>
      </c>
      <c r="F63" t="inlineStr">
        <is>
          <t/>
        </is>
      </c>
      <c r="G63" t="inlineStr">
        <is>
          <t/>
        </is>
      </c>
      <c r="H63" t="inlineStr">
        <is>
          <t/>
        </is>
      </c>
      <c r="I63" t="inlineStr">
        <is>
          <t/>
        </is>
      </c>
      <c r="J63" t="inlineStr">
        <is>
          <t/>
        </is>
      </c>
      <c r="K63" t="inlineStr">
        <is>
          <t/>
        </is>
      </c>
      <c r="L63" t="inlineStr">
        <is>
          <t/>
        </is>
      </c>
    </row>
    <row r="64">
      <c r="A64" t="inlineStr">
        <is>
          <t>LTENURE_14</t>
        </is>
      </c>
      <c r="B64" t="inlineStr">
        <is>
          <t>Land tenure experimental estimates - year ended 30 June</t>
        </is>
      </c>
      <c r="C64" t="inlineStr">
        <is>
          <t>Total land tenure (ha)</t>
        </is>
      </c>
      <c r="D64" t="inlineStr">
        <is>
          <t/>
        </is>
      </c>
      <c r="E64" t="n">
        <v>2.529697E8</v>
      </c>
      <c r="F64" t="inlineStr">
        <is>
          <t/>
        </is>
      </c>
      <c r="G64" t="inlineStr">
        <is>
          <t/>
        </is>
      </c>
      <c r="H64" t="inlineStr">
        <is>
          <t/>
        </is>
      </c>
      <c r="I64" t="inlineStr">
        <is>
          <t/>
        </is>
      </c>
      <c r="J64" t="inlineStr">
        <is>
          <t/>
        </is>
      </c>
      <c r="K64" t="inlineStr">
        <is>
          <t/>
        </is>
      </c>
      <c r="L64" t="inlineStr">
        <is>
          <t/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B17"/>
  <sheetViews>
    <sheetView workbookViewId="0"/>
  </sheetViews>
  <sheetFormatPr defaultRowHeight="15.0"/>
  <cols>
    <col min="1" max="1" width="33.203125" customWidth="true"/>
  </cols>
  <sheetData>
    <row r="1" customHeight="true" ht="60.0" s="1" customFormat="1">
      <c r="A1" s="1" t="inlineStr">
        <is>
          <t>Dataset Information</t>
        </is>
      </c>
    </row>
    <row r="3" s="2" customFormat="1">
      <c r="A3" s="2" t="inlineStr">
        <is>
          <t>Name</t>
        </is>
      </c>
      <c r="B3" s="2" t="inlineStr">
        <is>
          <t>Details</t>
        </is>
      </c>
    </row>
    <row r="4">
      <c r="A4" t="inlineStr">
        <is>
          <t>Abstract</t>
        </is>
      </c>
      <c r="B4" t="inlineStr">
        <is>
          <t>Data by region presents a range of ABS and non-ABS data for various regions across Australia. Data are presented as a time series where available.</t>
        </is>
      </c>
    </row>
    <row r="5">
      <c r="A5" t="inlineStr">
        <is>
          <t>Classification(s) used</t>
        </is>
      </c>
      <c r="B5" s="3" t="n">
        <f>HYPERLINK("https://www.abs.gov.au/statistics/standards/australian-statistical-geography-standard-asgs-edition-3/jul2021-jun2026", "Australian Statistical Geography Standard (ASGS) Edition 3 (2021). ")</f>
        <v>0.0</v>
      </c>
    </row>
    <row r="6">
      <c r="A6" t="inlineStr">
        <is>
          <t>Geographic coverage</t>
        </is>
      </c>
      <c r="B6" t="inlineStr">
        <is>
          <t>Local Government Areas, Remoteness Areas, Indigenous Structure levels, Statistical Areas Levels 2 - 4, Greater Capital City Statistical Areas, states, territories and Australia </t>
        </is>
      </c>
    </row>
    <row r="7">
      <c r="A7" t="inlineStr">
        <is>
          <t>Contact organisation</t>
        </is>
      </c>
      <c r="B7" t="inlineStr">
        <is>
          <t>Australian Bureau of Statistics</t>
        </is>
      </c>
    </row>
    <row r="8">
      <c r="A8" t="inlineStr">
        <is>
          <t xml:space="preserve">Contact email </t>
        </is>
      </c>
      <c r="B8" s="3" t="n">
        <f>HYPERLINK("mailto:locations.insights.branch.wdb@abs.gov.au", "Data by region")</f>
        <v>0.0</v>
      </c>
    </row>
    <row r="9">
      <c r="A9" t="inlineStr">
        <is>
          <t>Data sources used</t>
        </is>
      </c>
      <c r="B9" t="inlineStr">
        <is>
          <t>Various ABS and non-ABS data sources. These include Census and survey data, and administrative data.</t>
        </is>
      </c>
    </row>
    <row r="10">
      <c r="A10" t="inlineStr">
        <is>
          <t>Dissemination format</t>
        </is>
      </c>
      <c r="B10" s="3" t="n">
        <f>HYPERLINK("https://www.abs.gov.au/", "ABS website")</f>
        <v>0.0</v>
      </c>
    </row>
    <row r="11">
      <c r="A11" t="inlineStr">
        <is>
          <t>Data by region product</t>
        </is>
      </c>
      <c r="B11" s="3" t="n">
        <f>HYPERLINK("https://dbr.abs.gov.au/", "Interactive Map")</f>
        <v>0.0</v>
      </c>
    </row>
    <row r="12">
      <c r="A12" t="inlineStr">
        <is>
          <t>Product coverage and metadata</t>
        </is>
      </c>
      <c r="B12" s="3" t="n">
        <f>HYPERLINK("https://www.abs.gov.au/methodologies/data-region-methodology", "Methodology")</f>
        <v>0.0</v>
      </c>
    </row>
    <row r="13">
      <c r="A13" t="inlineStr">
        <is>
          <t>Reference period</t>
        </is>
      </c>
      <c r="B13" t="inlineStr">
        <is>
          <t>2011 - 2023</t>
        </is>
      </c>
    </row>
    <row r="14">
      <c r="A14" t="inlineStr">
        <is>
          <t>Recommended uses and limitations</t>
        </is>
      </c>
      <c r="B14" t="inlineStr">
        <is>
          <t xml:space="preserve">Data by region is intended for users interested in the characteristics of regions and in comparing regions across Australia. </t>
        </is>
      </c>
    </row>
    <row r="15">
      <c r="A15" t="inlineStr">
        <is>
          <t>Source Periodicity</t>
        </is>
      </c>
      <c r="B15" t="inlineStr">
        <is>
          <t>Data sources are annual</t>
        </is>
      </c>
    </row>
    <row r="16">
      <c r="A16" t="inlineStr">
        <is>
          <t/>
        </is>
      </c>
      <c r="B16" t="inlineStr">
        <is>
          <t/>
        </is>
      </c>
    </row>
    <row r="17">
      <c r="A17" t="inlineStr">
        <is>
          <t>Date created</t>
        </is>
      </c>
      <c r="B17" t="inlineStr">
        <is>
          <t>16/05/2024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L163"/>
  <sheetViews>
    <sheetView workbookViewId="0"/>
  </sheetViews>
  <sheetFormatPr defaultRowHeight="15.0"/>
  <sheetData>
    <row r="1" customHeight="true" ht="60.0" s="1" customFormat="1">
      <c r="A1" s="1" t="inlineStr">
        <is>
          <t>POPULATION AND PEOPLE</t>
        </is>
      </c>
    </row>
    <row r="3" s="2" customFormat="1">
      <c r="A3" s="2" t="inlineStr">
        <is>
          <t>Measure code</t>
        </is>
      </c>
      <c r="B3" s="2" t="inlineStr">
        <is>
          <t>Parent Description</t>
        </is>
      </c>
      <c r="C3" s="2" t="inlineStr">
        <is>
          <t>Measure Description</t>
        </is>
      </c>
      <c r="D3" s="2" t="n">
        <v>2011.0</v>
      </c>
      <c r="E3" s="2" t="n">
        <v>2016.0</v>
      </c>
      <c r="F3" s="2" t="n">
        <v>2017.0</v>
      </c>
      <c r="G3" s="2" t="n">
        <v>2018.0</v>
      </c>
      <c r="H3" s="2" t="n">
        <v>2019.0</v>
      </c>
      <c r="I3" s="2" t="n">
        <v>2020.0</v>
      </c>
      <c r="J3" s="2" t="n">
        <v>2021.0</v>
      </c>
      <c r="K3" s="2" t="n">
        <v>2022.0</v>
      </c>
      <c r="L3" s="2" t="n">
        <v>2023.0</v>
      </c>
    </row>
    <row r="4">
      <c r="A4" t="inlineStr">
        <is>
          <t>ERP_P_20</t>
        </is>
      </c>
      <c r="B4" t="inlineStr">
        <is>
          <t>Estimated resident population - year ended 30 June</t>
        </is>
      </c>
      <c r="C4" t="inlineStr">
        <is>
          <t>Estimated resident population (no.)</t>
        </is>
      </c>
      <c r="D4" t="inlineStr">
        <is>
          <t/>
        </is>
      </c>
      <c r="E4" t="inlineStr">
        <is>
          <t/>
        </is>
      </c>
      <c r="F4" t="inlineStr">
        <is>
          <t/>
        </is>
      </c>
      <c r="G4" t="n">
        <v>2617792.0</v>
      </c>
      <c r="H4" t="n">
        <v>2659625.0</v>
      </c>
      <c r="I4" t="n">
        <v>2712912.0</v>
      </c>
      <c r="J4" t="n">
        <v>2749365.0</v>
      </c>
      <c r="K4" t="n">
        <v>2791794.0</v>
      </c>
      <c r="L4" t="n">
        <v>2881227.0</v>
      </c>
    </row>
    <row r="5">
      <c r="A5" t="inlineStr">
        <is>
          <t>ERP_21</t>
        </is>
      </c>
      <c r="B5" t="inlineStr">
        <is>
          <t>Estimated resident population - year ended 30 June</t>
        </is>
      </c>
      <c r="C5" t="inlineStr">
        <is>
          <t>Population density (persons/km2)</t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  <c r="G5" t="n">
        <v>1.0</v>
      </c>
      <c r="H5" t="n">
        <v>1.1</v>
      </c>
      <c r="I5" t="n">
        <v>1.1</v>
      </c>
      <c r="J5" t="n">
        <v>1.1</v>
      </c>
      <c r="K5" t="n">
        <v>1.1</v>
      </c>
      <c r="L5" t="n">
        <v>1.1</v>
      </c>
    </row>
    <row r="6">
      <c r="A6" t="inlineStr">
        <is>
          <t>ERP_M_20</t>
        </is>
      </c>
      <c r="B6" t="inlineStr">
        <is>
          <t>Estimated resident population - year ended 30 June</t>
        </is>
      </c>
      <c r="C6" t="inlineStr">
        <is>
          <t>Estimated resident population - males (no.)</t>
        </is>
      </c>
      <c r="D6" t="inlineStr">
        <is>
          <t/>
        </is>
      </c>
      <c r="E6" t="inlineStr">
        <is>
          <t/>
        </is>
      </c>
      <c r="F6" t="inlineStr">
        <is>
          <t/>
        </is>
      </c>
      <c r="G6" t="n">
        <v>1310728.0</v>
      </c>
      <c r="H6" t="n">
        <v>1331167.0</v>
      </c>
      <c r="I6" t="n">
        <v>1357131.0</v>
      </c>
      <c r="J6" t="n">
        <v>1376317.0</v>
      </c>
      <c r="K6" t="n">
        <v>1397077.0</v>
      </c>
      <c r="L6" t="inlineStr">
        <is>
          <t/>
        </is>
      </c>
    </row>
    <row r="7">
      <c r="A7" t="inlineStr">
        <is>
          <t>ERP_F_20</t>
        </is>
      </c>
      <c r="B7" t="inlineStr">
        <is>
          <t>Estimated resident population - year ended 30 June</t>
        </is>
      </c>
      <c r="C7" t="inlineStr">
        <is>
          <t>Estimated resident population - females (no.)</t>
        </is>
      </c>
      <c r="D7" t="inlineStr">
        <is>
          <t/>
        </is>
      </c>
      <c r="E7" t="inlineStr">
        <is>
          <t/>
        </is>
      </c>
      <c r="F7" t="inlineStr">
        <is>
          <t/>
        </is>
      </c>
      <c r="G7" t="n">
        <v>1307064.0</v>
      </c>
      <c r="H7" t="n">
        <v>1328458.0</v>
      </c>
      <c r="I7" t="n">
        <v>1355781.0</v>
      </c>
      <c r="J7" t="n">
        <v>1373048.0</v>
      </c>
      <c r="K7" t="n">
        <v>1392071.0</v>
      </c>
      <c r="L7" t="inlineStr">
        <is>
          <t/>
        </is>
      </c>
    </row>
    <row r="8">
      <c r="A8" t="inlineStr">
        <is>
          <t>ERP_19</t>
        </is>
      </c>
      <c r="B8" t="inlineStr">
        <is>
          <t>Estimated resident population - year ended 30 June</t>
        </is>
      </c>
      <c r="C8" t="inlineStr">
        <is>
          <t>Median age - males (years)</t>
        </is>
      </c>
      <c r="D8" t="inlineStr">
        <is>
          <t/>
        </is>
      </c>
      <c r="E8" t="inlineStr">
        <is>
          <t/>
        </is>
      </c>
      <c r="F8" t="inlineStr">
        <is>
          <t/>
        </is>
      </c>
      <c r="G8" t="n">
        <v>36.3</v>
      </c>
      <c r="H8" t="n">
        <v>36.6</v>
      </c>
      <c r="I8" t="n">
        <v>37.0</v>
      </c>
      <c r="J8" t="n">
        <v>37.5</v>
      </c>
      <c r="K8" t="n">
        <v>37.7</v>
      </c>
      <c r="L8" t="inlineStr">
        <is>
          <t/>
        </is>
      </c>
    </row>
    <row r="9">
      <c r="A9" t="inlineStr">
        <is>
          <t>ERP_22</t>
        </is>
      </c>
      <c r="B9" t="inlineStr">
        <is>
          <t>Estimated resident population - year ended 30 June</t>
        </is>
      </c>
      <c r="C9" t="inlineStr">
        <is>
          <t>Median age - females (years)</t>
        </is>
      </c>
      <c r="D9" t="inlineStr">
        <is>
          <t/>
        </is>
      </c>
      <c r="E9" t="inlineStr">
        <is>
          <t/>
        </is>
      </c>
      <c r="F9" t="inlineStr">
        <is>
          <t/>
        </is>
      </c>
      <c r="G9" t="n">
        <v>37.5</v>
      </c>
      <c r="H9" t="n">
        <v>37.8</v>
      </c>
      <c r="I9" t="n">
        <v>38.2</v>
      </c>
      <c r="J9" t="n">
        <v>38.6</v>
      </c>
      <c r="K9" t="n">
        <v>38.9</v>
      </c>
      <c r="L9" t="inlineStr">
        <is>
          <t/>
        </is>
      </c>
    </row>
    <row r="10">
      <c r="A10" t="inlineStr">
        <is>
          <t>ERP_23</t>
        </is>
      </c>
      <c r="B10" t="inlineStr">
        <is>
          <t>Estimated resident population - year ended 30 June</t>
        </is>
      </c>
      <c r="C10" t="inlineStr">
        <is>
          <t>Median age - persons (years)</t>
        </is>
      </c>
      <c r="D10" t="inlineStr">
        <is>
          <t/>
        </is>
      </c>
      <c r="E10" t="inlineStr">
        <is>
          <t/>
        </is>
      </c>
      <c r="F10" t="inlineStr">
        <is>
          <t/>
        </is>
      </c>
      <c r="G10" t="n">
        <v>36.9</v>
      </c>
      <c r="H10" t="n">
        <v>37.2</v>
      </c>
      <c r="I10" t="n">
        <v>37.6</v>
      </c>
      <c r="J10" t="n">
        <v>38.0</v>
      </c>
      <c r="K10" t="n">
        <v>38.3</v>
      </c>
      <c r="L10" t="inlineStr">
        <is>
          <t/>
        </is>
      </c>
    </row>
    <row r="11">
      <c r="A11" t="inlineStr">
        <is>
          <t>ERP_18</t>
        </is>
      </c>
      <c r="B11" t="inlineStr">
        <is>
          <t>Estimated resident population - year ended 30 June</t>
        </is>
      </c>
      <c r="C11" t="inlineStr">
        <is>
          <t>Working age population (aged 15-64 years) (no.)</t>
        </is>
      </c>
      <c r="D11" t="inlineStr">
        <is>
          <t/>
        </is>
      </c>
      <c r="E11" t="inlineStr">
        <is>
          <t/>
        </is>
      </c>
      <c r="F11" t="inlineStr">
        <is>
          <t/>
        </is>
      </c>
      <c r="G11" t="n">
        <v>1729693.0</v>
      </c>
      <c r="H11" t="n">
        <v>1748180.0</v>
      </c>
      <c r="I11" t="n">
        <v>1773866.0</v>
      </c>
      <c r="J11" t="n">
        <v>1787608.0</v>
      </c>
      <c r="K11" t="n">
        <v>1810041.0</v>
      </c>
      <c r="L11" t="inlineStr">
        <is>
          <t/>
        </is>
      </c>
    </row>
    <row r="12">
      <c r="A12" t="inlineStr">
        <is>
          <t>ERP_17</t>
        </is>
      </c>
      <c r="B12" t="inlineStr">
        <is>
          <t>Estimated resident population - year ended 30 June</t>
        </is>
      </c>
      <c r="C12" t="inlineStr">
        <is>
          <t>Working age population (aged 15-64 years) (%)</t>
        </is>
      </c>
      <c r="D12" t="inlineStr">
        <is>
          <t/>
        </is>
      </c>
      <c r="E12" t="inlineStr">
        <is>
          <t/>
        </is>
      </c>
      <c r="F12" t="inlineStr">
        <is>
          <t/>
        </is>
      </c>
      <c r="G12" t="n">
        <v>66.1</v>
      </c>
      <c r="H12" t="n">
        <v>65.7</v>
      </c>
      <c r="I12" t="n">
        <v>65.4</v>
      </c>
      <c r="J12" t="n">
        <v>65.0</v>
      </c>
      <c r="K12" t="n">
        <v>64.9</v>
      </c>
      <c r="L12" t="inlineStr">
        <is>
          <t/>
        </is>
      </c>
    </row>
    <row r="13">
      <c r="A13" t="inlineStr">
        <is>
          <t>ERP_M_2</t>
        </is>
      </c>
      <c r="B13" t="inlineStr">
        <is>
          <t>Estimated resident population - Males - year ended 30 June</t>
        </is>
      </c>
      <c r="C13" t="inlineStr">
        <is>
          <t>Males - 0-4 years (no.)</t>
        </is>
      </c>
      <c r="D13" t="inlineStr">
        <is>
          <t/>
        </is>
      </c>
      <c r="E13" t="inlineStr">
        <is>
          <t/>
        </is>
      </c>
      <c r="F13" t="inlineStr">
        <is>
          <t/>
        </is>
      </c>
      <c r="G13" t="n">
        <v>89220.0</v>
      </c>
      <c r="H13" t="n">
        <v>89404.0</v>
      </c>
      <c r="I13" t="n">
        <v>88876.0</v>
      </c>
      <c r="J13" t="n">
        <v>87995.0</v>
      </c>
      <c r="K13" t="n">
        <v>87134.0</v>
      </c>
      <c r="L13" t="inlineStr">
        <is>
          <t/>
        </is>
      </c>
    </row>
    <row r="14">
      <c r="A14" t="inlineStr">
        <is>
          <t>ERP_M_3</t>
        </is>
      </c>
      <c r="B14" t="inlineStr">
        <is>
          <t>Estimated resident population - Males - year ended 30 June</t>
        </is>
      </c>
      <c r="C14" t="inlineStr">
        <is>
          <t>Males - 5-9 years (no.)</t>
        </is>
      </c>
      <c r="D14" t="inlineStr">
        <is>
          <t/>
        </is>
      </c>
      <c r="E14" t="inlineStr">
        <is>
          <t/>
        </is>
      </c>
      <c r="F14" t="inlineStr">
        <is>
          <t/>
        </is>
      </c>
      <c r="G14" t="n">
        <v>89096.0</v>
      </c>
      <c r="H14" t="n">
        <v>89992.0</v>
      </c>
      <c r="I14" t="n">
        <v>91227.0</v>
      </c>
      <c r="J14" t="n">
        <v>92535.0</v>
      </c>
      <c r="K14" t="n">
        <v>93536.0</v>
      </c>
      <c r="L14" t="inlineStr">
        <is>
          <t/>
        </is>
      </c>
    </row>
    <row r="15">
      <c r="A15" t="inlineStr">
        <is>
          <t>ERP_M_4</t>
        </is>
      </c>
      <c r="B15" t="inlineStr">
        <is>
          <t>Estimated resident population - Males - year ended 30 June</t>
        </is>
      </c>
      <c r="C15" t="inlineStr">
        <is>
          <t>Males - 10-14 years (no.)</t>
        </is>
      </c>
      <c r="D15" t="inlineStr">
        <is>
          <t/>
        </is>
      </c>
      <c r="E15" t="inlineStr">
        <is>
          <t/>
        </is>
      </c>
      <c r="F15" t="inlineStr">
        <is>
          <t/>
        </is>
      </c>
      <c r="G15" t="n">
        <v>84339.0</v>
      </c>
      <c r="H15" t="n">
        <v>87103.0</v>
      </c>
      <c r="I15" t="n">
        <v>89977.0</v>
      </c>
      <c r="J15" t="n">
        <v>92240.0</v>
      </c>
      <c r="K15" t="n">
        <v>93059.0</v>
      </c>
      <c r="L15" t="inlineStr">
        <is>
          <t/>
        </is>
      </c>
    </row>
    <row r="16">
      <c r="A16" t="inlineStr">
        <is>
          <t>ERP_M_5</t>
        </is>
      </c>
      <c r="B16" t="inlineStr">
        <is>
          <t>Estimated resident population - Males - year ended 30 June</t>
        </is>
      </c>
      <c r="C16" t="inlineStr">
        <is>
          <t>Males - 15-19 years (no.)</t>
        </is>
      </c>
      <c r="D16" t="inlineStr">
        <is>
          <t/>
        </is>
      </c>
      <c r="E16" t="inlineStr">
        <is>
          <t/>
        </is>
      </c>
      <c r="F16" t="inlineStr">
        <is>
          <t/>
        </is>
      </c>
      <c r="G16" t="n">
        <v>79263.0</v>
      </c>
      <c r="H16" t="n">
        <v>79966.0</v>
      </c>
      <c r="I16" t="n">
        <v>80793.0</v>
      </c>
      <c r="J16" t="n">
        <v>81775.0</v>
      </c>
      <c r="K16" t="n">
        <v>85103.0</v>
      </c>
      <c r="L16" t="inlineStr">
        <is>
          <t/>
        </is>
      </c>
    </row>
    <row r="17">
      <c r="A17" t="inlineStr">
        <is>
          <t>ERP_M_6</t>
        </is>
      </c>
      <c r="B17" t="inlineStr">
        <is>
          <t>Estimated resident population - Males - year ended 30 June</t>
        </is>
      </c>
      <c r="C17" t="inlineStr">
        <is>
          <t>Males - 20-24 years (no.)</t>
        </is>
      </c>
      <c r="D17" t="inlineStr">
        <is>
          <t/>
        </is>
      </c>
      <c r="E17" t="inlineStr">
        <is>
          <t/>
        </is>
      </c>
      <c r="F17" t="inlineStr">
        <is>
          <t/>
        </is>
      </c>
      <c r="G17" t="n">
        <v>86753.0</v>
      </c>
      <c r="H17" t="n">
        <v>87415.0</v>
      </c>
      <c r="I17" t="n">
        <v>87577.0</v>
      </c>
      <c r="J17" t="n">
        <v>85971.0</v>
      </c>
      <c r="K17" t="n">
        <v>85915.0</v>
      </c>
      <c r="L17" t="inlineStr">
        <is>
          <t/>
        </is>
      </c>
    </row>
    <row r="18">
      <c r="A18" t="inlineStr">
        <is>
          <t>ERP_M_7</t>
        </is>
      </c>
      <c r="B18" t="inlineStr">
        <is>
          <t>Estimated resident population - Males - year ended 30 June</t>
        </is>
      </c>
      <c r="C18" t="inlineStr">
        <is>
          <t>Males - 25-29 years (no.)</t>
        </is>
      </c>
      <c r="D18" t="inlineStr">
        <is>
          <t/>
        </is>
      </c>
      <c r="E18" t="inlineStr">
        <is>
          <t/>
        </is>
      </c>
      <c r="F18" t="inlineStr">
        <is>
          <t/>
        </is>
      </c>
      <c r="G18" t="n">
        <v>96398.0</v>
      </c>
      <c r="H18" t="n">
        <v>94964.0</v>
      </c>
      <c r="I18" t="n">
        <v>94571.0</v>
      </c>
      <c r="J18" t="n">
        <v>93254.0</v>
      </c>
      <c r="K18" t="n">
        <v>94203.0</v>
      </c>
      <c r="L18" t="inlineStr">
        <is>
          <t/>
        </is>
      </c>
    </row>
    <row r="19">
      <c r="A19" t="inlineStr">
        <is>
          <t>ERP_M_8</t>
        </is>
      </c>
      <c r="B19" t="inlineStr">
        <is>
          <t>Estimated resident population - Males - year ended 30 June</t>
        </is>
      </c>
      <c r="C19" t="inlineStr">
        <is>
          <t>Males - 30-34 years (no.)</t>
        </is>
      </c>
      <c r="D19" t="inlineStr">
        <is>
          <t/>
        </is>
      </c>
      <c r="E19" t="inlineStr">
        <is>
          <t/>
        </is>
      </c>
      <c r="F19" t="inlineStr">
        <is>
          <t/>
        </is>
      </c>
      <c r="G19" t="n">
        <v>103290.0</v>
      </c>
      <c r="H19" t="n">
        <v>103024.0</v>
      </c>
      <c r="I19" t="n">
        <v>103122.0</v>
      </c>
      <c r="J19" t="n">
        <v>102226.0</v>
      </c>
      <c r="K19" t="n">
        <v>102223.0</v>
      </c>
      <c r="L19" t="inlineStr">
        <is>
          <t/>
        </is>
      </c>
    </row>
    <row r="20">
      <c r="A20" t="inlineStr">
        <is>
          <t>ERP_M_9</t>
        </is>
      </c>
      <c r="B20" t="inlineStr">
        <is>
          <t>Estimated resident population - Males - year ended 30 June</t>
        </is>
      </c>
      <c r="C20" t="inlineStr">
        <is>
          <t>Males - 35-39 years (no.)</t>
        </is>
      </c>
      <c r="D20" t="inlineStr">
        <is>
          <t/>
        </is>
      </c>
      <c r="E20" t="inlineStr">
        <is>
          <t/>
        </is>
      </c>
      <c r="F20" t="inlineStr">
        <is>
          <t/>
        </is>
      </c>
      <c r="G20" t="n">
        <v>95346.0</v>
      </c>
      <c r="H20" t="n">
        <v>98682.0</v>
      </c>
      <c r="I20" t="n">
        <v>102179.0</v>
      </c>
      <c r="J20" t="n">
        <v>104869.0</v>
      </c>
      <c r="K20" t="n">
        <v>106727.0</v>
      </c>
      <c r="L20" t="inlineStr">
        <is>
          <t/>
        </is>
      </c>
    </row>
    <row r="21">
      <c r="A21" t="inlineStr">
        <is>
          <t>ERP_M_10</t>
        </is>
      </c>
      <c r="B21" t="inlineStr">
        <is>
          <t>Estimated resident population - Males - year ended 30 June</t>
        </is>
      </c>
      <c r="C21" t="inlineStr">
        <is>
          <t>Males - 40-44 years (no.)</t>
        </is>
      </c>
      <c r="D21" t="inlineStr">
        <is>
          <t/>
        </is>
      </c>
      <c r="E21" t="inlineStr">
        <is>
          <t/>
        </is>
      </c>
      <c r="F21" t="inlineStr">
        <is>
          <t/>
        </is>
      </c>
      <c r="G21" t="n">
        <v>86825.0</v>
      </c>
      <c r="H21" t="n">
        <v>87272.0</v>
      </c>
      <c r="I21" t="n">
        <v>88915.0</v>
      </c>
      <c r="J21" t="n">
        <v>91493.0</v>
      </c>
      <c r="K21" t="n">
        <v>95083.0</v>
      </c>
      <c r="L21" t="inlineStr">
        <is>
          <t/>
        </is>
      </c>
    </row>
    <row r="22">
      <c r="A22" t="inlineStr">
        <is>
          <t>ERP_M_11</t>
        </is>
      </c>
      <c r="B22" t="inlineStr">
        <is>
          <t>Estimated resident population - Males - year ended 30 June</t>
        </is>
      </c>
      <c r="C22" t="inlineStr">
        <is>
          <t>Males - 45-49 years (no.)</t>
        </is>
      </c>
      <c r="D22" t="inlineStr">
        <is>
          <t/>
        </is>
      </c>
      <c r="E22" t="inlineStr">
        <is>
          <t/>
        </is>
      </c>
      <c r="F22" t="inlineStr">
        <is>
          <t/>
        </is>
      </c>
      <c r="G22" t="n">
        <v>91311.0</v>
      </c>
      <c r="H22" t="n">
        <v>91553.0</v>
      </c>
      <c r="I22" t="n">
        <v>91636.0</v>
      </c>
      <c r="J22" t="n">
        <v>90830.0</v>
      </c>
      <c r="K22" t="n">
        <v>89324.0</v>
      </c>
      <c r="L22" t="inlineStr">
        <is>
          <t/>
        </is>
      </c>
    </row>
    <row r="23">
      <c r="A23" t="inlineStr">
        <is>
          <t>ERP_M_12</t>
        </is>
      </c>
      <c r="B23" t="inlineStr">
        <is>
          <t>Estimated resident population - Males - year ended 30 June</t>
        </is>
      </c>
      <c r="C23" t="inlineStr">
        <is>
          <t>Males - 50-54 years (no.)</t>
        </is>
      </c>
      <c r="D23" t="inlineStr">
        <is>
          <t/>
        </is>
      </c>
      <c r="E23" t="inlineStr">
        <is>
          <t/>
        </is>
      </c>
      <c r="F23" t="inlineStr">
        <is>
          <t/>
        </is>
      </c>
      <c r="G23" t="n">
        <v>82845.0</v>
      </c>
      <c r="H23" t="n">
        <v>84110.0</v>
      </c>
      <c r="I23" t="n">
        <v>86300.0</v>
      </c>
      <c r="J23" t="n">
        <v>89598.0</v>
      </c>
      <c r="K23" t="n">
        <v>92031.0</v>
      </c>
      <c r="L23" t="inlineStr">
        <is>
          <t/>
        </is>
      </c>
    </row>
    <row r="24">
      <c r="A24" t="inlineStr">
        <is>
          <t>ERP_M_13</t>
        </is>
      </c>
      <c r="B24" t="inlineStr">
        <is>
          <t>Estimated resident population - Males - year ended 30 June</t>
        </is>
      </c>
      <c r="C24" t="inlineStr">
        <is>
          <t>Males - 55-59 years (no.)</t>
        </is>
      </c>
      <c r="D24" t="inlineStr">
        <is>
          <t/>
        </is>
      </c>
      <c r="E24" t="inlineStr">
        <is>
          <t/>
        </is>
      </c>
      <c r="F24" t="inlineStr">
        <is>
          <t/>
        </is>
      </c>
      <c r="G24" t="n">
        <v>79492.0</v>
      </c>
      <c r="H24" t="n">
        <v>81252.0</v>
      </c>
      <c r="I24" t="n">
        <v>82861.0</v>
      </c>
      <c r="J24" t="n">
        <v>83629.0</v>
      </c>
      <c r="K24" t="n">
        <v>83692.0</v>
      </c>
      <c r="L24" t="inlineStr">
        <is>
          <t/>
        </is>
      </c>
    </row>
    <row r="25">
      <c r="A25" t="inlineStr">
        <is>
          <t>ERP_M_14</t>
        </is>
      </c>
      <c r="B25" t="inlineStr">
        <is>
          <t>Estimated resident population - Males - year ended 30 June</t>
        </is>
      </c>
      <c r="C25" t="inlineStr">
        <is>
          <t>Males - 60-64 years (no.)</t>
        </is>
      </c>
      <c r="D25" t="inlineStr">
        <is>
          <t/>
        </is>
      </c>
      <c r="E25" t="inlineStr">
        <is>
          <t/>
        </is>
      </c>
      <c r="F25" t="inlineStr">
        <is>
          <t/>
        </is>
      </c>
      <c r="G25" t="n">
        <v>68547.0</v>
      </c>
      <c r="H25" t="n">
        <v>70705.0</v>
      </c>
      <c r="I25" t="n">
        <v>73607.0</v>
      </c>
      <c r="J25" t="n">
        <v>75640.0</v>
      </c>
      <c r="K25" t="n">
        <v>77409.0</v>
      </c>
      <c r="L25" t="inlineStr">
        <is>
          <t/>
        </is>
      </c>
    </row>
    <row r="26">
      <c r="A26" t="inlineStr">
        <is>
          <t>ERP_M_15</t>
        </is>
      </c>
      <c r="B26" t="inlineStr">
        <is>
          <t>Estimated resident population - Males - year ended 30 June</t>
        </is>
      </c>
      <c r="C26" t="inlineStr">
        <is>
          <t>Males - 65-69 years (no.)</t>
        </is>
      </c>
      <c r="D26" t="inlineStr">
        <is>
          <t/>
        </is>
      </c>
      <c r="E26" t="inlineStr">
        <is>
          <t/>
        </is>
      </c>
      <c r="F26" t="inlineStr">
        <is>
          <t/>
        </is>
      </c>
      <c r="G26" t="n">
        <v>59845.0</v>
      </c>
      <c r="H26" t="n">
        <v>60962.0</v>
      </c>
      <c r="I26" t="n">
        <v>62877.0</v>
      </c>
      <c r="J26" t="n">
        <v>64480.0</v>
      </c>
      <c r="K26" t="n">
        <v>65732.0</v>
      </c>
      <c r="L26" t="inlineStr">
        <is>
          <t/>
        </is>
      </c>
    </row>
    <row r="27">
      <c r="A27" t="inlineStr">
        <is>
          <t>ERP_M_16</t>
        </is>
      </c>
      <c r="B27" t="inlineStr">
        <is>
          <t>Estimated resident population - Males - year ended 30 June</t>
        </is>
      </c>
      <c r="C27" t="inlineStr">
        <is>
          <t>Males - 70-74 years (no.)</t>
        </is>
      </c>
      <c r="D27" t="inlineStr">
        <is>
          <t/>
        </is>
      </c>
      <c r="E27" t="inlineStr">
        <is>
          <t/>
        </is>
      </c>
      <c r="F27" t="inlineStr">
        <is>
          <t/>
        </is>
      </c>
      <c r="G27" t="n">
        <v>48643.0</v>
      </c>
      <c r="H27" t="n">
        <v>51267.0</v>
      </c>
      <c r="I27" t="n">
        <v>54422.0</v>
      </c>
      <c r="J27" t="n">
        <v>57017.0</v>
      </c>
      <c r="K27" t="n">
        <v>56972.0</v>
      </c>
      <c r="L27" t="inlineStr">
        <is>
          <t/>
        </is>
      </c>
    </row>
    <row r="28">
      <c r="A28" t="inlineStr">
        <is>
          <t>ERP_M_17</t>
        </is>
      </c>
      <c r="B28" t="inlineStr">
        <is>
          <t>Estimated resident population - Males - year ended 30 June</t>
        </is>
      </c>
      <c r="C28" t="inlineStr">
        <is>
          <t>Males - 75-79 years (no.)</t>
        </is>
      </c>
      <c r="D28" t="inlineStr">
        <is>
          <t/>
        </is>
      </c>
      <c r="E28" t="inlineStr">
        <is>
          <t/>
        </is>
      </c>
      <c r="F28" t="inlineStr">
        <is>
          <t/>
        </is>
      </c>
      <c r="G28" t="n">
        <v>31976.0</v>
      </c>
      <c r="H28" t="n">
        <v>33931.0</v>
      </c>
      <c r="I28" t="n">
        <v>36115.0</v>
      </c>
      <c r="J28" t="n">
        <v>38252.0</v>
      </c>
      <c r="K28" t="n">
        <v>41727.0</v>
      </c>
      <c r="L28" t="inlineStr">
        <is>
          <t/>
        </is>
      </c>
    </row>
    <row r="29">
      <c r="A29" t="inlineStr">
        <is>
          <t>ERP_M_18</t>
        </is>
      </c>
      <c r="B29" t="inlineStr">
        <is>
          <t>Estimated resident population - Males - year ended 30 June</t>
        </is>
      </c>
      <c r="C29" t="inlineStr">
        <is>
          <t>Males - 80-84 years (no.)</t>
        </is>
      </c>
      <c r="D29" t="inlineStr">
        <is>
          <t/>
        </is>
      </c>
      <c r="E29" t="inlineStr">
        <is>
          <t/>
        </is>
      </c>
      <c r="F29" t="inlineStr">
        <is>
          <t/>
        </is>
      </c>
      <c r="G29" t="n">
        <v>20570.0</v>
      </c>
      <c r="H29" t="n">
        <v>21943.0</v>
      </c>
      <c r="I29" t="n">
        <v>23301.0</v>
      </c>
      <c r="J29" t="n">
        <v>24587.0</v>
      </c>
      <c r="K29" t="n">
        <v>26074.0</v>
      </c>
      <c r="L29" t="inlineStr">
        <is>
          <t/>
        </is>
      </c>
    </row>
    <row r="30">
      <c r="A30" t="inlineStr">
        <is>
          <t>ERP_M_19</t>
        </is>
      </c>
      <c r="B30" t="inlineStr">
        <is>
          <t>Estimated resident population - Males - year ended 30 June</t>
        </is>
      </c>
      <c r="C30" t="inlineStr">
        <is>
          <t>Males - 85 and over (no.)</t>
        </is>
      </c>
      <c r="D30" t="inlineStr">
        <is>
          <t/>
        </is>
      </c>
      <c r="E30" t="inlineStr">
        <is>
          <t/>
        </is>
      </c>
      <c r="F30" t="inlineStr">
        <is>
          <t/>
        </is>
      </c>
      <c r="G30" t="n">
        <v>16969.0</v>
      </c>
      <c r="H30" t="n">
        <v>17622.0</v>
      </c>
      <c r="I30" t="n">
        <v>18775.0</v>
      </c>
      <c r="J30" t="n">
        <v>19926.0</v>
      </c>
      <c r="K30" t="n">
        <v>21133.0</v>
      </c>
      <c r="L30" t="inlineStr">
        <is>
          <t/>
        </is>
      </c>
    </row>
    <row r="31">
      <c r="A31" t="inlineStr">
        <is>
          <t>ERP_M_21</t>
        </is>
      </c>
      <c r="B31" t="inlineStr">
        <is>
          <t>Estimated resident population - Males - year ended 30 June</t>
        </is>
      </c>
      <c r="C31" t="inlineStr">
        <is>
          <t>Males - 0-4 years (%)</t>
        </is>
      </c>
      <c r="D31" t="inlineStr">
        <is>
          <t/>
        </is>
      </c>
      <c r="E31" t="inlineStr">
        <is>
          <t/>
        </is>
      </c>
      <c r="F31" t="inlineStr">
        <is>
          <t/>
        </is>
      </c>
      <c r="G31" t="n">
        <v>6.8</v>
      </c>
      <c r="H31" t="n">
        <v>6.7</v>
      </c>
      <c r="I31" t="n">
        <v>6.5</v>
      </c>
      <c r="J31" t="n">
        <v>6.4</v>
      </c>
      <c r="K31" t="n">
        <v>6.2</v>
      </c>
      <c r="L31" t="inlineStr">
        <is>
          <t/>
        </is>
      </c>
    </row>
    <row r="32">
      <c r="A32" t="inlineStr">
        <is>
          <t>ERP_M_22</t>
        </is>
      </c>
      <c r="B32" t="inlineStr">
        <is>
          <t>Estimated resident population - Males - year ended 30 June</t>
        </is>
      </c>
      <c r="C32" t="inlineStr">
        <is>
          <t>Males - 5-9 years (%)</t>
        </is>
      </c>
      <c r="D32" t="inlineStr">
        <is>
          <t/>
        </is>
      </c>
      <c r="E32" t="inlineStr">
        <is>
          <t/>
        </is>
      </c>
      <c r="F32" t="inlineStr">
        <is>
          <t/>
        </is>
      </c>
      <c r="G32" t="n">
        <v>6.8</v>
      </c>
      <c r="H32" t="n">
        <v>6.8</v>
      </c>
      <c r="I32" t="n">
        <v>6.7</v>
      </c>
      <c r="J32" t="n">
        <v>6.7</v>
      </c>
      <c r="K32" t="n">
        <v>6.7</v>
      </c>
      <c r="L32" t="inlineStr">
        <is>
          <t/>
        </is>
      </c>
    </row>
    <row r="33">
      <c r="A33" t="inlineStr">
        <is>
          <t>ERP_M_23</t>
        </is>
      </c>
      <c r="B33" t="inlineStr">
        <is>
          <t>Estimated resident population - Males - year ended 30 June</t>
        </is>
      </c>
      <c r="C33" t="inlineStr">
        <is>
          <t>Males - 10-14 years (%)</t>
        </is>
      </c>
      <c r="D33" t="inlineStr">
        <is>
          <t/>
        </is>
      </c>
      <c r="E33" t="inlineStr">
        <is>
          <t/>
        </is>
      </c>
      <c r="F33" t="inlineStr">
        <is>
          <t/>
        </is>
      </c>
      <c r="G33" t="n">
        <v>6.4</v>
      </c>
      <c r="H33" t="n">
        <v>6.5</v>
      </c>
      <c r="I33" t="n">
        <v>6.6</v>
      </c>
      <c r="J33" t="n">
        <v>6.7</v>
      </c>
      <c r="K33" t="n">
        <v>6.7</v>
      </c>
      <c r="L33" t="inlineStr">
        <is>
          <t/>
        </is>
      </c>
    </row>
    <row r="34">
      <c r="A34" t="inlineStr">
        <is>
          <t>ERP_M_24</t>
        </is>
      </c>
      <c r="B34" t="inlineStr">
        <is>
          <t>Estimated resident population - Males - year ended 30 June</t>
        </is>
      </c>
      <c r="C34" t="inlineStr">
        <is>
          <t>Males - 15-19 years (%)</t>
        </is>
      </c>
      <c r="D34" t="inlineStr">
        <is>
          <t/>
        </is>
      </c>
      <c r="E34" t="inlineStr">
        <is>
          <t/>
        </is>
      </c>
      <c r="F34" t="inlineStr">
        <is>
          <t/>
        </is>
      </c>
      <c r="G34" t="n">
        <v>6.0</v>
      </c>
      <c r="H34" t="n">
        <v>6.0</v>
      </c>
      <c r="I34" t="n">
        <v>6.0</v>
      </c>
      <c r="J34" t="n">
        <v>5.9</v>
      </c>
      <c r="K34" t="n">
        <v>6.1</v>
      </c>
      <c r="L34" t="inlineStr">
        <is>
          <t/>
        </is>
      </c>
    </row>
    <row r="35">
      <c r="A35" t="inlineStr">
        <is>
          <t>ERP_M_25</t>
        </is>
      </c>
      <c r="B35" t="inlineStr">
        <is>
          <t>Estimated resident population - Males - year ended 30 June</t>
        </is>
      </c>
      <c r="C35" t="inlineStr">
        <is>
          <t>Males - 20-24 years (%)</t>
        </is>
      </c>
      <c r="D35" t="inlineStr">
        <is>
          <t/>
        </is>
      </c>
      <c r="E35" t="inlineStr">
        <is>
          <t/>
        </is>
      </c>
      <c r="F35" t="inlineStr">
        <is>
          <t/>
        </is>
      </c>
      <c r="G35" t="n">
        <v>6.6</v>
      </c>
      <c r="H35" t="n">
        <v>6.6</v>
      </c>
      <c r="I35" t="n">
        <v>6.5</v>
      </c>
      <c r="J35" t="n">
        <v>6.2</v>
      </c>
      <c r="K35" t="n">
        <v>6.1</v>
      </c>
      <c r="L35" t="inlineStr">
        <is>
          <t/>
        </is>
      </c>
    </row>
    <row r="36">
      <c r="A36" t="inlineStr">
        <is>
          <t>ERP_M_26</t>
        </is>
      </c>
      <c r="B36" t="inlineStr">
        <is>
          <t>Estimated resident population - Males - year ended 30 June</t>
        </is>
      </c>
      <c r="C36" t="inlineStr">
        <is>
          <t>Males - 25-29 years (%)</t>
        </is>
      </c>
      <c r="D36" t="inlineStr">
        <is>
          <t/>
        </is>
      </c>
      <c r="E36" t="inlineStr">
        <is>
          <t/>
        </is>
      </c>
      <c r="F36" t="inlineStr">
        <is>
          <t/>
        </is>
      </c>
      <c r="G36" t="n">
        <v>7.4</v>
      </c>
      <c r="H36" t="n">
        <v>7.1</v>
      </c>
      <c r="I36" t="n">
        <v>7.0</v>
      </c>
      <c r="J36" t="n">
        <v>6.8</v>
      </c>
      <c r="K36" t="n">
        <v>6.7</v>
      </c>
      <c r="L36" t="inlineStr">
        <is>
          <t/>
        </is>
      </c>
    </row>
    <row r="37">
      <c r="A37" t="inlineStr">
        <is>
          <t>ERP_M_27</t>
        </is>
      </c>
      <c r="B37" t="inlineStr">
        <is>
          <t>Estimated resident population - Males - year ended 30 June</t>
        </is>
      </c>
      <c r="C37" t="inlineStr">
        <is>
          <t>Males - 30-34 years (%)</t>
        </is>
      </c>
      <c r="D37" t="inlineStr">
        <is>
          <t/>
        </is>
      </c>
      <c r="E37" t="inlineStr">
        <is>
          <t/>
        </is>
      </c>
      <c r="F37" t="inlineStr">
        <is>
          <t/>
        </is>
      </c>
      <c r="G37" t="n">
        <v>7.9</v>
      </c>
      <c r="H37" t="n">
        <v>7.7</v>
      </c>
      <c r="I37" t="n">
        <v>7.6</v>
      </c>
      <c r="J37" t="n">
        <v>7.4</v>
      </c>
      <c r="K37" t="n">
        <v>7.3</v>
      </c>
      <c r="L37" t="inlineStr">
        <is>
          <t/>
        </is>
      </c>
    </row>
    <row r="38">
      <c r="A38" t="inlineStr">
        <is>
          <t>ERP_M_28</t>
        </is>
      </c>
      <c r="B38" t="inlineStr">
        <is>
          <t>Estimated resident population - Males - year ended 30 June</t>
        </is>
      </c>
      <c r="C38" t="inlineStr">
        <is>
          <t>Males - 35-39 years (%)</t>
        </is>
      </c>
      <c r="D38" t="inlineStr">
        <is>
          <t/>
        </is>
      </c>
      <c r="E38" t="inlineStr">
        <is>
          <t/>
        </is>
      </c>
      <c r="F38" t="inlineStr">
        <is>
          <t/>
        </is>
      </c>
      <c r="G38" t="n">
        <v>7.3</v>
      </c>
      <c r="H38" t="n">
        <v>7.4</v>
      </c>
      <c r="I38" t="n">
        <v>7.5</v>
      </c>
      <c r="J38" t="n">
        <v>7.6</v>
      </c>
      <c r="K38" t="n">
        <v>7.6</v>
      </c>
      <c r="L38" t="inlineStr">
        <is>
          <t/>
        </is>
      </c>
    </row>
    <row r="39">
      <c r="A39" t="inlineStr">
        <is>
          <t>ERP_M_29</t>
        </is>
      </c>
      <c r="B39" t="inlineStr">
        <is>
          <t>Estimated resident population - Males - year ended 30 June</t>
        </is>
      </c>
      <c r="C39" t="inlineStr">
        <is>
          <t>Males - 40-44 years (%)</t>
        </is>
      </c>
      <c r="D39" t="inlineStr">
        <is>
          <t/>
        </is>
      </c>
      <c r="E39" t="inlineStr">
        <is>
          <t/>
        </is>
      </c>
      <c r="F39" t="inlineStr">
        <is>
          <t/>
        </is>
      </c>
      <c r="G39" t="n">
        <v>6.6</v>
      </c>
      <c r="H39" t="n">
        <v>6.6</v>
      </c>
      <c r="I39" t="n">
        <v>6.6</v>
      </c>
      <c r="J39" t="n">
        <v>6.6</v>
      </c>
      <c r="K39" t="n">
        <v>6.8</v>
      </c>
      <c r="L39" t="inlineStr">
        <is>
          <t/>
        </is>
      </c>
    </row>
    <row r="40">
      <c r="A40" t="inlineStr">
        <is>
          <t>ERP_M_30</t>
        </is>
      </c>
      <c r="B40" t="inlineStr">
        <is>
          <t>Estimated resident population - Males - year ended 30 June</t>
        </is>
      </c>
      <c r="C40" t="inlineStr">
        <is>
          <t>Males - 45-49 years (%)</t>
        </is>
      </c>
      <c r="D40" t="inlineStr">
        <is>
          <t/>
        </is>
      </c>
      <c r="E40" t="inlineStr">
        <is>
          <t/>
        </is>
      </c>
      <c r="F40" t="inlineStr">
        <is>
          <t/>
        </is>
      </c>
      <c r="G40" t="n">
        <v>7.0</v>
      </c>
      <c r="H40" t="n">
        <v>6.9</v>
      </c>
      <c r="I40" t="n">
        <v>6.8</v>
      </c>
      <c r="J40" t="n">
        <v>6.6</v>
      </c>
      <c r="K40" t="n">
        <v>6.4</v>
      </c>
      <c r="L40" t="inlineStr">
        <is>
          <t/>
        </is>
      </c>
    </row>
    <row r="41">
      <c r="A41" t="inlineStr">
        <is>
          <t>ERP_M_31</t>
        </is>
      </c>
      <c r="B41" t="inlineStr">
        <is>
          <t>Estimated resident population - Males - year ended 30 June</t>
        </is>
      </c>
      <c r="C41" t="inlineStr">
        <is>
          <t>Males - 50-54 years (%)</t>
        </is>
      </c>
      <c r="D41" t="inlineStr">
        <is>
          <t/>
        </is>
      </c>
      <c r="E41" t="inlineStr">
        <is>
          <t/>
        </is>
      </c>
      <c r="F41" t="inlineStr">
        <is>
          <t/>
        </is>
      </c>
      <c r="G41" t="n">
        <v>6.3</v>
      </c>
      <c r="H41" t="n">
        <v>6.3</v>
      </c>
      <c r="I41" t="n">
        <v>6.4</v>
      </c>
      <c r="J41" t="n">
        <v>6.5</v>
      </c>
      <c r="K41" t="n">
        <v>6.6</v>
      </c>
      <c r="L41" t="inlineStr">
        <is>
          <t/>
        </is>
      </c>
    </row>
    <row r="42">
      <c r="A42" t="inlineStr">
        <is>
          <t>ERP_M_32</t>
        </is>
      </c>
      <c r="B42" t="inlineStr">
        <is>
          <t>Estimated resident population - Males - year ended 30 June</t>
        </is>
      </c>
      <c r="C42" t="inlineStr">
        <is>
          <t>Males - 55-59 years (%)</t>
        </is>
      </c>
      <c r="D42" t="inlineStr">
        <is>
          <t/>
        </is>
      </c>
      <c r="E42" t="inlineStr">
        <is>
          <t/>
        </is>
      </c>
      <c r="F42" t="inlineStr">
        <is>
          <t/>
        </is>
      </c>
      <c r="G42" t="n">
        <v>6.1</v>
      </c>
      <c r="H42" t="n">
        <v>6.1</v>
      </c>
      <c r="I42" t="n">
        <v>6.1</v>
      </c>
      <c r="J42" t="n">
        <v>6.1</v>
      </c>
      <c r="K42" t="n">
        <v>6.0</v>
      </c>
      <c r="L42" t="inlineStr">
        <is>
          <t/>
        </is>
      </c>
    </row>
    <row r="43">
      <c r="A43" t="inlineStr">
        <is>
          <t>ERP_M_33</t>
        </is>
      </c>
      <c r="B43" t="inlineStr">
        <is>
          <t>Estimated resident population - Males - year ended 30 June</t>
        </is>
      </c>
      <c r="C43" t="inlineStr">
        <is>
          <t>Males - 60-64 years (%)</t>
        </is>
      </c>
      <c r="D43" t="inlineStr">
        <is>
          <t/>
        </is>
      </c>
      <c r="E43" t="inlineStr">
        <is>
          <t/>
        </is>
      </c>
      <c r="F43" t="inlineStr">
        <is>
          <t/>
        </is>
      </c>
      <c r="G43" t="n">
        <v>5.2</v>
      </c>
      <c r="H43" t="n">
        <v>5.3</v>
      </c>
      <c r="I43" t="n">
        <v>5.4</v>
      </c>
      <c r="J43" t="n">
        <v>5.5</v>
      </c>
      <c r="K43" t="n">
        <v>5.5</v>
      </c>
      <c r="L43" t="inlineStr">
        <is>
          <t/>
        </is>
      </c>
    </row>
    <row r="44">
      <c r="A44" t="inlineStr">
        <is>
          <t>ERP_M_34</t>
        </is>
      </c>
      <c r="B44" t="inlineStr">
        <is>
          <t>Estimated resident population - Males - year ended 30 June</t>
        </is>
      </c>
      <c r="C44" t="inlineStr">
        <is>
          <t>Males - 65-69 years (%)</t>
        </is>
      </c>
      <c r="D44" t="inlineStr">
        <is>
          <t/>
        </is>
      </c>
      <c r="E44" t="inlineStr">
        <is>
          <t/>
        </is>
      </c>
      <c r="F44" t="inlineStr">
        <is>
          <t/>
        </is>
      </c>
      <c r="G44" t="n">
        <v>4.6</v>
      </c>
      <c r="H44" t="n">
        <v>4.6</v>
      </c>
      <c r="I44" t="n">
        <v>4.6</v>
      </c>
      <c r="J44" t="n">
        <v>4.7</v>
      </c>
      <c r="K44" t="n">
        <v>4.7</v>
      </c>
      <c r="L44" t="inlineStr">
        <is>
          <t/>
        </is>
      </c>
    </row>
    <row r="45">
      <c r="A45" t="inlineStr">
        <is>
          <t>ERP_M_35</t>
        </is>
      </c>
      <c r="B45" t="inlineStr">
        <is>
          <t>Estimated resident population - Males - year ended 30 June</t>
        </is>
      </c>
      <c r="C45" t="inlineStr">
        <is>
          <t>Males - 70-74 years (%)</t>
        </is>
      </c>
      <c r="D45" t="inlineStr">
        <is>
          <t/>
        </is>
      </c>
      <c r="E45" t="inlineStr">
        <is>
          <t/>
        </is>
      </c>
      <c r="F45" t="inlineStr">
        <is>
          <t/>
        </is>
      </c>
      <c r="G45" t="n">
        <v>3.7</v>
      </c>
      <c r="H45" t="n">
        <v>3.9</v>
      </c>
      <c r="I45" t="n">
        <v>4.0</v>
      </c>
      <c r="J45" t="n">
        <v>4.1</v>
      </c>
      <c r="K45" t="n">
        <v>4.1</v>
      </c>
      <c r="L45" t="inlineStr">
        <is>
          <t/>
        </is>
      </c>
    </row>
    <row r="46">
      <c r="A46" t="inlineStr">
        <is>
          <t>ERP_M_36</t>
        </is>
      </c>
      <c r="B46" t="inlineStr">
        <is>
          <t>Estimated resident population - Males - year ended 30 June</t>
        </is>
      </c>
      <c r="C46" t="inlineStr">
        <is>
          <t>Males - 75-79 years (%)</t>
        </is>
      </c>
      <c r="D46" t="inlineStr">
        <is>
          <t/>
        </is>
      </c>
      <c r="E46" t="inlineStr">
        <is>
          <t/>
        </is>
      </c>
      <c r="F46" t="inlineStr">
        <is>
          <t/>
        </is>
      </c>
      <c r="G46" t="n">
        <v>2.4</v>
      </c>
      <c r="H46" t="n">
        <v>2.5</v>
      </c>
      <c r="I46" t="n">
        <v>2.7</v>
      </c>
      <c r="J46" t="n">
        <v>2.8</v>
      </c>
      <c r="K46" t="n">
        <v>3.0</v>
      </c>
      <c r="L46" t="inlineStr">
        <is>
          <t/>
        </is>
      </c>
    </row>
    <row r="47">
      <c r="A47" t="inlineStr">
        <is>
          <t>ERP_M_37</t>
        </is>
      </c>
      <c r="B47" t="inlineStr">
        <is>
          <t>Estimated resident population - Males - year ended 30 June</t>
        </is>
      </c>
      <c r="C47" t="inlineStr">
        <is>
          <t>Males - 80-84 years (%)</t>
        </is>
      </c>
      <c r="D47" t="inlineStr">
        <is>
          <t/>
        </is>
      </c>
      <c r="E47" t="inlineStr">
        <is>
          <t/>
        </is>
      </c>
      <c r="F47" t="inlineStr">
        <is>
          <t/>
        </is>
      </c>
      <c r="G47" t="n">
        <v>1.6</v>
      </c>
      <c r="H47" t="n">
        <v>1.6</v>
      </c>
      <c r="I47" t="n">
        <v>1.7</v>
      </c>
      <c r="J47" t="n">
        <v>1.8</v>
      </c>
      <c r="K47" t="n">
        <v>1.9</v>
      </c>
      <c r="L47" t="inlineStr">
        <is>
          <t/>
        </is>
      </c>
    </row>
    <row r="48">
      <c r="A48" t="inlineStr">
        <is>
          <t>ERP_M_38</t>
        </is>
      </c>
      <c r="B48" t="inlineStr">
        <is>
          <t>Estimated resident population - Males - year ended 30 June</t>
        </is>
      </c>
      <c r="C48" t="inlineStr">
        <is>
          <t>Males - 85 and over (%)</t>
        </is>
      </c>
      <c r="D48" t="inlineStr">
        <is>
          <t/>
        </is>
      </c>
      <c r="E48" t="inlineStr">
        <is>
          <t/>
        </is>
      </c>
      <c r="F48" t="inlineStr">
        <is>
          <t/>
        </is>
      </c>
      <c r="G48" t="n">
        <v>1.3</v>
      </c>
      <c r="H48" t="n">
        <v>1.3</v>
      </c>
      <c r="I48" t="n">
        <v>1.4</v>
      </c>
      <c r="J48" t="n">
        <v>1.4</v>
      </c>
      <c r="K48" t="n">
        <v>1.5</v>
      </c>
      <c r="L48" t="inlineStr">
        <is>
          <t/>
        </is>
      </c>
    </row>
    <row r="49">
      <c r="A49" t="inlineStr">
        <is>
          <t>ERP_F_2</t>
        </is>
      </c>
      <c r="B49" t="inlineStr">
        <is>
          <t>Estimated resident population - Females - year ended 30 June</t>
        </is>
      </c>
      <c r="C49" t="inlineStr">
        <is>
          <t>Females - 0-4 years (no.)</t>
        </is>
      </c>
      <c r="D49" t="inlineStr">
        <is>
          <t/>
        </is>
      </c>
      <c r="E49" t="inlineStr">
        <is>
          <t/>
        </is>
      </c>
      <c r="F49" t="inlineStr">
        <is>
          <t/>
        </is>
      </c>
      <c r="G49" t="n">
        <v>84275.0</v>
      </c>
      <c r="H49" t="n">
        <v>83773.0</v>
      </c>
      <c r="I49" t="n">
        <v>83464.0</v>
      </c>
      <c r="J49" t="n">
        <v>82778.0</v>
      </c>
      <c r="K49" t="n">
        <v>82165.0</v>
      </c>
      <c r="L49" t="inlineStr">
        <is>
          <t/>
        </is>
      </c>
    </row>
    <row r="50">
      <c r="A50" t="inlineStr">
        <is>
          <t>ERP_F_3</t>
        </is>
      </c>
      <c r="B50" t="inlineStr">
        <is>
          <t>Estimated resident population - Females - year ended 30 June</t>
        </is>
      </c>
      <c r="C50" t="inlineStr">
        <is>
          <t>Females - 5-9 years (no.)</t>
        </is>
      </c>
      <c r="D50" t="inlineStr">
        <is>
          <t/>
        </is>
      </c>
      <c r="E50" t="inlineStr">
        <is>
          <t/>
        </is>
      </c>
      <c r="F50" t="inlineStr">
        <is>
          <t/>
        </is>
      </c>
      <c r="G50" t="n">
        <v>84596.0</v>
      </c>
      <c r="H50" t="n">
        <v>85826.0</v>
      </c>
      <c r="I50" t="n">
        <v>86648.0</v>
      </c>
      <c r="J50" t="n">
        <v>87381.0</v>
      </c>
      <c r="K50" t="n">
        <v>87849.0</v>
      </c>
      <c r="L50" t="inlineStr">
        <is>
          <t/>
        </is>
      </c>
    </row>
    <row r="51">
      <c r="A51" t="inlineStr">
        <is>
          <t>ERP_F_4</t>
        </is>
      </c>
      <c r="B51" t="inlineStr">
        <is>
          <t>Estimated resident population - Females - year ended 30 June</t>
        </is>
      </c>
      <c r="C51" t="inlineStr">
        <is>
          <t>Females - 10-14 years (no.)</t>
        </is>
      </c>
      <c r="D51" t="inlineStr">
        <is>
          <t/>
        </is>
      </c>
      <c r="E51" t="inlineStr">
        <is>
          <t/>
        </is>
      </c>
      <c r="F51" t="inlineStr">
        <is>
          <t/>
        </is>
      </c>
      <c r="G51" t="n">
        <v>79941.0</v>
      </c>
      <c r="H51" t="n">
        <v>82269.0</v>
      </c>
      <c r="I51" t="n">
        <v>85038.0</v>
      </c>
      <c r="J51" t="n">
        <v>86908.0</v>
      </c>
      <c r="K51" t="n">
        <v>87875.0</v>
      </c>
      <c r="L51" t="inlineStr">
        <is>
          <t/>
        </is>
      </c>
    </row>
    <row r="52">
      <c r="A52" t="inlineStr">
        <is>
          <t>ERP_F_5</t>
        </is>
      </c>
      <c r="B52" t="inlineStr">
        <is>
          <t>Estimated resident population - Females - year ended 30 June</t>
        </is>
      </c>
      <c r="C52" t="inlineStr">
        <is>
          <t>Females - 15-19 years (no.)</t>
        </is>
      </c>
      <c r="D52" t="inlineStr">
        <is>
          <t/>
        </is>
      </c>
      <c r="E52" t="inlineStr">
        <is>
          <t/>
        </is>
      </c>
      <c r="F52" t="inlineStr">
        <is>
          <t/>
        </is>
      </c>
      <c r="G52" t="n">
        <v>75312.0</v>
      </c>
      <c r="H52" t="n">
        <v>75528.0</v>
      </c>
      <c r="I52" t="n">
        <v>75958.0</v>
      </c>
      <c r="J52" t="n">
        <v>77023.0</v>
      </c>
      <c r="K52" t="n">
        <v>80046.0</v>
      </c>
      <c r="L52" t="inlineStr">
        <is>
          <t/>
        </is>
      </c>
    </row>
    <row r="53">
      <c r="A53" t="inlineStr">
        <is>
          <t>ERP_F_6</t>
        </is>
      </c>
      <c r="B53" t="inlineStr">
        <is>
          <t>Estimated resident population - Females - year ended 30 June</t>
        </is>
      </c>
      <c r="C53" t="inlineStr">
        <is>
          <t>Females - 20-24 years (no.)</t>
        </is>
      </c>
      <c r="D53" t="inlineStr">
        <is>
          <t/>
        </is>
      </c>
      <c r="E53" t="inlineStr">
        <is>
          <t/>
        </is>
      </c>
      <c r="F53" t="inlineStr">
        <is>
          <t/>
        </is>
      </c>
      <c r="G53" t="n">
        <v>81788.0</v>
      </c>
      <c r="H53" t="n">
        <v>82029.0</v>
      </c>
      <c r="I53" t="n">
        <v>82332.0</v>
      </c>
      <c r="J53" t="n">
        <v>80580.0</v>
      </c>
      <c r="K53" t="n">
        <v>80195.0</v>
      </c>
      <c r="L53" t="inlineStr">
        <is>
          <t/>
        </is>
      </c>
    </row>
    <row r="54">
      <c r="A54" t="inlineStr">
        <is>
          <t>ERP_F_7</t>
        </is>
      </c>
      <c r="B54" t="inlineStr">
        <is>
          <t>Estimated resident population - Females - year ended 30 June</t>
        </is>
      </c>
      <c r="C54" t="inlineStr">
        <is>
          <t>Females - 25-29 years (no.)</t>
        </is>
      </c>
      <c r="D54" t="inlineStr">
        <is>
          <t/>
        </is>
      </c>
      <c r="E54" t="inlineStr">
        <is>
          <t/>
        </is>
      </c>
      <c r="F54" t="inlineStr">
        <is>
          <t/>
        </is>
      </c>
      <c r="G54" t="n">
        <v>95515.0</v>
      </c>
      <c r="H54" t="n">
        <v>94462.0</v>
      </c>
      <c r="I54" t="n">
        <v>93749.0</v>
      </c>
      <c r="J54" t="n">
        <v>91703.0</v>
      </c>
      <c r="K54" t="n">
        <v>91521.0</v>
      </c>
      <c r="L54" t="inlineStr">
        <is>
          <t/>
        </is>
      </c>
    </row>
    <row r="55">
      <c r="A55" t="inlineStr">
        <is>
          <t>ERP_F_8</t>
        </is>
      </c>
      <c r="B55" t="inlineStr">
        <is>
          <t>Estimated resident population - Females - year ended 30 June</t>
        </is>
      </c>
      <c r="C55" t="inlineStr">
        <is>
          <t>Females - 30-34 years (no.)</t>
        </is>
      </c>
      <c r="D55" t="inlineStr">
        <is>
          <t/>
        </is>
      </c>
      <c r="E55" t="inlineStr">
        <is>
          <t/>
        </is>
      </c>
      <c r="F55" t="inlineStr">
        <is>
          <t/>
        </is>
      </c>
      <c r="G55" t="n">
        <v>102671.0</v>
      </c>
      <c r="H55" t="n">
        <v>103272.0</v>
      </c>
      <c r="I55" t="n">
        <v>103946.0</v>
      </c>
      <c r="J55" t="n">
        <v>103749.0</v>
      </c>
      <c r="K55" t="n">
        <v>103236.0</v>
      </c>
      <c r="L55" t="inlineStr">
        <is>
          <t/>
        </is>
      </c>
    </row>
    <row r="56">
      <c r="A56" t="inlineStr">
        <is>
          <t>ERP_F_9</t>
        </is>
      </c>
      <c r="B56" t="inlineStr">
        <is>
          <t>Estimated resident population - Females - year ended 30 June</t>
        </is>
      </c>
      <c r="C56" t="inlineStr">
        <is>
          <t>Females - 35-39 years (no.)</t>
        </is>
      </c>
      <c r="D56" t="inlineStr">
        <is>
          <t/>
        </is>
      </c>
      <c r="E56" t="inlineStr">
        <is>
          <t/>
        </is>
      </c>
      <c r="F56" t="inlineStr">
        <is>
          <t/>
        </is>
      </c>
      <c r="G56" t="n">
        <v>93968.0</v>
      </c>
      <c r="H56" t="n">
        <v>97445.0</v>
      </c>
      <c r="I56" t="n">
        <v>101131.0</v>
      </c>
      <c r="J56" t="n">
        <v>103748.0</v>
      </c>
      <c r="K56" t="n">
        <v>106110.0</v>
      </c>
      <c r="L56" t="inlineStr">
        <is>
          <t/>
        </is>
      </c>
    </row>
    <row r="57">
      <c r="A57" t="inlineStr">
        <is>
          <t>ERP_F_10</t>
        </is>
      </c>
      <c r="B57" t="inlineStr">
        <is>
          <t>Estimated resident population - Females - year ended 30 June</t>
        </is>
      </c>
      <c r="C57" t="inlineStr">
        <is>
          <t>Females - 40-44 years (no.)</t>
        </is>
      </c>
      <c r="D57" t="inlineStr">
        <is>
          <t/>
        </is>
      </c>
      <c r="E57" t="inlineStr">
        <is>
          <t/>
        </is>
      </c>
      <c r="F57" t="inlineStr">
        <is>
          <t/>
        </is>
      </c>
      <c r="G57" t="n">
        <v>85623.0</v>
      </c>
      <c r="H57" t="n">
        <v>86734.0</v>
      </c>
      <c r="I57" t="n">
        <v>88684.0</v>
      </c>
      <c r="J57" t="n">
        <v>91759.0</v>
      </c>
      <c r="K57" t="n">
        <v>94966.0</v>
      </c>
      <c r="L57" t="inlineStr">
        <is>
          <t/>
        </is>
      </c>
    </row>
    <row r="58">
      <c r="A58" t="inlineStr">
        <is>
          <t>ERP_F_11</t>
        </is>
      </c>
      <c r="B58" t="inlineStr">
        <is>
          <t>Estimated resident population - Females - year ended 30 June</t>
        </is>
      </c>
      <c r="C58" t="inlineStr">
        <is>
          <t>Females - 45-49 years (no.)</t>
        </is>
      </c>
      <c r="D58" t="inlineStr">
        <is>
          <t/>
        </is>
      </c>
      <c r="E58" t="inlineStr">
        <is>
          <t/>
        </is>
      </c>
      <c r="F58" t="inlineStr">
        <is>
          <t/>
        </is>
      </c>
      <c r="G58" t="n">
        <v>90234.0</v>
      </c>
      <c r="H58" t="n">
        <v>90188.0</v>
      </c>
      <c r="I58" t="n">
        <v>90547.0</v>
      </c>
      <c r="J58" t="n">
        <v>89410.0</v>
      </c>
      <c r="K58" t="n">
        <v>88271.0</v>
      </c>
      <c r="L58" t="inlineStr">
        <is>
          <t/>
        </is>
      </c>
    </row>
    <row r="59">
      <c r="A59" t="inlineStr">
        <is>
          <t>ERP_F_12</t>
        </is>
      </c>
      <c r="B59" t="inlineStr">
        <is>
          <t>Estimated resident population - Females - year ended 30 June</t>
        </is>
      </c>
      <c r="C59" t="inlineStr">
        <is>
          <t>Females - 50-54 years (no.)</t>
        </is>
      </c>
      <c r="D59" t="inlineStr">
        <is>
          <t/>
        </is>
      </c>
      <c r="E59" t="inlineStr">
        <is>
          <t/>
        </is>
      </c>
      <c r="F59" t="inlineStr">
        <is>
          <t/>
        </is>
      </c>
      <c r="G59" t="n">
        <v>82566.0</v>
      </c>
      <c r="H59" t="n">
        <v>83825.0</v>
      </c>
      <c r="I59" t="n">
        <v>85629.0</v>
      </c>
      <c r="J59" t="n">
        <v>88221.0</v>
      </c>
      <c r="K59" t="n">
        <v>90626.0</v>
      </c>
      <c r="L59" t="inlineStr">
        <is>
          <t/>
        </is>
      </c>
    </row>
    <row r="60">
      <c r="A60" t="inlineStr">
        <is>
          <t>ERP_F_13</t>
        </is>
      </c>
      <c r="B60" t="inlineStr">
        <is>
          <t>Estimated resident population - Females - year ended 30 June</t>
        </is>
      </c>
      <c r="C60" t="inlineStr">
        <is>
          <t>Females - 55-59 years (no.)</t>
        </is>
      </c>
      <c r="D60" t="inlineStr">
        <is>
          <t/>
        </is>
      </c>
      <c r="E60" t="inlineStr">
        <is>
          <t/>
        </is>
      </c>
      <c r="F60" t="inlineStr">
        <is>
          <t/>
        </is>
      </c>
      <c r="G60" t="n">
        <v>80552.0</v>
      </c>
      <c r="H60" t="n">
        <v>82137.0</v>
      </c>
      <c r="I60" t="n">
        <v>83651.0</v>
      </c>
      <c r="J60" t="n">
        <v>83775.0</v>
      </c>
      <c r="K60" t="n">
        <v>83492.0</v>
      </c>
      <c r="L60" t="inlineStr">
        <is>
          <t/>
        </is>
      </c>
    </row>
    <row r="61">
      <c r="A61" t="inlineStr">
        <is>
          <t>ERP_F_14</t>
        </is>
      </c>
      <c r="B61" t="inlineStr">
        <is>
          <t>Estimated resident population - Females - year ended 30 June</t>
        </is>
      </c>
      <c r="C61" t="inlineStr">
        <is>
          <t>Females - 60-64 years (no.)</t>
        </is>
      </c>
      <c r="D61" t="inlineStr">
        <is>
          <t/>
        </is>
      </c>
      <c r="E61" t="inlineStr">
        <is>
          <t/>
        </is>
      </c>
      <c r="F61" t="inlineStr">
        <is>
          <t/>
        </is>
      </c>
      <c r="G61" t="n">
        <v>71394.0</v>
      </c>
      <c r="H61" t="n">
        <v>73617.0</v>
      </c>
      <c r="I61" t="n">
        <v>76678.0</v>
      </c>
      <c r="J61" t="n">
        <v>78355.0</v>
      </c>
      <c r="K61" t="n">
        <v>79868.0</v>
      </c>
      <c r="L61" t="inlineStr">
        <is>
          <t/>
        </is>
      </c>
    </row>
    <row r="62">
      <c r="A62" t="inlineStr">
        <is>
          <t>ERP_F_15</t>
        </is>
      </c>
      <c r="B62" t="inlineStr">
        <is>
          <t>Estimated resident population - Females - year ended 30 June</t>
        </is>
      </c>
      <c r="C62" t="inlineStr">
        <is>
          <t>Females - 65-69 years (no.)</t>
        </is>
      </c>
      <c r="D62" t="inlineStr">
        <is>
          <t/>
        </is>
      </c>
      <c r="E62" t="inlineStr">
        <is>
          <t/>
        </is>
      </c>
      <c r="F62" t="inlineStr">
        <is>
          <t/>
        </is>
      </c>
      <c r="G62" t="n">
        <v>61861.0</v>
      </c>
      <c r="H62" t="n">
        <v>63777.0</v>
      </c>
      <c r="I62" t="n">
        <v>66736.0</v>
      </c>
      <c r="J62" t="n">
        <v>68771.0</v>
      </c>
      <c r="K62" t="n">
        <v>70149.0</v>
      </c>
      <c r="L62" t="inlineStr">
        <is>
          <t/>
        </is>
      </c>
    </row>
    <row r="63">
      <c r="A63" t="inlineStr">
        <is>
          <t>ERP_F_16</t>
        </is>
      </c>
      <c r="B63" t="inlineStr">
        <is>
          <t>Estimated resident population - Females - year ended 30 June</t>
        </is>
      </c>
      <c r="C63" t="inlineStr">
        <is>
          <t>Females - 70-74 years (no.)</t>
        </is>
      </c>
      <c r="D63" t="inlineStr">
        <is>
          <t/>
        </is>
      </c>
      <c r="E63" t="inlineStr">
        <is>
          <t/>
        </is>
      </c>
      <c r="F63" t="inlineStr">
        <is>
          <t/>
        </is>
      </c>
      <c r="G63" t="n">
        <v>49217.0</v>
      </c>
      <c r="H63" t="n">
        <v>52425.0</v>
      </c>
      <c r="I63" t="n">
        <v>56194.0</v>
      </c>
      <c r="J63" t="n">
        <v>59306.0</v>
      </c>
      <c r="K63" t="n">
        <v>59958.0</v>
      </c>
      <c r="L63" t="inlineStr">
        <is>
          <t/>
        </is>
      </c>
    </row>
    <row r="64">
      <c r="A64" t="inlineStr">
        <is>
          <t>ERP_F_17</t>
        </is>
      </c>
      <c r="B64" t="inlineStr">
        <is>
          <t>Estimated resident population - Females - year ended 30 June</t>
        </is>
      </c>
      <c r="C64" t="inlineStr">
        <is>
          <t>Females - 75-79 years (no.)</t>
        </is>
      </c>
      <c r="D64" t="inlineStr">
        <is>
          <t/>
        </is>
      </c>
      <c r="E64" t="inlineStr">
        <is>
          <t/>
        </is>
      </c>
      <c r="F64" t="inlineStr">
        <is>
          <t/>
        </is>
      </c>
      <c r="G64" t="n">
        <v>34762.0</v>
      </c>
      <c r="H64" t="n">
        <v>36387.0</v>
      </c>
      <c r="I64" t="n">
        <v>38259.0</v>
      </c>
      <c r="J64" t="n">
        <v>40211.0</v>
      </c>
      <c r="K64" t="n">
        <v>43985.0</v>
      </c>
      <c r="L64" t="inlineStr">
        <is>
          <t/>
        </is>
      </c>
    </row>
    <row r="65">
      <c r="A65" t="inlineStr">
        <is>
          <t>ERP_F_18</t>
        </is>
      </c>
      <c r="B65" t="inlineStr">
        <is>
          <t>Estimated resident population - Females - year ended 30 June</t>
        </is>
      </c>
      <c r="C65" t="inlineStr">
        <is>
          <t>Females - 80-84 years (no.)</t>
        </is>
      </c>
      <c r="D65" t="inlineStr">
        <is>
          <t/>
        </is>
      </c>
      <c r="E65" t="inlineStr">
        <is>
          <t/>
        </is>
      </c>
      <c r="F65" t="inlineStr">
        <is>
          <t/>
        </is>
      </c>
      <c r="G65" t="n">
        <v>25105.0</v>
      </c>
      <c r="H65" t="n">
        <v>26360.0</v>
      </c>
      <c r="I65" t="n">
        <v>27707.0</v>
      </c>
      <c r="J65" t="n">
        <v>28830.0</v>
      </c>
      <c r="K65" t="n">
        <v>30094.0</v>
      </c>
      <c r="L65" t="inlineStr">
        <is>
          <t/>
        </is>
      </c>
    </row>
    <row r="66">
      <c r="A66" t="inlineStr">
        <is>
          <t>ERP_F_19</t>
        </is>
      </c>
      <c r="B66" t="inlineStr">
        <is>
          <t>Estimated resident population - Females - year ended 30 June</t>
        </is>
      </c>
      <c r="C66" t="inlineStr">
        <is>
          <t>Females - 85 and over (no.)</t>
        </is>
      </c>
      <c r="D66" t="inlineStr">
        <is>
          <t/>
        </is>
      </c>
      <c r="E66" t="inlineStr">
        <is>
          <t/>
        </is>
      </c>
      <c r="F66" t="inlineStr">
        <is>
          <t/>
        </is>
      </c>
      <c r="G66" t="n">
        <v>27684.0</v>
      </c>
      <c r="H66" t="n">
        <v>28404.0</v>
      </c>
      <c r="I66" t="n">
        <v>29430.0</v>
      </c>
      <c r="J66" t="n">
        <v>30540.0</v>
      </c>
      <c r="K66" t="n">
        <v>31665.0</v>
      </c>
      <c r="L66" t="inlineStr">
        <is>
          <t/>
        </is>
      </c>
    </row>
    <row r="67">
      <c r="A67" t="inlineStr">
        <is>
          <t>ERP_F_21</t>
        </is>
      </c>
      <c r="B67" t="inlineStr">
        <is>
          <t>Estimated resident population - Females - year ended 30 June</t>
        </is>
      </c>
      <c r="C67" t="inlineStr">
        <is>
          <t>Females - 0-4 years (%)</t>
        </is>
      </c>
      <c r="D67" t="inlineStr">
        <is>
          <t/>
        </is>
      </c>
      <c r="E67" t="inlineStr">
        <is>
          <t/>
        </is>
      </c>
      <c r="F67" t="inlineStr">
        <is>
          <t/>
        </is>
      </c>
      <c r="G67" t="n">
        <v>6.4</v>
      </c>
      <c r="H67" t="n">
        <v>6.3</v>
      </c>
      <c r="I67" t="n">
        <v>6.2</v>
      </c>
      <c r="J67" t="n">
        <v>6.0</v>
      </c>
      <c r="K67" t="n">
        <v>5.9</v>
      </c>
      <c r="L67" t="inlineStr">
        <is>
          <t/>
        </is>
      </c>
    </row>
    <row r="68">
      <c r="A68" t="inlineStr">
        <is>
          <t>ERP_F_22</t>
        </is>
      </c>
      <c r="B68" t="inlineStr">
        <is>
          <t>Estimated resident population - Females - year ended 30 June</t>
        </is>
      </c>
      <c r="C68" t="inlineStr">
        <is>
          <t>Females - 5-9 years (%)</t>
        </is>
      </c>
      <c r="D68" t="inlineStr">
        <is>
          <t/>
        </is>
      </c>
      <c r="E68" t="inlineStr">
        <is>
          <t/>
        </is>
      </c>
      <c r="F68" t="inlineStr">
        <is>
          <t/>
        </is>
      </c>
      <c r="G68" t="n">
        <v>6.5</v>
      </c>
      <c r="H68" t="n">
        <v>6.5</v>
      </c>
      <c r="I68" t="n">
        <v>6.4</v>
      </c>
      <c r="J68" t="n">
        <v>6.4</v>
      </c>
      <c r="K68" t="n">
        <v>6.3</v>
      </c>
      <c r="L68" t="inlineStr">
        <is>
          <t/>
        </is>
      </c>
    </row>
    <row r="69">
      <c r="A69" t="inlineStr">
        <is>
          <t>ERP_F_23</t>
        </is>
      </c>
      <c r="B69" t="inlineStr">
        <is>
          <t>Estimated resident population - Females - year ended 30 June</t>
        </is>
      </c>
      <c r="C69" t="inlineStr">
        <is>
          <t>Females - 10-14 years (%)</t>
        </is>
      </c>
      <c r="D69" t="inlineStr">
        <is>
          <t/>
        </is>
      </c>
      <c r="E69" t="inlineStr">
        <is>
          <t/>
        </is>
      </c>
      <c r="F69" t="inlineStr">
        <is>
          <t/>
        </is>
      </c>
      <c r="G69" t="n">
        <v>6.1</v>
      </c>
      <c r="H69" t="n">
        <v>6.2</v>
      </c>
      <c r="I69" t="n">
        <v>6.3</v>
      </c>
      <c r="J69" t="n">
        <v>6.3</v>
      </c>
      <c r="K69" t="n">
        <v>6.3</v>
      </c>
      <c r="L69" t="inlineStr">
        <is>
          <t/>
        </is>
      </c>
    </row>
    <row r="70">
      <c r="A70" t="inlineStr">
        <is>
          <t>ERP_F_24</t>
        </is>
      </c>
      <c r="B70" t="inlineStr">
        <is>
          <t>Estimated resident population - Females - year ended 30 June</t>
        </is>
      </c>
      <c r="C70" t="inlineStr">
        <is>
          <t>Females - 15-19 years (%)</t>
        </is>
      </c>
      <c r="D70" t="inlineStr">
        <is>
          <t/>
        </is>
      </c>
      <c r="E70" t="inlineStr">
        <is>
          <t/>
        </is>
      </c>
      <c r="F70" t="inlineStr">
        <is>
          <t/>
        </is>
      </c>
      <c r="G70" t="n">
        <v>5.8</v>
      </c>
      <c r="H70" t="n">
        <v>5.7</v>
      </c>
      <c r="I70" t="n">
        <v>5.6</v>
      </c>
      <c r="J70" t="n">
        <v>5.6</v>
      </c>
      <c r="K70" t="n">
        <v>5.8</v>
      </c>
      <c r="L70" t="inlineStr">
        <is>
          <t/>
        </is>
      </c>
    </row>
    <row r="71">
      <c r="A71" t="inlineStr">
        <is>
          <t>ERP_F_25</t>
        </is>
      </c>
      <c r="B71" t="inlineStr">
        <is>
          <t>Estimated resident population - Females - year ended 30 June</t>
        </is>
      </c>
      <c r="C71" t="inlineStr">
        <is>
          <t>Females - 20-24 years (%)</t>
        </is>
      </c>
      <c r="D71" t="inlineStr">
        <is>
          <t/>
        </is>
      </c>
      <c r="E71" t="inlineStr">
        <is>
          <t/>
        </is>
      </c>
      <c r="F71" t="inlineStr">
        <is>
          <t/>
        </is>
      </c>
      <c r="G71" t="n">
        <v>6.3</v>
      </c>
      <c r="H71" t="n">
        <v>6.2</v>
      </c>
      <c r="I71" t="n">
        <v>6.1</v>
      </c>
      <c r="J71" t="n">
        <v>5.9</v>
      </c>
      <c r="K71" t="n">
        <v>5.8</v>
      </c>
      <c r="L71" t="inlineStr">
        <is>
          <t/>
        </is>
      </c>
    </row>
    <row r="72">
      <c r="A72" t="inlineStr">
        <is>
          <t>ERP_F_26</t>
        </is>
      </c>
      <c r="B72" t="inlineStr">
        <is>
          <t>Estimated resident population - Females - year ended 30 June</t>
        </is>
      </c>
      <c r="C72" t="inlineStr">
        <is>
          <t>Females - 25-29 years (%)</t>
        </is>
      </c>
      <c r="D72" t="inlineStr">
        <is>
          <t/>
        </is>
      </c>
      <c r="E72" t="inlineStr">
        <is>
          <t/>
        </is>
      </c>
      <c r="F72" t="inlineStr">
        <is>
          <t/>
        </is>
      </c>
      <c r="G72" t="n">
        <v>7.3</v>
      </c>
      <c r="H72" t="n">
        <v>7.1</v>
      </c>
      <c r="I72" t="n">
        <v>6.9</v>
      </c>
      <c r="J72" t="n">
        <v>6.7</v>
      </c>
      <c r="K72" t="n">
        <v>6.6</v>
      </c>
      <c r="L72" t="inlineStr">
        <is>
          <t/>
        </is>
      </c>
    </row>
    <row r="73">
      <c r="A73" t="inlineStr">
        <is>
          <t>ERP_F_27</t>
        </is>
      </c>
      <c r="B73" t="inlineStr">
        <is>
          <t>Estimated resident population - Females - year ended 30 June</t>
        </is>
      </c>
      <c r="C73" t="inlineStr">
        <is>
          <t>Females - 30-34 years (%)</t>
        </is>
      </c>
      <c r="D73" t="inlineStr">
        <is>
          <t/>
        </is>
      </c>
      <c r="E73" t="inlineStr">
        <is>
          <t/>
        </is>
      </c>
      <c r="F73" t="inlineStr">
        <is>
          <t/>
        </is>
      </c>
      <c r="G73" t="n">
        <v>7.9</v>
      </c>
      <c r="H73" t="n">
        <v>7.8</v>
      </c>
      <c r="I73" t="n">
        <v>7.7</v>
      </c>
      <c r="J73" t="n">
        <v>7.6</v>
      </c>
      <c r="K73" t="n">
        <v>7.4</v>
      </c>
      <c r="L73" t="inlineStr">
        <is>
          <t/>
        </is>
      </c>
    </row>
    <row r="74">
      <c r="A74" t="inlineStr">
        <is>
          <t>ERP_F_28</t>
        </is>
      </c>
      <c r="B74" t="inlineStr">
        <is>
          <t>Estimated resident population - Females - year ended 30 June</t>
        </is>
      </c>
      <c r="C74" t="inlineStr">
        <is>
          <t>Females - 35-39 years (%)</t>
        </is>
      </c>
      <c r="D74" t="inlineStr">
        <is>
          <t/>
        </is>
      </c>
      <c r="E74" t="inlineStr">
        <is>
          <t/>
        </is>
      </c>
      <c r="F74" t="inlineStr">
        <is>
          <t/>
        </is>
      </c>
      <c r="G74" t="n">
        <v>7.2</v>
      </c>
      <c r="H74" t="n">
        <v>7.3</v>
      </c>
      <c r="I74" t="n">
        <v>7.5</v>
      </c>
      <c r="J74" t="n">
        <v>7.6</v>
      </c>
      <c r="K74" t="n">
        <v>7.6</v>
      </c>
      <c r="L74" t="inlineStr">
        <is>
          <t/>
        </is>
      </c>
    </row>
    <row r="75">
      <c r="A75" t="inlineStr">
        <is>
          <t>ERP_F_29</t>
        </is>
      </c>
      <c r="B75" t="inlineStr">
        <is>
          <t>Estimated resident population - Females - year ended 30 June</t>
        </is>
      </c>
      <c r="C75" t="inlineStr">
        <is>
          <t>Females - 40-44 years (%)</t>
        </is>
      </c>
      <c r="D75" t="inlineStr">
        <is>
          <t/>
        </is>
      </c>
      <c r="E75" t="inlineStr">
        <is>
          <t/>
        </is>
      </c>
      <c r="F75" t="inlineStr">
        <is>
          <t/>
        </is>
      </c>
      <c r="G75" t="n">
        <v>6.6</v>
      </c>
      <c r="H75" t="n">
        <v>6.5</v>
      </c>
      <c r="I75" t="n">
        <v>6.5</v>
      </c>
      <c r="J75" t="n">
        <v>6.7</v>
      </c>
      <c r="K75" t="n">
        <v>6.8</v>
      </c>
      <c r="L75" t="inlineStr">
        <is>
          <t/>
        </is>
      </c>
    </row>
    <row r="76">
      <c r="A76" t="inlineStr">
        <is>
          <t>ERP_F_30</t>
        </is>
      </c>
      <c r="B76" t="inlineStr">
        <is>
          <t>Estimated resident population - Females - year ended 30 June</t>
        </is>
      </c>
      <c r="C76" t="inlineStr">
        <is>
          <t>Females - 45-49 years (%)</t>
        </is>
      </c>
      <c r="D76" t="inlineStr">
        <is>
          <t/>
        </is>
      </c>
      <c r="E76" t="inlineStr">
        <is>
          <t/>
        </is>
      </c>
      <c r="F76" t="inlineStr">
        <is>
          <t/>
        </is>
      </c>
      <c r="G76" t="n">
        <v>6.9</v>
      </c>
      <c r="H76" t="n">
        <v>6.8</v>
      </c>
      <c r="I76" t="n">
        <v>6.7</v>
      </c>
      <c r="J76" t="n">
        <v>6.5</v>
      </c>
      <c r="K76" t="n">
        <v>6.3</v>
      </c>
      <c r="L76" t="inlineStr">
        <is>
          <t/>
        </is>
      </c>
    </row>
    <row r="77">
      <c r="A77" t="inlineStr">
        <is>
          <t>ERP_F_31</t>
        </is>
      </c>
      <c r="B77" t="inlineStr">
        <is>
          <t>Estimated resident population - Females - year ended 30 June</t>
        </is>
      </c>
      <c r="C77" t="inlineStr">
        <is>
          <t>Females - 50-54 years (%)</t>
        </is>
      </c>
      <c r="D77" t="inlineStr">
        <is>
          <t/>
        </is>
      </c>
      <c r="E77" t="inlineStr">
        <is>
          <t/>
        </is>
      </c>
      <c r="F77" t="inlineStr">
        <is>
          <t/>
        </is>
      </c>
      <c r="G77" t="n">
        <v>6.3</v>
      </c>
      <c r="H77" t="n">
        <v>6.3</v>
      </c>
      <c r="I77" t="n">
        <v>6.3</v>
      </c>
      <c r="J77" t="n">
        <v>6.4</v>
      </c>
      <c r="K77" t="n">
        <v>6.5</v>
      </c>
      <c r="L77" t="inlineStr">
        <is>
          <t/>
        </is>
      </c>
    </row>
    <row r="78">
      <c r="A78" t="inlineStr">
        <is>
          <t>ERP_F_32</t>
        </is>
      </c>
      <c r="B78" t="inlineStr">
        <is>
          <t>Estimated resident population - Females - year ended 30 June</t>
        </is>
      </c>
      <c r="C78" t="inlineStr">
        <is>
          <t>Females - 55-59 years (%)</t>
        </is>
      </c>
      <c r="D78" t="inlineStr">
        <is>
          <t/>
        </is>
      </c>
      <c r="E78" t="inlineStr">
        <is>
          <t/>
        </is>
      </c>
      <c r="F78" t="inlineStr">
        <is>
          <t/>
        </is>
      </c>
      <c r="G78" t="n">
        <v>6.2</v>
      </c>
      <c r="H78" t="n">
        <v>6.2</v>
      </c>
      <c r="I78" t="n">
        <v>6.2</v>
      </c>
      <c r="J78" t="n">
        <v>6.1</v>
      </c>
      <c r="K78" t="n">
        <v>6.0</v>
      </c>
      <c r="L78" t="inlineStr">
        <is>
          <t/>
        </is>
      </c>
    </row>
    <row r="79">
      <c r="A79" t="inlineStr">
        <is>
          <t>ERP_F_33</t>
        </is>
      </c>
      <c r="B79" t="inlineStr">
        <is>
          <t>Estimated resident population - Females - year ended 30 June</t>
        </is>
      </c>
      <c r="C79" t="inlineStr">
        <is>
          <t>Females - 60-64 years (%)</t>
        </is>
      </c>
      <c r="D79" t="inlineStr">
        <is>
          <t/>
        </is>
      </c>
      <c r="E79" t="inlineStr">
        <is>
          <t/>
        </is>
      </c>
      <c r="F79" t="inlineStr">
        <is>
          <t/>
        </is>
      </c>
      <c r="G79" t="n">
        <v>5.5</v>
      </c>
      <c r="H79" t="n">
        <v>5.5</v>
      </c>
      <c r="I79" t="n">
        <v>5.7</v>
      </c>
      <c r="J79" t="n">
        <v>5.7</v>
      </c>
      <c r="K79" t="n">
        <v>5.7</v>
      </c>
      <c r="L79" t="inlineStr">
        <is>
          <t/>
        </is>
      </c>
    </row>
    <row r="80">
      <c r="A80" t="inlineStr">
        <is>
          <t>ERP_F_34</t>
        </is>
      </c>
      <c r="B80" t="inlineStr">
        <is>
          <t>Estimated resident population - Females - year ended 30 June</t>
        </is>
      </c>
      <c r="C80" t="inlineStr">
        <is>
          <t>Females - 65-69 years (%)</t>
        </is>
      </c>
      <c r="D80" t="inlineStr">
        <is>
          <t/>
        </is>
      </c>
      <c r="E80" t="inlineStr">
        <is>
          <t/>
        </is>
      </c>
      <c r="F80" t="inlineStr">
        <is>
          <t/>
        </is>
      </c>
      <c r="G80" t="n">
        <v>4.7</v>
      </c>
      <c r="H80" t="n">
        <v>4.8</v>
      </c>
      <c r="I80" t="n">
        <v>4.9</v>
      </c>
      <c r="J80" t="n">
        <v>5.0</v>
      </c>
      <c r="K80" t="n">
        <v>5.0</v>
      </c>
      <c r="L80" t="inlineStr">
        <is>
          <t/>
        </is>
      </c>
    </row>
    <row r="81">
      <c r="A81" t="inlineStr">
        <is>
          <t>ERP_F_35</t>
        </is>
      </c>
      <c r="B81" t="inlineStr">
        <is>
          <t>Estimated resident population - Females - year ended 30 June</t>
        </is>
      </c>
      <c r="C81" t="inlineStr">
        <is>
          <t>Females - 70-74 years (%)</t>
        </is>
      </c>
      <c r="D81" t="inlineStr">
        <is>
          <t/>
        </is>
      </c>
      <c r="E81" t="inlineStr">
        <is>
          <t/>
        </is>
      </c>
      <c r="F81" t="inlineStr">
        <is>
          <t/>
        </is>
      </c>
      <c r="G81" t="n">
        <v>3.8</v>
      </c>
      <c r="H81" t="n">
        <v>3.9</v>
      </c>
      <c r="I81" t="n">
        <v>4.1</v>
      </c>
      <c r="J81" t="n">
        <v>4.3</v>
      </c>
      <c r="K81" t="n">
        <v>4.3</v>
      </c>
      <c r="L81" t="inlineStr">
        <is>
          <t/>
        </is>
      </c>
    </row>
    <row r="82">
      <c r="A82" t="inlineStr">
        <is>
          <t>ERP_F_36</t>
        </is>
      </c>
      <c r="B82" t="inlineStr">
        <is>
          <t>Estimated resident population - Females - year ended 30 June</t>
        </is>
      </c>
      <c r="C82" t="inlineStr">
        <is>
          <t>Females - 75-79 years (%)</t>
        </is>
      </c>
      <c r="D82" t="inlineStr">
        <is>
          <t/>
        </is>
      </c>
      <c r="E82" t="inlineStr">
        <is>
          <t/>
        </is>
      </c>
      <c r="F82" t="inlineStr">
        <is>
          <t/>
        </is>
      </c>
      <c r="G82" t="n">
        <v>2.7</v>
      </c>
      <c r="H82" t="n">
        <v>2.7</v>
      </c>
      <c r="I82" t="n">
        <v>2.8</v>
      </c>
      <c r="J82" t="n">
        <v>2.9</v>
      </c>
      <c r="K82" t="n">
        <v>3.2</v>
      </c>
      <c r="L82" t="inlineStr">
        <is>
          <t/>
        </is>
      </c>
    </row>
    <row r="83">
      <c r="A83" t="inlineStr">
        <is>
          <t>ERP_F_37</t>
        </is>
      </c>
      <c r="B83" t="inlineStr">
        <is>
          <t>Estimated resident population - Females - year ended 30 June</t>
        </is>
      </c>
      <c r="C83" t="inlineStr">
        <is>
          <t>Females - 80-84 years (%)</t>
        </is>
      </c>
      <c r="D83" t="inlineStr">
        <is>
          <t/>
        </is>
      </c>
      <c r="E83" t="inlineStr">
        <is>
          <t/>
        </is>
      </c>
      <c r="F83" t="inlineStr">
        <is>
          <t/>
        </is>
      </c>
      <c r="G83" t="n">
        <v>1.9</v>
      </c>
      <c r="H83" t="n">
        <v>2.0</v>
      </c>
      <c r="I83" t="n">
        <v>2.0</v>
      </c>
      <c r="J83" t="n">
        <v>2.1</v>
      </c>
      <c r="K83" t="n">
        <v>2.2</v>
      </c>
      <c r="L83" t="inlineStr">
        <is>
          <t/>
        </is>
      </c>
    </row>
    <row r="84">
      <c r="A84" t="inlineStr">
        <is>
          <t>ERP_F_38</t>
        </is>
      </c>
      <c r="B84" t="inlineStr">
        <is>
          <t>Estimated resident population - Females - year ended 30 June</t>
        </is>
      </c>
      <c r="C84" t="inlineStr">
        <is>
          <t>Females - 85 and over (%)</t>
        </is>
      </c>
      <c r="D84" t="inlineStr">
        <is>
          <t/>
        </is>
      </c>
      <c r="E84" t="inlineStr">
        <is>
          <t/>
        </is>
      </c>
      <c r="F84" t="inlineStr">
        <is>
          <t/>
        </is>
      </c>
      <c r="G84" t="n">
        <v>2.1</v>
      </c>
      <c r="H84" t="n">
        <v>2.1</v>
      </c>
      <c r="I84" t="n">
        <v>2.2</v>
      </c>
      <c r="J84" t="n">
        <v>2.2</v>
      </c>
      <c r="K84" t="n">
        <v>2.3</v>
      </c>
      <c r="L84" t="inlineStr">
        <is>
          <t/>
        </is>
      </c>
    </row>
    <row r="85">
      <c r="A85" t="inlineStr">
        <is>
          <t>ERP_P_2</t>
        </is>
      </c>
      <c r="B85" t="inlineStr">
        <is>
          <t>Estimated resident population - Persons - year ended 30 June</t>
        </is>
      </c>
      <c r="C85" t="inlineStr">
        <is>
          <t>Persons - 0-4 years (no.)</t>
        </is>
      </c>
      <c r="D85" t="inlineStr">
        <is>
          <t/>
        </is>
      </c>
      <c r="E85" t="inlineStr">
        <is>
          <t/>
        </is>
      </c>
      <c r="F85" t="inlineStr">
        <is>
          <t/>
        </is>
      </c>
      <c r="G85" t="n">
        <v>173495.0</v>
      </c>
      <c r="H85" t="n">
        <v>173177.0</v>
      </c>
      <c r="I85" t="n">
        <v>172340.0</v>
      </c>
      <c r="J85" t="n">
        <v>170773.0</v>
      </c>
      <c r="K85" t="n">
        <v>169299.0</v>
      </c>
      <c r="L85" t="inlineStr">
        <is>
          <t/>
        </is>
      </c>
    </row>
    <row r="86">
      <c r="A86" t="inlineStr">
        <is>
          <t>ERP_P_3</t>
        </is>
      </c>
      <c r="B86" t="inlineStr">
        <is>
          <t>Estimated resident population - Persons - year ended 30 June</t>
        </is>
      </c>
      <c r="C86" t="inlineStr">
        <is>
          <t>Persons - 5-9 years (no.)</t>
        </is>
      </c>
      <c r="D86" t="inlineStr">
        <is>
          <t/>
        </is>
      </c>
      <c r="E86" t="inlineStr">
        <is>
          <t/>
        </is>
      </c>
      <c r="F86" t="inlineStr">
        <is>
          <t/>
        </is>
      </c>
      <c r="G86" t="n">
        <v>173692.0</v>
      </c>
      <c r="H86" t="n">
        <v>175818.0</v>
      </c>
      <c r="I86" t="n">
        <v>177875.0</v>
      </c>
      <c r="J86" t="n">
        <v>179916.0</v>
      </c>
      <c r="K86" t="n">
        <v>181385.0</v>
      </c>
      <c r="L86" t="inlineStr">
        <is>
          <t/>
        </is>
      </c>
    </row>
    <row r="87">
      <c r="A87" t="inlineStr">
        <is>
          <t>ERP_P_4</t>
        </is>
      </c>
      <c r="B87" t="inlineStr">
        <is>
          <t>Estimated resident population - Persons - year ended 30 June</t>
        </is>
      </c>
      <c r="C87" t="inlineStr">
        <is>
          <t>Persons - 10-14 years (no.)</t>
        </is>
      </c>
      <c r="D87" t="inlineStr">
        <is>
          <t/>
        </is>
      </c>
      <c r="E87" t="inlineStr">
        <is>
          <t/>
        </is>
      </c>
      <c r="F87" t="inlineStr">
        <is>
          <t/>
        </is>
      </c>
      <c r="G87" t="n">
        <v>164280.0</v>
      </c>
      <c r="H87" t="n">
        <v>169372.0</v>
      </c>
      <c r="I87" t="n">
        <v>175015.0</v>
      </c>
      <c r="J87" t="n">
        <v>179148.0</v>
      </c>
      <c r="K87" t="n">
        <v>180934.0</v>
      </c>
      <c r="L87" t="inlineStr">
        <is>
          <t/>
        </is>
      </c>
    </row>
    <row r="88">
      <c r="A88" t="inlineStr">
        <is>
          <t>ERP_P_5</t>
        </is>
      </c>
      <c r="B88" t="inlineStr">
        <is>
          <t>Estimated resident population - Persons - year ended 30 June</t>
        </is>
      </c>
      <c r="C88" t="inlineStr">
        <is>
          <t>Persons - 15-19 years (no.)</t>
        </is>
      </c>
      <c r="D88" t="inlineStr">
        <is>
          <t/>
        </is>
      </c>
      <c r="E88" t="inlineStr">
        <is>
          <t/>
        </is>
      </c>
      <c r="F88" t="inlineStr">
        <is>
          <t/>
        </is>
      </c>
      <c r="G88" t="n">
        <v>154575.0</v>
      </c>
      <c r="H88" t="n">
        <v>155494.0</v>
      </c>
      <c r="I88" t="n">
        <v>156751.0</v>
      </c>
      <c r="J88" t="n">
        <v>158798.0</v>
      </c>
      <c r="K88" t="n">
        <v>165149.0</v>
      </c>
      <c r="L88" t="inlineStr">
        <is>
          <t/>
        </is>
      </c>
    </row>
    <row r="89">
      <c r="A89" t="inlineStr">
        <is>
          <t>ERP_P_6</t>
        </is>
      </c>
      <c r="B89" t="inlineStr">
        <is>
          <t>Estimated resident population - Persons - year ended 30 June</t>
        </is>
      </c>
      <c r="C89" t="inlineStr">
        <is>
          <t>Persons - 20-24 years (no.)</t>
        </is>
      </c>
      <c r="D89" t="inlineStr">
        <is>
          <t/>
        </is>
      </c>
      <c r="E89" t="inlineStr">
        <is>
          <t/>
        </is>
      </c>
      <c r="F89" t="inlineStr">
        <is>
          <t/>
        </is>
      </c>
      <c r="G89" t="n">
        <v>168541.0</v>
      </c>
      <c r="H89" t="n">
        <v>169444.0</v>
      </c>
      <c r="I89" t="n">
        <v>169909.0</v>
      </c>
      <c r="J89" t="n">
        <v>166551.0</v>
      </c>
      <c r="K89" t="n">
        <v>166110.0</v>
      </c>
      <c r="L89" t="inlineStr">
        <is>
          <t/>
        </is>
      </c>
    </row>
    <row r="90">
      <c r="A90" t="inlineStr">
        <is>
          <t>ERP_P_7</t>
        </is>
      </c>
      <c r="B90" t="inlineStr">
        <is>
          <t>Estimated resident population - Persons - year ended 30 June</t>
        </is>
      </c>
      <c r="C90" t="inlineStr">
        <is>
          <t>Persons - 25-29 years (no.)</t>
        </is>
      </c>
      <c r="D90" t="inlineStr">
        <is>
          <t/>
        </is>
      </c>
      <c r="E90" t="inlineStr">
        <is>
          <t/>
        </is>
      </c>
      <c r="F90" t="inlineStr">
        <is>
          <t/>
        </is>
      </c>
      <c r="G90" t="n">
        <v>191913.0</v>
      </c>
      <c r="H90" t="n">
        <v>189426.0</v>
      </c>
      <c r="I90" t="n">
        <v>188320.0</v>
      </c>
      <c r="J90" t="n">
        <v>184957.0</v>
      </c>
      <c r="K90" t="n">
        <v>185724.0</v>
      </c>
      <c r="L90" t="inlineStr">
        <is>
          <t/>
        </is>
      </c>
    </row>
    <row r="91">
      <c r="A91" t="inlineStr">
        <is>
          <t>ERP_P_8</t>
        </is>
      </c>
      <c r="B91" t="inlineStr">
        <is>
          <t>Estimated resident population - Persons - year ended 30 June</t>
        </is>
      </c>
      <c r="C91" t="inlineStr">
        <is>
          <t>Persons - 30-34 years (no.)</t>
        </is>
      </c>
      <c r="D91" t="inlineStr">
        <is>
          <t/>
        </is>
      </c>
      <c r="E91" t="inlineStr">
        <is>
          <t/>
        </is>
      </c>
      <c r="F91" t="inlineStr">
        <is>
          <t/>
        </is>
      </c>
      <c r="G91" t="n">
        <v>205961.0</v>
      </c>
      <c r="H91" t="n">
        <v>206296.0</v>
      </c>
      <c r="I91" t="n">
        <v>207068.0</v>
      </c>
      <c r="J91" t="n">
        <v>205975.0</v>
      </c>
      <c r="K91" t="n">
        <v>205459.0</v>
      </c>
      <c r="L91" t="inlineStr">
        <is>
          <t/>
        </is>
      </c>
    </row>
    <row r="92">
      <c r="A92" t="inlineStr">
        <is>
          <t>ERP_P_9</t>
        </is>
      </c>
      <c r="B92" t="inlineStr">
        <is>
          <t>Estimated resident population - Persons - year ended 30 June</t>
        </is>
      </c>
      <c r="C92" t="inlineStr">
        <is>
          <t>Persons - 35-39 years (no.)</t>
        </is>
      </c>
      <c r="D92" t="inlineStr">
        <is>
          <t/>
        </is>
      </c>
      <c r="E92" t="inlineStr">
        <is>
          <t/>
        </is>
      </c>
      <c r="F92" t="inlineStr">
        <is>
          <t/>
        </is>
      </c>
      <c r="G92" t="n">
        <v>189314.0</v>
      </c>
      <c r="H92" t="n">
        <v>196127.0</v>
      </c>
      <c r="I92" t="n">
        <v>203310.0</v>
      </c>
      <c r="J92" t="n">
        <v>208617.0</v>
      </c>
      <c r="K92" t="n">
        <v>212837.0</v>
      </c>
      <c r="L92" t="inlineStr">
        <is>
          <t/>
        </is>
      </c>
    </row>
    <row r="93">
      <c r="A93" t="inlineStr">
        <is>
          <t>ERP_P_10</t>
        </is>
      </c>
      <c r="B93" t="inlineStr">
        <is>
          <t>Estimated resident population - Persons - year ended 30 June</t>
        </is>
      </c>
      <c r="C93" t="inlineStr">
        <is>
          <t>Persons - 40-44 years (no.)</t>
        </is>
      </c>
      <c r="D93" t="inlineStr">
        <is>
          <t/>
        </is>
      </c>
      <c r="E93" t="inlineStr">
        <is>
          <t/>
        </is>
      </c>
      <c r="F93" t="inlineStr">
        <is>
          <t/>
        </is>
      </c>
      <c r="G93" t="n">
        <v>172448.0</v>
      </c>
      <c r="H93" t="n">
        <v>174006.0</v>
      </c>
      <c r="I93" t="n">
        <v>177599.0</v>
      </c>
      <c r="J93" t="n">
        <v>183252.0</v>
      </c>
      <c r="K93" t="n">
        <v>190049.0</v>
      </c>
      <c r="L93" t="inlineStr">
        <is>
          <t/>
        </is>
      </c>
    </row>
    <row r="94">
      <c r="A94" t="inlineStr">
        <is>
          <t>ERP_P_11</t>
        </is>
      </c>
      <c r="B94" t="inlineStr">
        <is>
          <t>Estimated resident population - Persons - year ended 30 June</t>
        </is>
      </c>
      <c r="C94" t="inlineStr">
        <is>
          <t>Persons - 45-49 years (no.)</t>
        </is>
      </c>
      <c r="D94" t="inlineStr">
        <is>
          <t/>
        </is>
      </c>
      <c r="E94" t="inlineStr">
        <is>
          <t/>
        </is>
      </c>
      <c r="F94" t="inlineStr">
        <is>
          <t/>
        </is>
      </c>
      <c r="G94" t="n">
        <v>181545.0</v>
      </c>
      <c r="H94" t="n">
        <v>181741.0</v>
      </c>
      <c r="I94" t="n">
        <v>182183.0</v>
      </c>
      <c r="J94" t="n">
        <v>180240.0</v>
      </c>
      <c r="K94" t="n">
        <v>177595.0</v>
      </c>
      <c r="L94" t="inlineStr">
        <is>
          <t/>
        </is>
      </c>
    </row>
    <row r="95">
      <c r="A95" t="inlineStr">
        <is>
          <t>ERP_P_12</t>
        </is>
      </c>
      <c r="B95" t="inlineStr">
        <is>
          <t>Estimated resident population - Persons - year ended 30 June</t>
        </is>
      </c>
      <c r="C95" t="inlineStr">
        <is>
          <t>Persons - 50-54 years (no.)</t>
        </is>
      </c>
      <c r="D95" t="inlineStr">
        <is>
          <t/>
        </is>
      </c>
      <c r="E95" t="inlineStr">
        <is>
          <t/>
        </is>
      </c>
      <c r="F95" t="inlineStr">
        <is>
          <t/>
        </is>
      </c>
      <c r="G95" t="n">
        <v>165411.0</v>
      </c>
      <c r="H95" t="n">
        <v>167935.0</v>
      </c>
      <c r="I95" t="n">
        <v>171929.0</v>
      </c>
      <c r="J95" t="n">
        <v>177819.0</v>
      </c>
      <c r="K95" t="n">
        <v>182657.0</v>
      </c>
      <c r="L95" t="inlineStr">
        <is>
          <t/>
        </is>
      </c>
    </row>
    <row r="96">
      <c r="A96" t="inlineStr">
        <is>
          <t>ERP_P_13</t>
        </is>
      </c>
      <c r="B96" t="inlineStr">
        <is>
          <t>Estimated resident population - Persons - year ended 30 June</t>
        </is>
      </c>
      <c r="C96" t="inlineStr">
        <is>
          <t>Persons - 55-59 years (no.)</t>
        </is>
      </c>
      <c r="D96" t="inlineStr">
        <is>
          <t/>
        </is>
      </c>
      <c r="E96" t="inlineStr">
        <is>
          <t/>
        </is>
      </c>
      <c r="F96" t="inlineStr">
        <is>
          <t/>
        </is>
      </c>
      <c r="G96" t="n">
        <v>160044.0</v>
      </c>
      <c r="H96" t="n">
        <v>163389.0</v>
      </c>
      <c r="I96" t="n">
        <v>166512.0</v>
      </c>
      <c r="J96" t="n">
        <v>167404.0</v>
      </c>
      <c r="K96" t="n">
        <v>167184.0</v>
      </c>
      <c r="L96" t="inlineStr">
        <is>
          <t/>
        </is>
      </c>
    </row>
    <row r="97">
      <c r="A97" t="inlineStr">
        <is>
          <t>ERP_P_14</t>
        </is>
      </c>
      <c r="B97" t="inlineStr">
        <is>
          <t>Estimated resident population - Persons - year ended 30 June</t>
        </is>
      </c>
      <c r="C97" t="inlineStr">
        <is>
          <t>Persons - 60-64 years (no.)</t>
        </is>
      </c>
      <c r="D97" t="inlineStr">
        <is>
          <t/>
        </is>
      </c>
      <c r="E97" t="inlineStr">
        <is>
          <t/>
        </is>
      </c>
      <c r="F97" t="inlineStr">
        <is>
          <t/>
        </is>
      </c>
      <c r="G97" t="n">
        <v>139941.0</v>
      </c>
      <c r="H97" t="n">
        <v>144322.0</v>
      </c>
      <c r="I97" t="n">
        <v>150285.0</v>
      </c>
      <c r="J97" t="n">
        <v>153995.0</v>
      </c>
      <c r="K97" t="n">
        <v>157277.0</v>
      </c>
      <c r="L97" t="inlineStr">
        <is>
          <t/>
        </is>
      </c>
    </row>
    <row r="98">
      <c r="A98" t="inlineStr">
        <is>
          <t>ERP_P_15</t>
        </is>
      </c>
      <c r="B98" t="inlineStr">
        <is>
          <t>Estimated resident population - Persons - year ended 30 June</t>
        </is>
      </c>
      <c r="C98" t="inlineStr">
        <is>
          <t>Persons - 65-69 years (no.)</t>
        </is>
      </c>
      <c r="D98" t="inlineStr">
        <is>
          <t/>
        </is>
      </c>
      <c r="E98" t="inlineStr">
        <is>
          <t/>
        </is>
      </c>
      <c r="F98" t="inlineStr">
        <is>
          <t/>
        </is>
      </c>
      <c r="G98" t="n">
        <v>121706.0</v>
      </c>
      <c r="H98" t="n">
        <v>124739.0</v>
      </c>
      <c r="I98" t="n">
        <v>129613.0</v>
      </c>
      <c r="J98" t="n">
        <v>133251.0</v>
      </c>
      <c r="K98" t="n">
        <v>135881.0</v>
      </c>
      <c r="L98" t="inlineStr">
        <is>
          <t/>
        </is>
      </c>
    </row>
    <row r="99">
      <c r="A99" t="inlineStr">
        <is>
          <t>ERP_P_16</t>
        </is>
      </c>
      <c r="B99" t="inlineStr">
        <is>
          <t>Estimated resident population - Persons - year ended 30 June</t>
        </is>
      </c>
      <c r="C99" t="inlineStr">
        <is>
          <t>Persons - 70-74 years (no.)</t>
        </is>
      </c>
      <c r="D99" t="inlineStr">
        <is>
          <t/>
        </is>
      </c>
      <c r="E99" t="inlineStr">
        <is>
          <t/>
        </is>
      </c>
      <c r="F99" t="inlineStr">
        <is>
          <t/>
        </is>
      </c>
      <c r="G99" t="n">
        <v>97860.0</v>
      </c>
      <c r="H99" t="n">
        <v>103692.0</v>
      </c>
      <c r="I99" t="n">
        <v>110616.0</v>
      </c>
      <c r="J99" t="n">
        <v>116323.0</v>
      </c>
      <c r="K99" t="n">
        <v>116930.0</v>
      </c>
      <c r="L99" t="inlineStr">
        <is>
          <t/>
        </is>
      </c>
    </row>
    <row r="100">
      <c r="A100" t="inlineStr">
        <is>
          <t>ERP_P_17</t>
        </is>
      </c>
      <c r="B100" t="inlineStr">
        <is>
          <t>Estimated resident population - Persons - year ended 30 June</t>
        </is>
      </c>
      <c r="C100" t="inlineStr">
        <is>
          <t>Persons - 75-79 years (no.)</t>
        </is>
      </c>
      <c r="D100" t="inlineStr">
        <is>
          <t/>
        </is>
      </c>
      <c r="E100" t="inlineStr">
        <is>
          <t/>
        </is>
      </c>
      <c r="F100" t="inlineStr">
        <is>
          <t/>
        </is>
      </c>
      <c r="G100" t="n">
        <v>66738.0</v>
      </c>
      <c r="H100" t="n">
        <v>70318.0</v>
      </c>
      <c r="I100" t="n">
        <v>74374.0</v>
      </c>
      <c r="J100" t="n">
        <v>78463.0</v>
      </c>
      <c r="K100" t="n">
        <v>85712.0</v>
      </c>
      <c r="L100" t="inlineStr">
        <is>
          <t/>
        </is>
      </c>
    </row>
    <row r="101">
      <c r="A101" t="inlineStr">
        <is>
          <t>ERP_P_18</t>
        </is>
      </c>
      <c r="B101" t="inlineStr">
        <is>
          <t>Estimated resident population - Persons - year ended 30 June</t>
        </is>
      </c>
      <c r="C101" t="inlineStr">
        <is>
          <t>Persons - 80-84 years (no.)</t>
        </is>
      </c>
      <c r="D101" t="inlineStr">
        <is>
          <t/>
        </is>
      </c>
      <c r="E101" t="inlineStr">
        <is>
          <t/>
        </is>
      </c>
      <c r="F101" t="inlineStr">
        <is>
          <t/>
        </is>
      </c>
      <c r="G101" t="n">
        <v>45675.0</v>
      </c>
      <c r="H101" t="n">
        <v>48303.0</v>
      </c>
      <c r="I101" t="n">
        <v>51008.0</v>
      </c>
      <c r="J101" t="n">
        <v>53417.0</v>
      </c>
      <c r="K101" t="n">
        <v>56168.0</v>
      </c>
      <c r="L101" t="inlineStr">
        <is>
          <t/>
        </is>
      </c>
    </row>
    <row r="102">
      <c r="A102" t="inlineStr">
        <is>
          <t>ERP_P_19</t>
        </is>
      </c>
      <c r="B102" t="inlineStr">
        <is>
          <t>Estimated resident population - Persons - year ended 30 June</t>
        </is>
      </c>
      <c r="C102" t="inlineStr">
        <is>
          <t>Persons - 85 and over (no.)</t>
        </is>
      </c>
      <c r="D102" t="inlineStr">
        <is>
          <t/>
        </is>
      </c>
      <c r="E102" t="inlineStr">
        <is>
          <t/>
        </is>
      </c>
      <c r="F102" t="inlineStr">
        <is>
          <t/>
        </is>
      </c>
      <c r="G102" t="n">
        <v>44653.0</v>
      </c>
      <c r="H102" t="n">
        <v>46026.0</v>
      </c>
      <c r="I102" t="n">
        <v>48205.0</v>
      </c>
      <c r="J102" t="n">
        <v>50466.0</v>
      </c>
      <c r="K102" t="n">
        <v>52798.0</v>
      </c>
      <c r="L102" t="inlineStr">
        <is>
          <t/>
        </is>
      </c>
    </row>
    <row r="103">
      <c r="A103" t="inlineStr">
        <is>
          <t>ERP_P_21</t>
        </is>
      </c>
      <c r="B103" t="inlineStr">
        <is>
          <t>Estimated resident population - Persons - year ended 30 June</t>
        </is>
      </c>
      <c r="C103" t="inlineStr">
        <is>
          <t>Persons - 0-4 years (%)</t>
        </is>
      </c>
      <c r="D103" t="inlineStr">
        <is>
          <t/>
        </is>
      </c>
      <c r="E103" t="inlineStr">
        <is>
          <t/>
        </is>
      </c>
      <c r="F103" t="inlineStr">
        <is>
          <t/>
        </is>
      </c>
      <c r="G103" t="n">
        <v>6.6</v>
      </c>
      <c r="H103" t="n">
        <v>6.5</v>
      </c>
      <c r="I103" t="n">
        <v>6.4</v>
      </c>
      <c r="J103" t="n">
        <v>6.2</v>
      </c>
      <c r="K103" t="n">
        <v>6.1</v>
      </c>
      <c r="L103" t="inlineStr">
        <is>
          <t/>
        </is>
      </c>
    </row>
    <row r="104">
      <c r="A104" t="inlineStr">
        <is>
          <t>ERP_P_22</t>
        </is>
      </c>
      <c r="B104" t="inlineStr">
        <is>
          <t>Estimated resident population - Persons - year ended 30 June</t>
        </is>
      </c>
      <c r="C104" t="inlineStr">
        <is>
          <t>Persons - 5-9 years (%)</t>
        </is>
      </c>
      <c r="D104" t="inlineStr">
        <is>
          <t/>
        </is>
      </c>
      <c r="E104" t="inlineStr">
        <is>
          <t/>
        </is>
      </c>
      <c r="F104" t="inlineStr">
        <is>
          <t/>
        </is>
      </c>
      <c r="G104" t="n">
        <v>6.6</v>
      </c>
      <c r="H104" t="n">
        <v>6.6</v>
      </c>
      <c r="I104" t="n">
        <v>6.6</v>
      </c>
      <c r="J104" t="n">
        <v>6.5</v>
      </c>
      <c r="K104" t="n">
        <v>6.5</v>
      </c>
      <c r="L104" t="inlineStr">
        <is>
          <t/>
        </is>
      </c>
    </row>
    <row r="105">
      <c r="A105" t="inlineStr">
        <is>
          <t>ERP_P_23</t>
        </is>
      </c>
      <c r="B105" t="inlineStr">
        <is>
          <t>Estimated resident population - Persons - year ended 30 June</t>
        </is>
      </c>
      <c r="C105" t="inlineStr">
        <is>
          <t>Persons - 10-14 years (%)</t>
        </is>
      </c>
      <c r="D105" t="inlineStr">
        <is>
          <t/>
        </is>
      </c>
      <c r="E105" t="inlineStr">
        <is>
          <t/>
        </is>
      </c>
      <c r="F105" t="inlineStr">
        <is>
          <t/>
        </is>
      </c>
      <c r="G105" t="n">
        <v>6.3</v>
      </c>
      <c r="H105" t="n">
        <v>6.4</v>
      </c>
      <c r="I105" t="n">
        <v>6.5</v>
      </c>
      <c r="J105" t="n">
        <v>6.5</v>
      </c>
      <c r="K105" t="n">
        <v>6.5</v>
      </c>
      <c r="L105" t="inlineStr">
        <is>
          <t/>
        </is>
      </c>
    </row>
    <row r="106">
      <c r="A106" t="inlineStr">
        <is>
          <t>ERP_P_24</t>
        </is>
      </c>
      <c r="B106" t="inlineStr">
        <is>
          <t>Estimated resident population - Persons - year ended 30 June</t>
        </is>
      </c>
      <c r="C106" t="inlineStr">
        <is>
          <t>Persons - 15-19 years (%)</t>
        </is>
      </c>
      <c r="D106" t="inlineStr">
        <is>
          <t/>
        </is>
      </c>
      <c r="E106" t="inlineStr">
        <is>
          <t/>
        </is>
      </c>
      <c r="F106" t="inlineStr">
        <is>
          <t/>
        </is>
      </c>
      <c r="G106" t="n">
        <v>5.9</v>
      </c>
      <c r="H106" t="n">
        <v>5.8</v>
      </c>
      <c r="I106" t="n">
        <v>5.8</v>
      </c>
      <c r="J106" t="n">
        <v>5.8</v>
      </c>
      <c r="K106" t="n">
        <v>5.9</v>
      </c>
      <c r="L106" t="inlineStr">
        <is>
          <t/>
        </is>
      </c>
    </row>
    <row r="107">
      <c r="A107" t="inlineStr">
        <is>
          <t>ERP_P_25</t>
        </is>
      </c>
      <c r="B107" t="inlineStr">
        <is>
          <t>Estimated resident population - Persons - year ended 30 June</t>
        </is>
      </c>
      <c r="C107" t="inlineStr">
        <is>
          <t>Persons - 20-24 years (%)</t>
        </is>
      </c>
      <c r="D107" t="inlineStr">
        <is>
          <t/>
        </is>
      </c>
      <c r="E107" t="inlineStr">
        <is>
          <t/>
        </is>
      </c>
      <c r="F107" t="inlineStr">
        <is>
          <t/>
        </is>
      </c>
      <c r="G107" t="n">
        <v>6.4</v>
      </c>
      <c r="H107" t="n">
        <v>6.4</v>
      </c>
      <c r="I107" t="n">
        <v>6.3</v>
      </c>
      <c r="J107" t="n">
        <v>6.1</v>
      </c>
      <c r="K107" t="n">
        <v>6.0</v>
      </c>
      <c r="L107" t="inlineStr">
        <is>
          <t/>
        </is>
      </c>
    </row>
    <row r="108">
      <c r="A108" t="inlineStr">
        <is>
          <t>ERP_P_26</t>
        </is>
      </c>
      <c r="B108" t="inlineStr">
        <is>
          <t>Estimated resident population - Persons - year ended 30 June</t>
        </is>
      </c>
      <c r="C108" t="inlineStr">
        <is>
          <t>Persons - 25-29 years (%)</t>
        </is>
      </c>
      <c r="D108" t="inlineStr">
        <is>
          <t/>
        </is>
      </c>
      <c r="E108" t="inlineStr">
        <is>
          <t/>
        </is>
      </c>
      <c r="F108" t="inlineStr">
        <is>
          <t/>
        </is>
      </c>
      <c r="G108" t="n">
        <v>7.3</v>
      </c>
      <c r="H108" t="n">
        <v>7.1</v>
      </c>
      <c r="I108" t="n">
        <v>6.9</v>
      </c>
      <c r="J108" t="n">
        <v>6.7</v>
      </c>
      <c r="K108" t="n">
        <v>6.7</v>
      </c>
      <c r="L108" t="inlineStr">
        <is>
          <t/>
        </is>
      </c>
    </row>
    <row r="109">
      <c r="A109" t="inlineStr">
        <is>
          <t>ERP_P_27</t>
        </is>
      </c>
      <c r="B109" t="inlineStr">
        <is>
          <t>Estimated resident population - Persons - year ended 30 June</t>
        </is>
      </c>
      <c r="C109" t="inlineStr">
        <is>
          <t>Persons - 30-34 years (%)</t>
        </is>
      </c>
      <c r="D109" t="inlineStr">
        <is>
          <t/>
        </is>
      </c>
      <c r="E109" t="inlineStr">
        <is>
          <t/>
        </is>
      </c>
      <c r="F109" t="inlineStr">
        <is>
          <t/>
        </is>
      </c>
      <c r="G109" t="n">
        <v>7.9</v>
      </c>
      <c r="H109" t="n">
        <v>7.8</v>
      </c>
      <c r="I109" t="n">
        <v>7.6</v>
      </c>
      <c r="J109" t="n">
        <v>7.5</v>
      </c>
      <c r="K109" t="n">
        <v>7.4</v>
      </c>
      <c r="L109" t="inlineStr">
        <is>
          <t/>
        </is>
      </c>
    </row>
    <row r="110">
      <c r="A110" t="inlineStr">
        <is>
          <t>ERP_P_28</t>
        </is>
      </c>
      <c r="B110" t="inlineStr">
        <is>
          <t>Estimated resident population - Persons - year ended 30 June</t>
        </is>
      </c>
      <c r="C110" t="inlineStr">
        <is>
          <t>Persons - 35-39 years (%)</t>
        </is>
      </c>
      <c r="D110" t="inlineStr">
        <is>
          <t/>
        </is>
      </c>
      <c r="E110" t="inlineStr">
        <is>
          <t/>
        </is>
      </c>
      <c r="F110" t="inlineStr">
        <is>
          <t/>
        </is>
      </c>
      <c r="G110" t="n">
        <v>7.2</v>
      </c>
      <c r="H110" t="n">
        <v>7.4</v>
      </c>
      <c r="I110" t="n">
        <v>7.5</v>
      </c>
      <c r="J110" t="n">
        <v>7.6</v>
      </c>
      <c r="K110" t="n">
        <v>7.6</v>
      </c>
      <c r="L110" t="inlineStr">
        <is>
          <t/>
        </is>
      </c>
    </row>
    <row r="111">
      <c r="A111" t="inlineStr">
        <is>
          <t>ERP_P_29</t>
        </is>
      </c>
      <c r="B111" t="inlineStr">
        <is>
          <t>Estimated resident population - Persons - year ended 30 June</t>
        </is>
      </c>
      <c r="C111" t="inlineStr">
        <is>
          <t>Persons - 40-44 years (%)</t>
        </is>
      </c>
      <c r="D111" t="inlineStr">
        <is>
          <t/>
        </is>
      </c>
      <c r="E111" t="inlineStr">
        <is>
          <t/>
        </is>
      </c>
      <c r="F111" t="inlineStr">
        <is>
          <t/>
        </is>
      </c>
      <c r="G111" t="n">
        <v>6.6</v>
      </c>
      <c r="H111" t="n">
        <v>6.5</v>
      </c>
      <c r="I111" t="n">
        <v>6.5</v>
      </c>
      <c r="J111" t="n">
        <v>6.7</v>
      </c>
      <c r="K111" t="n">
        <v>6.8</v>
      </c>
      <c r="L111" t="inlineStr">
        <is>
          <t/>
        </is>
      </c>
    </row>
    <row r="112">
      <c r="A112" t="inlineStr">
        <is>
          <t>ERP_P_30</t>
        </is>
      </c>
      <c r="B112" t="inlineStr">
        <is>
          <t>Estimated resident population - Persons - year ended 30 June</t>
        </is>
      </c>
      <c r="C112" t="inlineStr">
        <is>
          <t>Persons - 45-49 years (%)</t>
        </is>
      </c>
      <c r="D112" t="inlineStr">
        <is>
          <t/>
        </is>
      </c>
      <c r="E112" t="inlineStr">
        <is>
          <t/>
        </is>
      </c>
      <c r="F112" t="inlineStr">
        <is>
          <t/>
        </is>
      </c>
      <c r="G112" t="n">
        <v>6.9</v>
      </c>
      <c r="H112" t="n">
        <v>6.8</v>
      </c>
      <c r="I112" t="n">
        <v>6.7</v>
      </c>
      <c r="J112" t="n">
        <v>6.6</v>
      </c>
      <c r="K112" t="n">
        <v>6.4</v>
      </c>
      <c r="L112" t="inlineStr">
        <is>
          <t/>
        </is>
      </c>
    </row>
    <row r="113">
      <c r="A113" t="inlineStr">
        <is>
          <t>ERP_P_31</t>
        </is>
      </c>
      <c r="B113" t="inlineStr">
        <is>
          <t>Estimated resident population - Persons - year ended 30 June</t>
        </is>
      </c>
      <c r="C113" t="inlineStr">
        <is>
          <t>Persons - 50-54 years (%)</t>
        </is>
      </c>
      <c r="D113" t="inlineStr">
        <is>
          <t/>
        </is>
      </c>
      <c r="E113" t="inlineStr">
        <is>
          <t/>
        </is>
      </c>
      <c r="F113" t="inlineStr">
        <is>
          <t/>
        </is>
      </c>
      <c r="G113" t="n">
        <v>6.3</v>
      </c>
      <c r="H113" t="n">
        <v>6.3</v>
      </c>
      <c r="I113" t="n">
        <v>6.3</v>
      </c>
      <c r="J113" t="n">
        <v>6.5</v>
      </c>
      <c r="K113" t="n">
        <v>6.5</v>
      </c>
      <c r="L113" t="inlineStr">
        <is>
          <t/>
        </is>
      </c>
    </row>
    <row r="114">
      <c r="A114" t="inlineStr">
        <is>
          <t>ERP_P_32</t>
        </is>
      </c>
      <c r="B114" t="inlineStr">
        <is>
          <t>Estimated resident population - Persons - year ended 30 June</t>
        </is>
      </c>
      <c r="C114" t="inlineStr">
        <is>
          <t>Persons - 55-59 years (%)</t>
        </is>
      </c>
      <c r="D114" t="inlineStr">
        <is>
          <t/>
        </is>
      </c>
      <c r="E114" t="inlineStr">
        <is>
          <t/>
        </is>
      </c>
      <c r="F114" t="inlineStr">
        <is>
          <t/>
        </is>
      </c>
      <c r="G114" t="n">
        <v>6.1</v>
      </c>
      <c r="H114" t="n">
        <v>6.1</v>
      </c>
      <c r="I114" t="n">
        <v>6.1</v>
      </c>
      <c r="J114" t="n">
        <v>6.1</v>
      </c>
      <c r="K114" t="n">
        <v>6.0</v>
      </c>
      <c r="L114" t="inlineStr">
        <is>
          <t/>
        </is>
      </c>
    </row>
    <row r="115">
      <c r="A115" t="inlineStr">
        <is>
          <t>ERP_P_33</t>
        </is>
      </c>
      <c r="B115" t="inlineStr">
        <is>
          <t>Estimated resident population - Persons - year ended 30 June</t>
        </is>
      </c>
      <c r="C115" t="inlineStr">
        <is>
          <t>Persons - 60-64 years (%)</t>
        </is>
      </c>
      <c r="D115" t="inlineStr">
        <is>
          <t/>
        </is>
      </c>
      <c r="E115" t="inlineStr">
        <is>
          <t/>
        </is>
      </c>
      <c r="F115" t="inlineStr">
        <is>
          <t/>
        </is>
      </c>
      <c r="G115" t="n">
        <v>5.3</v>
      </c>
      <c r="H115" t="n">
        <v>5.4</v>
      </c>
      <c r="I115" t="n">
        <v>5.5</v>
      </c>
      <c r="J115" t="n">
        <v>5.6</v>
      </c>
      <c r="K115" t="n">
        <v>5.6</v>
      </c>
      <c r="L115" t="inlineStr">
        <is>
          <t/>
        </is>
      </c>
    </row>
    <row r="116">
      <c r="A116" t="inlineStr">
        <is>
          <t>ERP_P_34</t>
        </is>
      </c>
      <c r="B116" t="inlineStr">
        <is>
          <t>Estimated resident population - Persons - year ended 30 June</t>
        </is>
      </c>
      <c r="C116" t="inlineStr">
        <is>
          <t>Persons - 65-69 years (%)</t>
        </is>
      </c>
      <c r="D116" t="inlineStr">
        <is>
          <t/>
        </is>
      </c>
      <c r="E116" t="inlineStr">
        <is>
          <t/>
        </is>
      </c>
      <c r="F116" t="inlineStr">
        <is>
          <t/>
        </is>
      </c>
      <c r="G116" t="n">
        <v>4.6</v>
      </c>
      <c r="H116" t="n">
        <v>4.7</v>
      </c>
      <c r="I116" t="n">
        <v>4.8</v>
      </c>
      <c r="J116" t="n">
        <v>4.8</v>
      </c>
      <c r="K116" t="n">
        <v>4.9</v>
      </c>
      <c r="L116" t="inlineStr">
        <is>
          <t/>
        </is>
      </c>
    </row>
    <row r="117">
      <c r="A117" t="inlineStr">
        <is>
          <t>ERP_P_35</t>
        </is>
      </c>
      <c r="B117" t="inlineStr">
        <is>
          <t>Estimated resident population - Persons - year ended 30 June</t>
        </is>
      </c>
      <c r="C117" t="inlineStr">
        <is>
          <t>Persons - 70-74 years (%)</t>
        </is>
      </c>
      <c r="D117" t="inlineStr">
        <is>
          <t/>
        </is>
      </c>
      <c r="E117" t="inlineStr">
        <is>
          <t/>
        </is>
      </c>
      <c r="F117" t="inlineStr">
        <is>
          <t/>
        </is>
      </c>
      <c r="G117" t="n">
        <v>3.7</v>
      </c>
      <c r="H117" t="n">
        <v>3.9</v>
      </c>
      <c r="I117" t="n">
        <v>4.1</v>
      </c>
      <c r="J117" t="n">
        <v>4.2</v>
      </c>
      <c r="K117" t="n">
        <v>4.2</v>
      </c>
      <c r="L117" t="inlineStr">
        <is>
          <t/>
        </is>
      </c>
    </row>
    <row r="118">
      <c r="A118" t="inlineStr">
        <is>
          <t>ERP_P_36</t>
        </is>
      </c>
      <c r="B118" t="inlineStr">
        <is>
          <t>Estimated resident population - Persons - year ended 30 June</t>
        </is>
      </c>
      <c r="C118" t="inlineStr">
        <is>
          <t>Persons - 75-79 years (%)</t>
        </is>
      </c>
      <c r="D118" t="inlineStr">
        <is>
          <t/>
        </is>
      </c>
      <c r="E118" t="inlineStr">
        <is>
          <t/>
        </is>
      </c>
      <c r="F118" t="inlineStr">
        <is>
          <t/>
        </is>
      </c>
      <c r="G118" t="n">
        <v>2.5</v>
      </c>
      <c r="H118" t="n">
        <v>2.6</v>
      </c>
      <c r="I118" t="n">
        <v>2.7</v>
      </c>
      <c r="J118" t="n">
        <v>2.9</v>
      </c>
      <c r="K118" t="n">
        <v>3.1</v>
      </c>
      <c r="L118" t="inlineStr">
        <is>
          <t/>
        </is>
      </c>
    </row>
    <row r="119">
      <c r="A119" t="inlineStr">
        <is>
          <t>ERP_P_37</t>
        </is>
      </c>
      <c r="B119" t="inlineStr">
        <is>
          <t>Estimated resident population - Persons - year ended 30 June</t>
        </is>
      </c>
      <c r="C119" t="inlineStr">
        <is>
          <t>Persons - 80-84 years (%)</t>
        </is>
      </c>
      <c r="D119" t="inlineStr">
        <is>
          <t/>
        </is>
      </c>
      <c r="E119" t="inlineStr">
        <is>
          <t/>
        </is>
      </c>
      <c r="F119" t="inlineStr">
        <is>
          <t/>
        </is>
      </c>
      <c r="G119" t="n">
        <v>1.7</v>
      </c>
      <c r="H119" t="n">
        <v>1.8</v>
      </c>
      <c r="I119" t="n">
        <v>1.9</v>
      </c>
      <c r="J119" t="n">
        <v>1.9</v>
      </c>
      <c r="K119" t="n">
        <v>2.0</v>
      </c>
      <c r="L119" t="inlineStr">
        <is>
          <t/>
        </is>
      </c>
    </row>
    <row r="120">
      <c r="A120" t="inlineStr">
        <is>
          <t>ERP_P_38</t>
        </is>
      </c>
      <c r="B120" t="inlineStr">
        <is>
          <t>Estimated resident population - Persons - year ended 30 June</t>
        </is>
      </c>
      <c r="C120" t="inlineStr">
        <is>
          <t>Persons - 85 and over (%)</t>
        </is>
      </c>
      <c r="D120" t="inlineStr">
        <is>
          <t/>
        </is>
      </c>
      <c r="E120" t="inlineStr">
        <is>
          <t/>
        </is>
      </c>
      <c r="F120" t="inlineStr">
        <is>
          <t/>
        </is>
      </c>
      <c r="G120" t="n">
        <v>1.7</v>
      </c>
      <c r="H120" t="n">
        <v>1.7</v>
      </c>
      <c r="I120" t="n">
        <v>1.8</v>
      </c>
      <c r="J120" t="n">
        <v>1.8</v>
      </c>
      <c r="K120" t="n">
        <v>1.9</v>
      </c>
      <c r="L120" t="inlineStr">
        <is>
          <t/>
        </is>
      </c>
    </row>
    <row r="121">
      <c r="A121" t="inlineStr">
        <is>
          <t>BD_2</t>
        </is>
      </c>
      <c r="B121" t="inlineStr">
        <is>
          <t>Births and deaths - year ended 31 December</t>
        </is>
      </c>
      <c r="C121" t="inlineStr">
        <is>
          <t>Births (no.)</t>
        </is>
      </c>
      <c r="D121" t="inlineStr">
        <is>
          <t/>
        </is>
      </c>
      <c r="E121" t="inlineStr">
        <is>
          <t/>
        </is>
      </c>
      <c r="F121" t="n">
        <v>34498.0</v>
      </c>
      <c r="G121" t="n">
        <v>33257.0</v>
      </c>
      <c r="H121" t="n">
        <v>33539.0</v>
      </c>
      <c r="I121" t="n">
        <v>32426.0</v>
      </c>
      <c r="J121" t="n">
        <v>34039.0</v>
      </c>
      <c r="K121" t="n">
        <v>31460.0</v>
      </c>
      <c r="L121" t="inlineStr">
        <is>
          <t/>
        </is>
      </c>
    </row>
    <row r="122">
      <c r="A122" t="inlineStr">
        <is>
          <t>BD_3</t>
        </is>
      </c>
      <c r="B122" t="inlineStr">
        <is>
          <t>Births and deaths - year ended 31 December</t>
        </is>
      </c>
      <c r="C122" t="inlineStr">
        <is>
          <t>Total fertility rate (births per female) (rate)</t>
        </is>
      </c>
      <c r="D122" t="inlineStr">
        <is>
          <t/>
        </is>
      </c>
      <c r="E122" t="inlineStr">
        <is>
          <t/>
        </is>
      </c>
      <c r="F122" t="n">
        <v>1.86</v>
      </c>
      <c r="G122" t="n">
        <v>1.82</v>
      </c>
      <c r="H122" t="n">
        <v>1.78</v>
      </c>
      <c r="I122" t="n">
        <v>1.72</v>
      </c>
      <c r="J122" t="n">
        <v>1.73</v>
      </c>
      <c r="K122" t="n">
        <v>1.69</v>
      </c>
      <c r="L122" t="inlineStr">
        <is>
          <t/>
        </is>
      </c>
    </row>
    <row r="123">
      <c r="A123" t="inlineStr">
        <is>
          <t>BD_4</t>
        </is>
      </c>
      <c r="B123" t="inlineStr">
        <is>
          <t>Births and deaths - year ended 31 December</t>
        </is>
      </c>
      <c r="C123" t="inlineStr">
        <is>
          <t>Deaths (no.)</t>
        </is>
      </c>
      <c r="D123" t="inlineStr">
        <is>
          <t/>
        </is>
      </c>
      <c r="E123" t="inlineStr">
        <is>
          <t/>
        </is>
      </c>
      <c r="F123" t="n">
        <v>14494.0</v>
      </c>
      <c r="G123" t="n">
        <v>14652.0</v>
      </c>
      <c r="H123" t="n">
        <v>15042.0</v>
      </c>
      <c r="I123" t="n">
        <v>14993.0</v>
      </c>
      <c r="J123" t="n">
        <v>15891.0</v>
      </c>
      <c r="K123" t="n">
        <v>17299.0</v>
      </c>
      <c r="L123" t="inlineStr">
        <is>
          <t/>
        </is>
      </c>
    </row>
    <row r="124">
      <c r="A124" t="inlineStr">
        <is>
          <t>BD_5</t>
        </is>
      </c>
      <c r="B124" t="inlineStr">
        <is>
          <t>Births and deaths - year ended 31 December</t>
        </is>
      </c>
      <c r="C124" t="inlineStr">
        <is>
          <t>Standardised death rate (per 1,000 people) (rate)</t>
        </is>
      </c>
      <c r="D124" t="inlineStr">
        <is>
          <t/>
        </is>
      </c>
      <c r="E124" t="inlineStr">
        <is>
          <t/>
        </is>
      </c>
      <c r="F124" t="n">
        <v>5.4</v>
      </c>
      <c r="G124" t="n">
        <v>5.2</v>
      </c>
      <c r="H124" t="n">
        <v>5.0</v>
      </c>
      <c r="I124" t="n">
        <v>4.9</v>
      </c>
      <c r="J124" t="n">
        <v>4.8</v>
      </c>
      <c r="K124" t="n">
        <v>4.8</v>
      </c>
      <c r="L124" t="inlineStr">
        <is>
          <t/>
        </is>
      </c>
    </row>
    <row r="125">
      <c r="A125" t="inlineStr">
        <is>
          <t>MIGRATION_2</t>
        </is>
      </c>
      <c r="B125" t="inlineStr">
        <is>
          <t>Internal and overseas migration - year ended 30 June</t>
        </is>
      </c>
      <c r="C125" t="inlineStr">
        <is>
          <t>Internal arrivals (no.)</t>
        </is>
      </c>
      <c r="D125" t="inlineStr">
        <is>
          <t/>
        </is>
      </c>
      <c r="E125" t="inlineStr">
        <is>
          <t/>
        </is>
      </c>
      <c r="F125" t="inlineStr">
        <is>
          <t/>
        </is>
      </c>
      <c r="G125" t="n">
        <v>28189.0</v>
      </c>
      <c r="H125" t="n">
        <v>31856.0</v>
      </c>
      <c r="I125" t="n">
        <v>29211.0</v>
      </c>
      <c r="J125" t="n">
        <v>33643.0</v>
      </c>
      <c r="K125" t="n">
        <v>45378.0</v>
      </c>
      <c r="L125" t="n">
        <v>36777.0</v>
      </c>
    </row>
    <row r="126">
      <c r="A126" t="inlineStr">
        <is>
          <t>MIGRATION_3</t>
        </is>
      </c>
      <c r="B126" t="inlineStr">
        <is>
          <t>Internal and overseas migration - year ended 30 June</t>
        </is>
      </c>
      <c r="C126" t="inlineStr">
        <is>
          <t>Internal departures (no.)</t>
        </is>
      </c>
      <c r="D126" t="inlineStr">
        <is>
          <t/>
        </is>
      </c>
      <c r="E126" t="inlineStr">
        <is>
          <t/>
        </is>
      </c>
      <c r="F126" t="inlineStr">
        <is>
          <t/>
        </is>
      </c>
      <c r="G126" t="n">
        <v>39489.0</v>
      </c>
      <c r="H126" t="n">
        <v>38307.0</v>
      </c>
      <c r="I126" t="n">
        <v>31621.0</v>
      </c>
      <c r="J126" t="n">
        <v>28292.0</v>
      </c>
      <c r="K126" t="n">
        <v>35039.0</v>
      </c>
      <c r="L126" t="n">
        <v>25147.0</v>
      </c>
    </row>
    <row r="127">
      <c r="A127" t="inlineStr">
        <is>
          <t>MIGRATION_4</t>
        </is>
      </c>
      <c r="B127" t="inlineStr">
        <is>
          <t>Internal and overseas migration - year ended 30 June</t>
        </is>
      </c>
      <c r="C127" t="inlineStr">
        <is>
          <t>Net internal migration (no.)</t>
        </is>
      </c>
      <c r="D127" t="inlineStr">
        <is>
          <t/>
        </is>
      </c>
      <c r="E127" t="inlineStr">
        <is>
          <t/>
        </is>
      </c>
      <c r="F127" t="inlineStr">
        <is>
          <t/>
        </is>
      </c>
      <c r="G127" t="n">
        <v>-11300.0</v>
      </c>
      <c r="H127" t="n">
        <v>-6451.0</v>
      </c>
      <c r="I127" t="n">
        <v>-2410.0</v>
      </c>
      <c r="J127" t="n">
        <v>5351.0</v>
      </c>
      <c r="K127" t="n">
        <v>10339.0</v>
      </c>
      <c r="L127" t="n">
        <v>11630.0</v>
      </c>
    </row>
    <row r="128">
      <c r="A128" t="inlineStr">
        <is>
          <t>MIGRATION_5</t>
        </is>
      </c>
      <c r="B128" t="inlineStr">
        <is>
          <t>Internal and overseas migration - year ended 30 June</t>
        </is>
      </c>
      <c r="C128" t="inlineStr">
        <is>
          <t>Overseas arrivals (no.)</t>
        </is>
      </c>
      <c r="D128" t="inlineStr">
        <is>
          <t/>
        </is>
      </c>
      <c r="E128" t="inlineStr">
        <is>
          <t/>
        </is>
      </c>
      <c r="F128" t="inlineStr">
        <is>
          <t/>
        </is>
      </c>
      <c r="G128" t="n">
        <v>44193.0</v>
      </c>
      <c r="H128" t="n">
        <v>48078.0</v>
      </c>
      <c r="I128" t="n">
        <v>50409.0</v>
      </c>
      <c r="J128" t="n">
        <v>12487.0</v>
      </c>
      <c r="K128" t="n">
        <v>36359.0</v>
      </c>
      <c r="L128" t="n">
        <v>85884.0</v>
      </c>
    </row>
    <row r="129">
      <c r="A129" t="inlineStr">
        <is>
          <t>MIGRATION_6</t>
        </is>
      </c>
      <c r="B129" t="inlineStr">
        <is>
          <t>Internal and overseas migration - year ended 30 June</t>
        </is>
      </c>
      <c r="C129" t="inlineStr">
        <is>
          <t>Overseas departures (no.)</t>
        </is>
      </c>
      <c r="D129" t="inlineStr">
        <is>
          <t/>
        </is>
      </c>
      <c r="E129" t="inlineStr">
        <is>
          <t/>
        </is>
      </c>
      <c r="F129" t="inlineStr">
        <is>
          <t/>
        </is>
      </c>
      <c r="G129" t="n">
        <v>32213.0</v>
      </c>
      <c r="H129" t="n">
        <v>30594.0</v>
      </c>
      <c r="I129" t="n">
        <v>25440.0</v>
      </c>
      <c r="J129" t="n">
        <v>18263.0</v>
      </c>
      <c r="K129" t="n">
        <v>21022.0</v>
      </c>
      <c r="L129" t="n">
        <v>21629.0</v>
      </c>
    </row>
    <row r="130">
      <c r="A130" t="inlineStr">
        <is>
          <t>MIGRATION_7</t>
        </is>
      </c>
      <c r="B130" t="inlineStr">
        <is>
          <t>Internal and overseas migration - year ended 30 June</t>
        </is>
      </c>
      <c r="C130" t="inlineStr">
        <is>
          <t>Net overseas migration (no.)</t>
        </is>
      </c>
      <c r="D130" t="inlineStr">
        <is>
          <t/>
        </is>
      </c>
      <c r="E130" t="inlineStr">
        <is>
          <t/>
        </is>
      </c>
      <c r="F130" t="inlineStr">
        <is>
          <t/>
        </is>
      </c>
      <c r="G130" t="n">
        <v>11980.0</v>
      </c>
      <c r="H130" t="n">
        <v>17484.0</v>
      </c>
      <c r="I130" t="n">
        <v>24969.0</v>
      </c>
      <c r="J130" t="n">
        <v>-5776.0</v>
      </c>
      <c r="K130" t="n">
        <v>15337.0</v>
      </c>
      <c r="L130" t="n">
        <v>64255.0</v>
      </c>
    </row>
    <row r="131">
      <c r="A131" t="inlineStr">
        <is>
          <t>CENSUS_34</t>
        </is>
      </c>
      <c r="B131" t="inlineStr">
        <is>
          <t>Aboriginal and Torres Strait Islander Peoples - Census</t>
        </is>
      </c>
      <c r="C131" t="inlineStr">
        <is>
          <t>Aboriginal and Torres Strait Islander Peoples (no.)</t>
        </is>
      </c>
      <c r="D131" t="n">
        <v>69669.0</v>
      </c>
      <c r="E131" t="n">
        <v>75981.0</v>
      </c>
      <c r="F131" t="inlineStr">
        <is>
          <t/>
        </is>
      </c>
      <c r="G131" t="inlineStr">
        <is>
          <t/>
        </is>
      </c>
      <c r="H131" t="inlineStr">
        <is>
          <t/>
        </is>
      </c>
      <c r="I131" t="inlineStr">
        <is>
          <t/>
        </is>
      </c>
      <c r="J131" t="n">
        <v>88693.0</v>
      </c>
      <c r="K131" t="inlineStr">
        <is>
          <t/>
        </is>
      </c>
      <c r="L131" t="inlineStr">
        <is>
          <t/>
        </is>
      </c>
    </row>
    <row r="132">
      <c r="A132" t="inlineStr">
        <is>
          <t>CENSUS_2</t>
        </is>
      </c>
      <c r="B132" t="inlineStr">
        <is>
          <t>Aboriginal and Torres Strait Islander Peoples - Census</t>
        </is>
      </c>
      <c r="C132" t="inlineStr">
        <is>
          <t>Aboriginal and Torres Strait Islander Peoples (%)</t>
        </is>
      </c>
      <c r="D132" t="n">
        <v>3.1</v>
      </c>
      <c r="E132" t="n">
        <v>3.1</v>
      </c>
      <c r="F132" t="inlineStr">
        <is>
          <t/>
        </is>
      </c>
      <c r="G132" t="inlineStr">
        <is>
          <t/>
        </is>
      </c>
      <c r="H132" t="inlineStr">
        <is>
          <t/>
        </is>
      </c>
      <c r="I132" t="inlineStr">
        <is>
          <t/>
        </is>
      </c>
      <c r="J132" t="n">
        <v>3.3</v>
      </c>
      <c r="K132" t="inlineStr">
        <is>
          <t/>
        </is>
      </c>
      <c r="L132" t="inlineStr">
        <is>
          <t/>
        </is>
      </c>
    </row>
    <row r="133">
      <c r="A133" t="inlineStr">
        <is>
          <t>CENSUS_4</t>
        </is>
      </c>
      <c r="B133" t="inlineStr">
        <is>
          <t>Overseas born population - Census</t>
        </is>
      </c>
      <c r="C133" t="inlineStr">
        <is>
          <t>Born in Oceania and Antarctica (excluding Australia) (%)</t>
        </is>
      </c>
      <c r="D133" t="inlineStr">
        <is>
          <t/>
        </is>
      </c>
      <c r="E133" t="n">
        <v>3.4</v>
      </c>
      <c r="F133" t="inlineStr">
        <is>
          <t/>
        </is>
      </c>
      <c r="G133" t="inlineStr">
        <is>
          <t/>
        </is>
      </c>
      <c r="H133" t="inlineStr">
        <is>
          <t/>
        </is>
      </c>
      <c r="I133" t="inlineStr">
        <is>
          <t/>
        </is>
      </c>
      <c r="J133" t="n">
        <v>3.1</v>
      </c>
      <c r="K133" t="inlineStr">
        <is>
          <t/>
        </is>
      </c>
      <c r="L133" t="inlineStr">
        <is>
          <t/>
        </is>
      </c>
    </row>
    <row r="134">
      <c r="A134" t="inlineStr">
        <is>
          <t>CENSUS_5</t>
        </is>
      </c>
      <c r="B134" t="inlineStr">
        <is>
          <t>Overseas born population - Census</t>
        </is>
      </c>
      <c r="C134" t="inlineStr">
        <is>
          <t>Born in North-West Europe (%)</t>
        </is>
      </c>
      <c r="D134" t="inlineStr">
        <is>
          <t/>
        </is>
      </c>
      <c r="E134" t="n">
        <v>11.4</v>
      </c>
      <c r="F134" t="inlineStr">
        <is>
          <t/>
        </is>
      </c>
      <c r="G134" t="inlineStr">
        <is>
          <t/>
        </is>
      </c>
      <c r="H134" t="inlineStr">
        <is>
          <t/>
        </is>
      </c>
      <c r="I134" t="inlineStr">
        <is>
          <t/>
        </is>
      </c>
      <c r="J134" t="n">
        <v>10.8</v>
      </c>
      <c r="K134" t="inlineStr">
        <is>
          <t/>
        </is>
      </c>
      <c r="L134" t="inlineStr">
        <is>
          <t/>
        </is>
      </c>
    </row>
    <row r="135">
      <c r="A135" t="inlineStr">
        <is>
          <t>CENSUS_6</t>
        </is>
      </c>
      <c r="B135" t="inlineStr">
        <is>
          <t>Overseas born population - Census</t>
        </is>
      </c>
      <c r="C135" t="inlineStr">
        <is>
          <t>Born in Southern and Eastern Europe (%)</t>
        </is>
      </c>
      <c r="D135" t="inlineStr">
        <is>
          <t/>
        </is>
      </c>
      <c r="E135" t="n">
        <v>2.2</v>
      </c>
      <c r="F135" t="inlineStr">
        <is>
          <t/>
        </is>
      </c>
      <c r="G135" t="inlineStr">
        <is>
          <t/>
        </is>
      </c>
      <c r="H135" t="inlineStr">
        <is>
          <t/>
        </is>
      </c>
      <c r="I135" t="inlineStr">
        <is>
          <t/>
        </is>
      </c>
      <c r="J135" t="n">
        <v>2.1</v>
      </c>
      <c r="K135" t="inlineStr">
        <is>
          <t/>
        </is>
      </c>
      <c r="L135" t="inlineStr">
        <is>
          <t/>
        </is>
      </c>
    </row>
    <row r="136">
      <c r="A136" t="inlineStr">
        <is>
          <t>CENSUS_7</t>
        </is>
      </c>
      <c r="B136" t="inlineStr">
        <is>
          <t>Overseas born population - Census</t>
        </is>
      </c>
      <c r="C136" t="inlineStr">
        <is>
          <t>Born in North Africa and the Middle East (%)</t>
        </is>
      </c>
      <c r="D136" t="inlineStr">
        <is>
          <t/>
        </is>
      </c>
      <c r="E136" t="n">
        <v>1.0</v>
      </c>
      <c r="F136" t="inlineStr">
        <is>
          <t/>
        </is>
      </c>
      <c r="G136" t="inlineStr">
        <is>
          <t/>
        </is>
      </c>
      <c r="H136" t="inlineStr">
        <is>
          <t/>
        </is>
      </c>
      <c r="I136" t="inlineStr">
        <is>
          <t/>
        </is>
      </c>
      <c r="J136" t="n">
        <v>1.0</v>
      </c>
      <c r="K136" t="inlineStr">
        <is>
          <t/>
        </is>
      </c>
      <c r="L136" t="inlineStr">
        <is>
          <t/>
        </is>
      </c>
    </row>
    <row r="137">
      <c r="A137" t="inlineStr">
        <is>
          <t>CENSUS_8</t>
        </is>
      </c>
      <c r="B137" t="inlineStr">
        <is>
          <t>Overseas born population - Census</t>
        </is>
      </c>
      <c r="C137" t="inlineStr">
        <is>
          <t>Born in South-East Asia (%)</t>
        </is>
      </c>
      <c r="D137" t="inlineStr">
        <is>
          <t/>
        </is>
      </c>
      <c r="E137" t="n">
        <v>4.9</v>
      </c>
      <c r="F137" t="inlineStr">
        <is>
          <t/>
        </is>
      </c>
      <c r="G137" t="inlineStr">
        <is>
          <t/>
        </is>
      </c>
      <c r="H137" t="inlineStr">
        <is>
          <t/>
        </is>
      </c>
      <c r="I137" t="inlineStr">
        <is>
          <t/>
        </is>
      </c>
      <c r="J137" t="n">
        <v>5.3</v>
      </c>
      <c r="K137" t="inlineStr">
        <is>
          <t/>
        </is>
      </c>
      <c r="L137" t="inlineStr">
        <is>
          <t/>
        </is>
      </c>
    </row>
    <row r="138">
      <c r="A138" t="inlineStr">
        <is>
          <t>CENSUS_9</t>
        </is>
      </c>
      <c r="B138" t="inlineStr">
        <is>
          <t>Overseas born population - Census</t>
        </is>
      </c>
      <c r="C138" t="inlineStr">
        <is>
          <t>Born in North-East Asia (%)</t>
        </is>
      </c>
      <c r="D138" t="inlineStr">
        <is>
          <t/>
        </is>
      </c>
      <c r="E138" t="n">
        <v>2.0</v>
      </c>
      <c r="F138" t="inlineStr">
        <is>
          <t/>
        </is>
      </c>
      <c r="G138" t="inlineStr">
        <is>
          <t/>
        </is>
      </c>
      <c r="H138" t="inlineStr">
        <is>
          <t/>
        </is>
      </c>
      <c r="I138" t="inlineStr">
        <is>
          <t/>
        </is>
      </c>
      <c r="J138" t="n">
        <v>1.9</v>
      </c>
      <c r="K138" t="inlineStr">
        <is>
          <t/>
        </is>
      </c>
      <c r="L138" t="inlineStr">
        <is>
          <t/>
        </is>
      </c>
    </row>
    <row r="139">
      <c r="A139" t="inlineStr">
        <is>
          <t>CENSUS_10</t>
        </is>
      </c>
      <c r="B139" t="inlineStr">
        <is>
          <t>Overseas born population - Census</t>
        </is>
      </c>
      <c r="C139" t="inlineStr">
        <is>
          <t>Born in Southern and Central Asia (%)</t>
        </is>
      </c>
      <c r="D139" t="inlineStr">
        <is>
          <t/>
        </is>
      </c>
      <c r="E139" t="n">
        <v>3.0</v>
      </c>
      <c r="F139" t="inlineStr">
        <is>
          <t/>
        </is>
      </c>
      <c r="G139" t="inlineStr">
        <is>
          <t/>
        </is>
      </c>
      <c r="H139" t="inlineStr">
        <is>
          <t/>
        </is>
      </c>
      <c r="I139" t="inlineStr">
        <is>
          <t/>
        </is>
      </c>
      <c r="J139" t="n">
        <v>3.6</v>
      </c>
      <c r="K139" t="inlineStr">
        <is>
          <t/>
        </is>
      </c>
      <c r="L139" t="inlineStr">
        <is>
          <t/>
        </is>
      </c>
    </row>
    <row r="140">
      <c r="A140" t="inlineStr">
        <is>
          <t>CENSUS_11</t>
        </is>
      </c>
      <c r="B140" t="inlineStr">
        <is>
          <t>Overseas born population - Census</t>
        </is>
      </c>
      <c r="C140" t="inlineStr">
        <is>
          <t>Born in Americas (%)</t>
        </is>
      </c>
      <c r="D140" t="inlineStr">
        <is>
          <t/>
        </is>
      </c>
      <c r="E140" t="n">
        <v>1.1</v>
      </c>
      <c r="F140" t="inlineStr">
        <is>
          <t/>
        </is>
      </c>
      <c r="G140" t="inlineStr">
        <is>
          <t/>
        </is>
      </c>
      <c r="H140" t="inlineStr">
        <is>
          <t/>
        </is>
      </c>
      <c r="I140" t="inlineStr">
        <is>
          <t/>
        </is>
      </c>
      <c r="J140" t="n">
        <v>1.2</v>
      </c>
      <c r="K140" t="inlineStr">
        <is>
          <t/>
        </is>
      </c>
      <c r="L140" t="inlineStr">
        <is>
          <t/>
        </is>
      </c>
    </row>
    <row r="141">
      <c r="A141" t="inlineStr">
        <is>
          <t>CENSUS_12</t>
        </is>
      </c>
      <c r="B141" t="inlineStr">
        <is>
          <t>Overseas born population - Census</t>
        </is>
      </c>
      <c r="C141" t="inlineStr">
        <is>
          <t>Born in Sub-Saharan Africa (%)</t>
        </is>
      </c>
      <c r="D141" t="inlineStr">
        <is>
          <t/>
        </is>
      </c>
      <c r="E141" t="n">
        <v>3.1</v>
      </c>
      <c r="F141" t="inlineStr">
        <is>
          <t/>
        </is>
      </c>
      <c r="G141" t="inlineStr">
        <is>
          <t/>
        </is>
      </c>
      <c r="H141" t="inlineStr">
        <is>
          <t/>
        </is>
      </c>
      <c r="I141" t="inlineStr">
        <is>
          <t/>
        </is>
      </c>
      <c r="J141" t="n">
        <v>3.2</v>
      </c>
      <c r="K141" t="inlineStr">
        <is>
          <t/>
        </is>
      </c>
      <c r="L141" t="inlineStr">
        <is>
          <t/>
        </is>
      </c>
    </row>
    <row r="142">
      <c r="A142" t="inlineStr">
        <is>
          <t>CENSUS_35</t>
        </is>
      </c>
      <c r="B142" t="inlineStr">
        <is>
          <t>Overseas born population - Census</t>
        </is>
      </c>
      <c r="C142" t="inlineStr">
        <is>
          <t>Total born overseas (no.)</t>
        </is>
      </c>
      <c r="D142" t="inlineStr">
        <is>
          <t/>
        </is>
      </c>
      <c r="E142" t="n">
        <v>796331.0</v>
      </c>
      <c r="F142" t="inlineStr">
        <is>
          <t/>
        </is>
      </c>
      <c r="G142" t="inlineStr">
        <is>
          <t/>
        </is>
      </c>
      <c r="H142" t="inlineStr">
        <is>
          <t/>
        </is>
      </c>
      <c r="I142" t="inlineStr">
        <is>
          <t/>
        </is>
      </c>
      <c r="J142" t="n">
        <v>856021.0</v>
      </c>
      <c r="K142" t="inlineStr">
        <is>
          <t/>
        </is>
      </c>
      <c r="L142" t="inlineStr">
        <is>
          <t/>
        </is>
      </c>
    </row>
    <row r="143">
      <c r="A143" t="inlineStr">
        <is>
          <t>CENSUS_13</t>
        </is>
      </c>
      <c r="B143" t="inlineStr">
        <is>
          <t>Overseas born population - Census</t>
        </is>
      </c>
      <c r="C143" t="inlineStr">
        <is>
          <t>Total born overseas (%)</t>
        </is>
      </c>
      <c r="D143" t="inlineStr">
        <is>
          <t/>
        </is>
      </c>
      <c r="E143" t="n">
        <v>32.2</v>
      </c>
      <c r="F143" t="inlineStr">
        <is>
          <t/>
        </is>
      </c>
      <c r="G143" t="inlineStr">
        <is>
          <t/>
        </is>
      </c>
      <c r="H143" t="inlineStr">
        <is>
          <t/>
        </is>
      </c>
      <c r="I143" t="inlineStr">
        <is>
          <t/>
        </is>
      </c>
      <c r="J143" t="n">
        <v>32.2</v>
      </c>
      <c r="K143" t="inlineStr">
        <is>
          <t/>
        </is>
      </c>
      <c r="L143" t="inlineStr">
        <is>
          <t/>
        </is>
      </c>
    </row>
    <row r="144">
      <c r="A144" t="inlineStr">
        <is>
          <t>CENSUS_15</t>
        </is>
      </c>
      <c r="B144" t="inlineStr">
        <is>
          <t>Religious affiliation - Census</t>
        </is>
      </c>
      <c r="C144" t="inlineStr">
        <is>
          <t>Buddhism (%)</t>
        </is>
      </c>
      <c r="D144" t="n">
        <v>2.1</v>
      </c>
      <c r="E144" t="n">
        <v>2.1</v>
      </c>
      <c r="F144" t="inlineStr">
        <is>
          <t/>
        </is>
      </c>
      <c r="G144" t="inlineStr">
        <is>
          <t/>
        </is>
      </c>
      <c r="H144" t="inlineStr">
        <is>
          <t/>
        </is>
      </c>
      <c r="I144" t="inlineStr">
        <is>
          <t/>
        </is>
      </c>
      <c r="J144" t="n">
        <v>2.2</v>
      </c>
      <c r="K144" t="inlineStr">
        <is>
          <t/>
        </is>
      </c>
      <c r="L144" t="inlineStr">
        <is>
          <t/>
        </is>
      </c>
    </row>
    <row r="145">
      <c r="A145" t="inlineStr">
        <is>
          <t>CENSUS_16</t>
        </is>
      </c>
      <c r="B145" t="inlineStr">
        <is>
          <t>Religious affiliation - Census</t>
        </is>
      </c>
      <c r="C145" t="inlineStr">
        <is>
          <t>Christianity (%)</t>
        </is>
      </c>
      <c r="D145" t="n">
        <v>58.1</v>
      </c>
      <c r="E145" t="n">
        <v>49.8</v>
      </c>
      <c r="F145" t="inlineStr">
        <is>
          <t/>
        </is>
      </c>
      <c r="G145" t="inlineStr">
        <is>
          <t/>
        </is>
      </c>
      <c r="H145" t="inlineStr">
        <is>
          <t/>
        </is>
      </c>
      <c r="I145" t="inlineStr">
        <is>
          <t/>
        </is>
      </c>
      <c r="J145" t="n">
        <v>41.1</v>
      </c>
      <c r="K145" t="inlineStr">
        <is>
          <t/>
        </is>
      </c>
      <c r="L145" t="inlineStr">
        <is>
          <t/>
        </is>
      </c>
    </row>
    <row r="146">
      <c r="A146" t="inlineStr">
        <is>
          <t>CENSUS_17</t>
        </is>
      </c>
      <c r="B146" t="inlineStr">
        <is>
          <t>Religious affiliation - Census</t>
        </is>
      </c>
      <c r="C146" t="inlineStr">
        <is>
          <t>Hinduism (%)</t>
        </is>
      </c>
      <c r="D146" t="n">
        <v>0.9</v>
      </c>
      <c r="E146" t="n">
        <v>1.6</v>
      </c>
      <c r="F146" t="inlineStr">
        <is>
          <t/>
        </is>
      </c>
      <c r="G146" t="inlineStr">
        <is>
          <t/>
        </is>
      </c>
      <c r="H146" t="inlineStr">
        <is>
          <t/>
        </is>
      </c>
      <c r="I146" t="inlineStr">
        <is>
          <t/>
        </is>
      </c>
      <c r="J146" t="n">
        <v>2.0</v>
      </c>
      <c r="K146" t="inlineStr">
        <is>
          <t/>
        </is>
      </c>
      <c r="L146" t="inlineStr">
        <is>
          <t/>
        </is>
      </c>
    </row>
    <row r="147">
      <c r="A147" t="inlineStr">
        <is>
          <t>CENSUS_18</t>
        </is>
      </c>
      <c r="B147" t="inlineStr">
        <is>
          <t>Religious affiliation - Census</t>
        </is>
      </c>
      <c r="C147" t="inlineStr">
        <is>
          <t>Islam (%)</t>
        </is>
      </c>
      <c r="D147" t="n">
        <v>1.7</v>
      </c>
      <c r="E147" t="n">
        <v>2.0</v>
      </c>
      <c r="F147" t="inlineStr">
        <is>
          <t/>
        </is>
      </c>
      <c r="G147" t="inlineStr">
        <is>
          <t/>
        </is>
      </c>
      <c r="H147" t="inlineStr">
        <is>
          <t/>
        </is>
      </c>
      <c r="I147" t="inlineStr">
        <is>
          <t/>
        </is>
      </c>
      <c r="J147" t="n">
        <v>2.5</v>
      </c>
      <c r="K147" t="inlineStr">
        <is>
          <t/>
        </is>
      </c>
      <c r="L147" t="inlineStr">
        <is>
          <t/>
        </is>
      </c>
    </row>
    <row r="148">
      <c r="A148" t="inlineStr">
        <is>
          <t>CENSUS_19</t>
        </is>
      </c>
      <c r="B148" t="inlineStr">
        <is>
          <t>Religious affiliation - Census</t>
        </is>
      </c>
      <c r="C148" t="inlineStr">
        <is>
          <t>Judaism (%)</t>
        </is>
      </c>
      <c r="D148" t="n">
        <v>0.3</v>
      </c>
      <c r="E148" t="n">
        <v>0.2</v>
      </c>
      <c r="F148" t="inlineStr">
        <is>
          <t/>
        </is>
      </c>
      <c r="G148" t="inlineStr">
        <is>
          <t/>
        </is>
      </c>
      <c r="H148" t="inlineStr">
        <is>
          <t/>
        </is>
      </c>
      <c r="I148" t="inlineStr">
        <is>
          <t/>
        </is>
      </c>
      <c r="J148" t="n">
        <v>0.2</v>
      </c>
      <c r="K148" t="inlineStr">
        <is>
          <t/>
        </is>
      </c>
      <c r="L148" t="inlineStr">
        <is>
          <t/>
        </is>
      </c>
    </row>
    <row r="149">
      <c r="A149" t="inlineStr">
        <is>
          <t>CENSUS_20</t>
        </is>
      </c>
      <c r="B149" t="inlineStr">
        <is>
          <t>Religious affiliation - Census</t>
        </is>
      </c>
      <c r="C149" t="inlineStr">
        <is>
          <t>Other religions (%)</t>
        </is>
      </c>
      <c r="D149" t="n">
        <v>0.7</v>
      </c>
      <c r="E149" t="n">
        <v>0.9</v>
      </c>
      <c r="F149" t="inlineStr">
        <is>
          <t/>
        </is>
      </c>
      <c r="G149" t="inlineStr">
        <is>
          <t/>
        </is>
      </c>
      <c r="H149" t="inlineStr">
        <is>
          <t/>
        </is>
      </c>
      <c r="I149" t="inlineStr">
        <is>
          <t/>
        </is>
      </c>
      <c r="J149" t="n">
        <v>1.1</v>
      </c>
      <c r="K149" t="inlineStr">
        <is>
          <t/>
        </is>
      </c>
      <c r="L149" t="inlineStr">
        <is>
          <t/>
        </is>
      </c>
    </row>
    <row r="150">
      <c r="A150" t="inlineStr">
        <is>
          <t>CENSUS_40</t>
        </is>
      </c>
      <c r="B150" t="inlineStr">
        <is>
          <t>Religious affiliation - Census</t>
        </is>
      </c>
      <c r="C150" t="inlineStr">
        <is>
          <t>Secular beliefs, other spiritual beliefs or no religion (%)</t>
        </is>
      </c>
      <c r="D150" t="n">
        <v>25.8</v>
      </c>
      <c r="E150" t="n">
        <v>33.0</v>
      </c>
      <c r="F150" t="inlineStr">
        <is>
          <t/>
        </is>
      </c>
      <c r="G150" t="inlineStr">
        <is>
          <t/>
        </is>
      </c>
      <c r="H150" t="inlineStr">
        <is>
          <t/>
        </is>
      </c>
      <c r="I150" t="inlineStr">
        <is>
          <t/>
        </is>
      </c>
      <c r="J150" t="n">
        <v>42.9</v>
      </c>
      <c r="K150" t="inlineStr">
        <is>
          <t/>
        </is>
      </c>
      <c r="L150" t="inlineStr">
        <is>
          <t/>
        </is>
      </c>
    </row>
    <row r="151">
      <c r="A151" t="inlineStr">
        <is>
          <t>CENSUS_22</t>
        </is>
      </c>
      <c r="B151" t="inlineStr">
        <is>
          <t>Religious affiliation - Census</t>
        </is>
      </c>
      <c r="C151" t="inlineStr">
        <is>
          <t>Religious affiliation inadequately described or not stated (%)</t>
        </is>
      </c>
      <c r="D151" t="n">
        <v>10.4</v>
      </c>
      <c r="E151" t="n">
        <v>10.3</v>
      </c>
      <c r="F151" t="inlineStr">
        <is>
          <t/>
        </is>
      </c>
      <c r="G151" t="inlineStr">
        <is>
          <t/>
        </is>
      </c>
      <c r="H151" t="inlineStr">
        <is>
          <t/>
        </is>
      </c>
      <c r="I151" t="inlineStr">
        <is>
          <t/>
        </is>
      </c>
      <c r="J151" t="n">
        <v>8.0</v>
      </c>
      <c r="K151" t="inlineStr">
        <is>
          <t/>
        </is>
      </c>
      <c r="L151" t="inlineStr">
        <is>
          <t/>
        </is>
      </c>
    </row>
    <row r="152">
      <c r="A152" t="inlineStr">
        <is>
          <t>CENSUS_36</t>
        </is>
      </c>
      <c r="B152" t="inlineStr">
        <is>
          <t>Australian citizenship - Census</t>
        </is>
      </c>
      <c r="C152" t="inlineStr">
        <is>
          <t>Australian citizen (no.)</t>
        </is>
      </c>
      <c r="D152" t="n">
        <v>1805937.0</v>
      </c>
      <c r="E152" t="n">
        <v>1954673.0</v>
      </c>
      <c r="F152" t="inlineStr">
        <is>
          <t/>
        </is>
      </c>
      <c r="G152" t="inlineStr">
        <is>
          <t/>
        </is>
      </c>
      <c r="H152" t="inlineStr">
        <is>
          <t/>
        </is>
      </c>
      <c r="I152" t="inlineStr">
        <is>
          <t/>
        </is>
      </c>
      <c r="J152" t="n">
        <v>2203574.0</v>
      </c>
      <c r="K152" t="inlineStr">
        <is>
          <t/>
        </is>
      </c>
      <c r="L152" t="inlineStr">
        <is>
          <t/>
        </is>
      </c>
    </row>
    <row r="153">
      <c r="A153" t="inlineStr">
        <is>
          <t>CENSUS_37</t>
        </is>
      </c>
      <c r="B153" t="inlineStr">
        <is>
          <t>Australian citizenship - Census</t>
        </is>
      </c>
      <c r="C153" t="inlineStr">
        <is>
          <t>Not an Australian citizen (no.)</t>
        </is>
      </c>
      <c r="D153" t="n">
        <v>273905.0</v>
      </c>
      <c r="E153" t="n">
        <v>329279.0</v>
      </c>
      <c r="F153" t="inlineStr">
        <is>
          <t/>
        </is>
      </c>
      <c r="G153" t="inlineStr">
        <is>
          <t/>
        </is>
      </c>
      <c r="H153" t="inlineStr">
        <is>
          <t/>
        </is>
      </c>
      <c r="I153" t="inlineStr">
        <is>
          <t/>
        </is>
      </c>
      <c r="J153" t="n">
        <v>301918.0</v>
      </c>
      <c r="K153" t="inlineStr">
        <is>
          <t/>
        </is>
      </c>
      <c r="L153" t="inlineStr">
        <is>
          <t/>
        </is>
      </c>
    </row>
    <row r="154">
      <c r="A154" t="inlineStr">
        <is>
          <t>CENSUS_38</t>
        </is>
      </c>
      <c r="B154" t="inlineStr">
        <is>
          <t>Australian citizenship - Census</t>
        </is>
      </c>
      <c r="C154" t="inlineStr">
        <is>
          <t>Australian citizenship not stated (no.)</t>
        </is>
      </c>
      <c r="D154" t="n">
        <v>159327.0</v>
      </c>
      <c r="E154" t="n">
        <v>190462.0</v>
      </c>
      <c r="F154" t="inlineStr">
        <is>
          <t/>
        </is>
      </c>
      <c r="G154" t="inlineStr">
        <is>
          <t/>
        </is>
      </c>
      <c r="H154" t="inlineStr">
        <is>
          <t/>
        </is>
      </c>
      <c r="I154" t="inlineStr">
        <is>
          <t/>
        </is>
      </c>
      <c r="J154" t="n">
        <v>154533.0</v>
      </c>
      <c r="K154" t="inlineStr">
        <is>
          <t/>
        </is>
      </c>
      <c r="L154" t="inlineStr">
        <is>
          <t/>
        </is>
      </c>
    </row>
    <row r="155">
      <c r="A155" t="inlineStr">
        <is>
          <t>CENSUS_29</t>
        </is>
      </c>
      <c r="B155" t="inlineStr">
        <is>
          <t>Australian citizenship - Census</t>
        </is>
      </c>
      <c r="C155" t="inlineStr">
        <is>
          <t>Australian citizen (%)</t>
        </is>
      </c>
      <c r="D155" t="n">
        <v>80.7</v>
      </c>
      <c r="E155" t="n">
        <v>79.0</v>
      </c>
      <c r="F155" t="inlineStr">
        <is>
          <t/>
        </is>
      </c>
      <c r="G155" t="inlineStr">
        <is>
          <t/>
        </is>
      </c>
      <c r="H155" t="inlineStr">
        <is>
          <t/>
        </is>
      </c>
      <c r="I155" t="inlineStr">
        <is>
          <t/>
        </is>
      </c>
      <c r="J155" t="n">
        <v>82.8</v>
      </c>
      <c r="K155" t="inlineStr">
        <is>
          <t/>
        </is>
      </c>
      <c r="L155" t="inlineStr">
        <is>
          <t/>
        </is>
      </c>
    </row>
    <row r="156">
      <c r="A156" t="inlineStr">
        <is>
          <t>CENSUS_30</t>
        </is>
      </c>
      <c r="B156" t="inlineStr">
        <is>
          <t>Australian citizenship - Census</t>
        </is>
      </c>
      <c r="C156" t="inlineStr">
        <is>
          <t>Not an Australian citizen (%)</t>
        </is>
      </c>
      <c r="D156" t="n">
        <v>12.2</v>
      </c>
      <c r="E156" t="n">
        <v>13.3</v>
      </c>
      <c r="F156" t="inlineStr">
        <is>
          <t/>
        </is>
      </c>
      <c r="G156" t="inlineStr">
        <is>
          <t/>
        </is>
      </c>
      <c r="H156" t="inlineStr">
        <is>
          <t/>
        </is>
      </c>
      <c r="I156" t="inlineStr">
        <is>
          <t/>
        </is>
      </c>
      <c r="J156" t="n">
        <v>11.4</v>
      </c>
      <c r="K156" t="inlineStr">
        <is>
          <t/>
        </is>
      </c>
      <c r="L156" t="inlineStr">
        <is>
          <t/>
        </is>
      </c>
    </row>
    <row r="157">
      <c r="A157" t="inlineStr">
        <is>
          <t>CENSUS_31</t>
        </is>
      </c>
      <c r="B157" t="inlineStr">
        <is>
          <t>Australian citizenship - Census</t>
        </is>
      </c>
      <c r="C157" t="inlineStr">
        <is>
          <t>Australian citizenship not stated (%)</t>
        </is>
      </c>
      <c r="D157" t="n">
        <v>7.1</v>
      </c>
      <c r="E157" t="n">
        <v>7.7</v>
      </c>
      <c r="F157" t="inlineStr">
        <is>
          <t/>
        </is>
      </c>
      <c r="G157" t="inlineStr">
        <is>
          <t/>
        </is>
      </c>
      <c r="H157" t="inlineStr">
        <is>
          <t/>
        </is>
      </c>
      <c r="I157" t="inlineStr">
        <is>
          <t/>
        </is>
      </c>
      <c r="J157" t="n">
        <v>5.8</v>
      </c>
      <c r="K157" t="inlineStr">
        <is>
          <t/>
        </is>
      </c>
      <c r="L157" t="inlineStr">
        <is>
          <t/>
        </is>
      </c>
    </row>
    <row r="158">
      <c r="A158" t="inlineStr">
        <is>
          <t>CENSUS_39</t>
        </is>
      </c>
      <c r="B158" t="inlineStr">
        <is>
          <t>Speaks a language other than English at home - Census</t>
        </is>
      </c>
      <c r="C158" t="inlineStr">
        <is>
          <t>Speaks a language other than English at home (no.)</t>
        </is>
      </c>
      <c r="D158" t="n">
        <v>325053.0</v>
      </c>
      <c r="E158" t="n">
        <v>435336.0</v>
      </c>
      <c r="F158" t="inlineStr">
        <is>
          <t/>
        </is>
      </c>
      <c r="G158" t="inlineStr">
        <is>
          <t/>
        </is>
      </c>
      <c r="H158" t="inlineStr">
        <is>
          <t/>
        </is>
      </c>
      <c r="I158" t="inlineStr">
        <is>
          <t/>
        </is>
      </c>
      <c r="J158" t="n">
        <v>489043.0</v>
      </c>
      <c r="K158" t="inlineStr">
        <is>
          <t/>
        </is>
      </c>
      <c r="L158" t="inlineStr">
        <is>
          <t/>
        </is>
      </c>
    </row>
    <row r="159">
      <c r="A159" t="inlineStr">
        <is>
          <t>CENSUS_33</t>
        </is>
      </c>
      <c r="B159" t="inlineStr">
        <is>
          <t>Speaks a language other than English at home - Census</t>
        </is>
      </c>
      <c r="C159" t="inlineStr">
        <is>
          <t>Speaks a language other than English at home (%)</t>
        </is>
      </c>
      <c r="D159" t="n">
        <v>14.5</v>
      </c>
      <c r="E159" t="n">
        <v>17.6</v>
      </c>
      <c r="F159" t="inlineStr">
        <is>
          <t/>
        </is>
      </c>
      <c r="G159" t="inlineStr">
        <is>
          <t/>
        </is>
      </c>
      <c r="H159" t="inlineStr">
        <is>
          <t/>
        </is>
      </c>
      <c r="I159" t="inlineStr">
        <is>
          <t/>
        </is>
      </c>
      <c r="J159" t="n">
        <v>18.4</v>
      </c>
      <c r="K159" t="inlineStr">
        <is>
          <t/>
        </is>
      </c>
      <c r="L159" t="inlineStr">
        <is>
          <t/>
        </is>
      </c>
    </row>
    <row r="160">
      <c r="A160" t="inlineStr">
        <is>
          <t>ADFS_2</t>
        </is>
      </c>
      <c r="B160" t="inlineStr">
        <is>
          <t>Australian Defence Force service - Persons aged 15 years and over - Census</t>
        </is>
      </c>
      <c r="C160" t="inlineStr">
        <is>
          <t>Currently serving in the Australian Defence Force (no.)</t>
        </is>
      </c>
      <c r="D160" t="inlineStr">
        <is>
          <t/>
        </is>
      </c>
      <c r="E160" t="inlineStr">
        <is>
          <t/>
        </is>
      </c>
      <c r="F160" t="inlineStr">
        <is>
          <t/>
        </is>
      </c>
      <c r="G160" t="inlineStr">
        <is>
          <t/>
        </is>
      </c>
      <c r="H160" t="inlineStr">
        <is>
          <t/>
        </is>
      </c>
      <c r="I160" t="inlineStr">
        <is>
          <t/>
        </is>
      </c>
      <c r="J160" t="n">
        <v>6909.0</v>
      </c>
      <c r="K160" t="inlineStr">
        <is>
          <t/>
        </is>
      </c>
      <c r="L160" t="inlineStr">
        <is>
          <t/>
        </is>
      </c>
    </row>
    <row r="161">
      <c r="A161" t="inlineStr">
        <is>
          <t>ADFS_3</t>
        </is>
      </c>
      <c r="B161" t="inlineStr">
        <is>
          <t>Australian Defence Force service - Persons aged 15 years and over - Census</t>
        </is>
      </c>
      <c r="C161" t="inlineStr">
        <is>
          <t>Previously served in the Australian Defence Force (no.)</t>
        </is>
      </c>
      <c r="D161" t="inlineStr">
        <is>
          <t/>
        </is>
      </c>
      <c r="E161" t="inlineStr">
        <is>
          <t/>
        </is>
      </c>
      <c r="F161" t="inlineStr">
        <is>
          <t/>
        </is>
      </c>
      <c r="G161" t="inlineStr">
        <is>
          <t/>
        </is>
      </c>
      <c r="H161" t="inlineStr">
        <is>
          <t/>
        </is>
      </c>
      <c r="I161" t="inlineStr">
        <is>
          <t/>
        </is>
      </c>
      <c r="J161" t="n">
        <v>55507.0</v>
      </c>
      <c r="K161" t="inlineStr">
        <is>
          <t/>
        </is>
      </c>
      <c r="L161" t="inlineStr">
        <is>
          <t/>
        </is>
      </c>
    </row>
    <row r="162">
      <c r="A162" t="inlineStr">
        <is>
          <t>ADFS_4</t>
        </is>
      </c>
      <c r="B162" t="inlineStr">
        <is>
          <t>Australian Defence Force service - Persons aged 15 years and over - Census</t>
        </is>
      </c>
      <c r="C162" t="inlineStr">
        <is>
          <t>Currently serving in the Australian Defence Force (%)</t>
        </is>
      </c>
      <c r="D162" t="inlineStr">
        <is>
          <t/>
        </is>
      </c>
      <c r="E162" t="inlineStr">
        <is>
          <t/>
        </is>
      </c>
      <c r="F162" t="inlineStr">
        <is>
          <t/>
        </is>
      </c>
      <c r="G162" t="inlineStr">
        <is>
          <t/>
        </is>
      </c>
      <c r="H162" t="inlineStr">
        <is>
          <t/>
        </is>
      </c>
      <c r="I162" t="inlineStr">
        <is>
          <t/>
        </is>
      </c>
      <c r="J162" t="n">
        <v>0.3</v>
      </c>
      <c r="K162" t="inlineStr">
        <is>
          <t/>
        </is>
      </c>
      <c r="L162" t="inlineStr">
        <is>
          <t/>
        </is>
      </c>
    </row>
    <row r="163">
      <c r="A163" t="inlineStr">
        <is>
          <t>ADFS_5</t>
        </is>
      </c>
      <c r="B163" t="inlineStr">
        <is>
          <t>Australian Defence Force service - Persons aged 15 years and over - Census</t>
        </is>
      </c>
      <c r="C163" t="inlineStr">
        <is>
          <t>Previously served in the Australian Defence Force (%)</t>
        </is>
      </c>
      <c r="D163" t="inlineStr">
        <is>
          <t/>
        </is>
      </c>
      <c r="E163" t="inlineStr">
        <is>
          <t/>
        </is>
      </c>
      <c r="F163" t="inlineStr">
        <is>
          <t/>
        </is>
      </c>
      <c r="G163" t="inlineStr">
        <is>
          <t/>
        </is>
      </c>
      <c r="H163" t="inlineStr">
        <is>
          <t/>
        </is>
      </c>
      <c r="I163" t="inlineStr">
        <is>
          <t/>
        </is>
      </c>
      <c r="J163" t="n">
        <v>2.6</v>
      </c>
      <c r="K163" t="inlineStr">
        <is>
          <t/>
        </is>
      </c>
      <c r="L163" t="inlineStr">
        <is>
          <t/>
        </is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H93"/>
  <sheetViews>
    <sheetView workbookViewId="0"/>
  </sheetViews>
  <sheetFormatPr defaultRowHeight="15.0"/>
  <sheetData>
    <row r="1" customHeight="true" ht="60.0" s="1" customFormat="1">
      <c r="A1" s="1" t="inlineStr">
        <is>
          <t>ABORIGINAL AND TORRES STRAIT ISLANDER PEOPLES</t>
        </is>
      </c>
    </row>
    <row r="3" s="2" customFormat="1">
      <c r="A3" s="2" t="inlineStr">
        <is>
          <t>Measure code</t>
        </is>
      </c>
      <c r="B3" s="2" t="inlineStr">
        <is>
          <t>Parent Description</t>
        </is>
      </c>
      <c r="C3" s="2" t="inlineStr">
        <is>
          <t>Measure Description</t>
        </is>
      </c>
      <c r="D3" s="2" t="n">
        <v>2011.0</v>
      </c>
      <c r="E3" s="2" t="n">
        <v>2015.0</v>
      </c>
      <c r="F3" s="2" t="n">
        <v>2016.0</v>
      </c>
      <c r="G3" s="2" t="n">
        <v>2019.0</v>
      </c>
      <c r="H3" s="2" t="n">
        <v>2021.0</v>
      </c>
    </row>
    <row r="4">
      <c r="A4" t="inlineStr">
        <is>
          <t>ING_MA_M</t>
        </is>
      </c>
      <c r="B4" t="inlineStr">
        <is>
          <t>Estimated resident Aboriginal and Torres Strait Islander population - at 30 June</t>
        </is>
      </c>
      <c r="C4" t="inlineStr">
        <is>
          <t>Median age - males (years)</t>
        </is>
      </c>
      <c r="D4" t="inlineStr">
        <is>
          <t/>
        </is>
      </c>
      <c r="E4" t="inlineStr">
        <is>
          <t/>
        </is>
      </c>
      <c r="F4" t="inlineStr">
        <is>
          <t/>
        </is>
      </c>
      <c r="G4" t="inlineStr">
        <is>
          <t/>
        </is>
      </c>
      <c r="H4" t="n">
        <v>24.5</v>
      </c>
    </row>
    <row r="5">
      <c r="A5" t="inlineStr">
        <is>
          <t>ING_MA_F</t>
        </is>
      </c>
      <c r="B5" t="inlineStr">
        <is>
          <t>Estimated resident Aboriginal and Torres Strait Islander population - at 30 June</t>
        </is>
      </c>
      <c r="C5" t="inlineStr">
        <is>
          <t>Median age - females (years)</t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  <c r="G5" t="inlineStr">
        <is>
          <t/>
        </is>
      </c>
      <c r="H5" t="n">
        <v>25.1</v>
      </c>
    </row>
    <row r="6">
      <c r="A6" t="inlineStr">
        <is>
          <t>ING_MA_P</t>
        </is>
      </c>
      <c r="B6" t="inlineStr">
        <is>
          <t>Estimated resident Aboriginal and Torres Strait Islander population - at 30 June</t>
        </is>
      </c>
      <c r="C6" t="inlineStr">
        <is>
          <t>Median age - persons (years)</t>
        </is>
      </c>
      <c r="D6" t="inlineStr">
        <is>
          <t/>
        </is>
      </c>
      <c r="E6" t="inlineStr">
        <is>
          <t/>
        </is>
      </c>
      <c r="F6" t="inlineStr">
        <is>
          <t/>
        </is>
      </c>
      <c r="G6" t="inlineStr">
        <is>
          <t/>
        </is>
      </c>
      <c r="H6" t="n">
        <v>24.8</v>
      </c>
    </row>
    <row r="7">
      <c r="A7" t="inlineStr">
        <is>
          <t>ING_WA1</t>
        </is>
      </c>
      <c r="B7" t="inlineStr">
        <is>
          <t>Estimated resident Aboriginal and Torres Strait Islander population - at 30 June</t>
        </is>
      </c>
      <c r="C7" t="inlineStr">
        <is>
          <t>Working age population (aged 15-64 years) (no.)</t>
        </is>
      </c>
      <c r="D7" t="inlineStr">
        <is>
          <t/>
        </is>
      </c>
      <c r="E7" t="inlineStr">
        <is>
          <t/>
        </is>
      </c>
      <c r="F7" t="inlineStr">
        <is>
          <t/>
        </is>
      </c>
      <c r="G7" t="inlineStr">
        <is>
          <t/>
        </is>
      </c>
      <c r="H7" t="n">
        <v>75577.0</v>
      </c>
    </row>
    <row r="8">
      <c r="A8" t="inlineStr">
        <is>
          <t>ING_WA2</t>
        </is>
      </c>
      <c r="B8" t="inlineStr">
        <is>
          <t>Estimated resident Aboriginal and Torres Strait Islander population - at 30 June</t>
        </is>
      </c>
      <c r="C8" t="inlineStr">
        <is>
          <t>Working age population (aged 15-64 years) (%)</t>
        </is>
      </c>
      <c r="D8" t="inlineStr">
        <is>
          <t/>
        </is>
      </c>
      <c r="E8" t="inlineStr">
        <is>
          <t/>
        </is>
      </c>
      <c r="F8" t="inlineStr">
        <is>
          <t/>
        </is>
      </c>
      <c r="G8" t="inlineStr">
        <is>
          <t/>
        </is>
      </c>
      <c r="H8" t="n">
        <v>63.0</v>
      </c>
    </row>
    <row r="9">
      <c r="A9" t="inlineStr">
        <is>
          <t>ING_ERP_P</t>
        </is>
      </c>
      <c r="B9" t="inlineStr">
        <is>
          <t>Estimated resident Aboriginal and Torres Strait Islander population - at 30 June</t>
        </is>
      </c>
      <c r="C9" t="inlineStr">
        <is>
          <t>Estimated resident Aboriginal and Torres Strait Islander population (no.)</t>
        </is>
      </c>
      <c r="D9" t="inlineStr">
        <is>
          <t/>
        </is>
      </c>
      <c r="E9" t="inlineStr">
        <is>
          <t/>
        </is>
      </c>
      <c r="F9" t="inlineStr">
        <is>
          <t/>
        </is>
      </c>
      <c r="G9" t="inlineStr">
        <is>
          <t/>
        </is>
      </c>
      <c r="H9" t="n">
        <v>120006.0</v>
      </c>
    </row>
    <row r="10">
      <c r="A10" t="inlineStr">
        <is>
          <t>ING_M014</t>
        </is>
      </c>
      <c r="B10" t="inlineStr">
        <is>
          <t>Estimated resident Aboriginal and Torres Strait Islander population - Males - at 30 June</t>
        </is>
      </c>
      <c r="C10" t="inlineStr">
        <is>
          <t>Males - 0-14 years (no.)</t>
        </is>
      </c>
      <c r="D10" t="inlineStr">
        <is>
          <t/>
        </is>
      </c>
      <c r="E10" t="inlineStr">
        <is>
          <t/>
        </is>
      </c>
      <c r="F10" t="inlineStr">
        <is>
          <t/>
        </is>
      </c>
      <c r="G10" t="inlineStr">
        <is>
          <t/>
        </is>
      </c>
      <c r="H10" t="n">
        <v>19970.0</v>
      </c>
    </row>
    <row r="11">
      <c r="A11" t="inlineStr">
        <is>
          <t>ING_M1524</t>
        </is>
      </c>
      <c r="B11" t="inlineStr">
        <is>
          <t>Estimated resident Aboriginal and Torres Strait Islander population - Males - at 30 June</t>
        </is>
      </c>
      <c r="C11" t="inlineStr">
        <is>
          <t>Males - 15-24 years (no.)</t>
        </is>
      </c>
      <c r="D11" t="inlineStr">
        <is>
          <t/>
        </is>
      </c>
      <c r="E11" t="inlineStr">
        <is>
          <t/>
        </is>
      </c>
      <c r="F11" t="inlineStr">
        <is>
          <t/>
        </is>
      </c>
      <c r="G11" t="inlineStr">
        <is>
          <t/>
        </is>
      </c>
      <c r="H11" t="n">
        <v>11227.0</v>
      </c>
    </row>
    <row r="12">
      <c r="A12" t="inlineStr">
        <is>
          <t>ING_M2534</t>
        </is>
      </c>
      <c r="B12" t="inlineStr">
        <is>
          <t>Estimated resident Aboriginal and Torres Strait Islander population - Males - at 30 June</t>
        </is>
      </c>
      <c r="C12" t="inlineStr">
        <is>
          <t>Males - 25-34 years (no.)</t>
        </is>
      </c>
      <c r="D12" t="inlineStr">
        <is>
          <t/>
        </is>
      </c>
      <c r="E12" t="inlineStr">
        <is>
          <t/>
        </is>
      </c>
      <c r="F12" t="inlineStr">
        <is>
          <t/>
        </is>
      </c>
      <c r="G12" t="inlineStr">
        <is>
          <t/>
        </is>
      </c>
      <c r="H12" t="n">
        <v>9858.0</v>
      </c>
    </row>
    <row r="13">
      <c r="A13" t="inlineStr">
        <is>
          <t>ING_M3544</t>
        </is>
      </c>
      <c r="B13" t="inlineStr">
        <is>
          <t>Estimated resident Aboriginal and Torres Strait Islander population - Males - at 30 June</t>
        </is>
      </c>
      <c r="C13" t="inlineStr">
        <is>
          <t>Males - 35-44 years (no.)</t>
        </is>
      </c>
      <c r="D13" t="inlineStr">
        <is>
          <t/>
        </is>
      </c>
      <c r="E13" t="inlineStr">
        <is>
          <t/>
        </is>
      </c>
      <c r="F13" t="inlineStr">
        <is>
          <t/>
        </is>
      </c>
      <c r="G13" t="inlineStr">
        <is>
          <t/>
        </is>
      </c>
      <c r="H13" t="n">
        <v>7409.0</v>
      </c>
    </row>
    <row r="14">
      <c r="A14" t="inlineStr">
        <is>
          <t>ING_M4554</t>
        </is>
      </c>
      <c r="B14" t="inlineStr">
        <is>
          <t>Estimated resident Aboriginal and Torres Strait Islander population - Males - at 30 June</t>
        </is>
      </c>
      <c r="C14" t="inlineStr">
        <is>
          <t>Males - 45-54 years (no.)</t>
        </is>
      </c>
      <c r="D14" t="inlineStr">
        <is>
          <t/>
        </is>
      </c>
      <c r="E14" t="inlineStr">
        <is>
          <t/>
        </is>
      </c>
      <c r="F14" t="inlineStr">
        <is>
          <t/>
        </is>
      </c>
      <c r="G14" t="inlineStr">
        <is>
          <t/>
        </is>
      </c>
      <c r="H14" t="n">
        <v>6072.0</v>
      </c>
    </row>
    <row r="15">
      <c r="A15" t="inlineStr">
        <is>
          <t>ING_M55OVER</t>
        </is>
      </c>
      <c r="B15" t="inlineStr">
        <is>
          <t>Estimated resident Aboriginal and Torres Strait Islander population - Males - at 30 June</t>
        </is>
      </c>
      <c r="C15" t="inlineStr">
        <is>
          <t>Males - 55 years and over (no.)</t>
        </is>
      </c>
      <c r="D15" t="inlineStr">
        <is>
          <t/>
        </is>
      </c>
      <c r="E15" t="inlineStr">
        <is>
          <t/>
        </is>
      </c>
      <c r="F15" t="inlineStr">
        <is>
          <t/>
        </is>
      </c>
      <c r="G15" t="inlineStr">
        <is>
          <t/>
        </is>
      </c>
      <c r="H15" t="n">
        <v>6766.0</v>
      </c>
    </row>
    <row r="16">
      <c r="A16" t="inlineStr">
        <is>
          <t>ING_ERP_M</t>
        </is>
      </c>
      <c r="B16" t="inlineStr">
        <is>
          <t>Estimated resident Aboriginal and Torres Strait Islander population - Males - at 30 June</t>
        </is>
      </c>
      <c r="C16" t="inlineStr">
        <is>
          <t>Males - total (no.)</t>
        </is>
      </c>
      <c r="D16" t="inlineStr">
        <is>
          <t/>
        </is>
      </c>
      <c r="E16" t="inlineStr">
        <is>
          <t/>
        </is>
      </c>
      <c r="F16" t="inlineStr">
        <is>
          <t/>
        </is>
      </c>
      <c r="G16" t="inlineStr">
        <is>
          <t/>
        </is>
      </c>
      <c r="H16" t="n">
        <v>61302.0</v>
      </c>
    </row>
    <row r="17">
      <c r="A17" t="inlineStr">
        <is>
          <t>ING_F014</t>
        </is>
      </c>
      <c r="B17" t="inlineStr">
        <is>
          <t>Estimated resident Aboriginal and Torres Strait Islander population - Females - at 30 June</t>
        </is>
      </c>
      <c r="C17" t="inlineStr">
        <is>
          <t>Females - 0-14 years (no.)</t>
        </is>
      </c>
      <c r="D17" t="inlineStr">
        <is>
          <t/>
        </is>
      </c>
      <c r="E17" t="inlineStr">
        <is>
          <t/>
        </is>
      </c>
      <c r="F17" t="inlineStr">
        <is>
          <t/>
        </is>
      </c>
      <c r="G17" t="inlineStr">
        <is>
          <t/>
        </is>
      </c>
      <c r="H17" t="n">
        <v>18784.0</v>
      </c>
    </row>
    <row r="18">
      <c r="A18" t="inlineStr">
        <is>
          <t>ING_F1524</t>
        </is>
      </c>
      <c r="B18" t="inlineStr">
        <is>
          <t>Estimated resident Aboriginal and Torres Strait Islander population - Females - at 30 June</t>
        </is>
      </c>
      <c r="C18" t="inlineStr">
        <is>
          <t>Females - 15-24 years (no.)</t>
        </is>
      </c>
      <c r="D18" t="inlineStr">
        <is>
          <t/>
        </is>
      </c>
      <c r="E18" t="inlineStr">
        <is>
          <t/>
        </is>
      </c>
      <c r="F18" t="inlineStr">
        <is>
          <t/>
        </is>
      </c>
      <c r="G18" t="inlineStr">
        <is>
          <t/>
        </is>
      </c>
      <c r="H18" t="n">
        <v>10478.0</v>
      </c>
    </row>
    <row r="19">
      <c r="A19" t="inlineStr">
        <is>
          <t>ING_F2534</t>
        </is>
      </c>
      <c r="B19" t="inlineStr">
        <is>
          <t>Estimated resident Aboriginal and Torres Strait Islander population - Females - at 30 June</t>
        </is>
      </c>
      <c r="C19" t="inlineStr">
        <is>
          <t>Females - 25-34 years (no.)</t>
        </is>
      </c>
      <c r="D19" t="inlineStr">
        <is>
          <t/>
        </is>
      </c>
      <c r="E19" t="inlineStr">
        <is>
          <t/>
        </is>
      </c>
      <c r="F19" t="inlineStr">
        <is>
          <t/>
        </is>
      </c>
      <c r="G19" t="inlineStr">
        <is>
          <t/>
        </is>
      </c>
      <c r="H19" t="n">
        <v>8897.0</v>
      </c>
    </row>
    <row r="20">
      <c r="A20" t="inlineStr">
        <is>
          <t>ING_F3544</t>
        </is>
      </c>
      <c r="B20" t="inlineStr">
        <is>
          <t>Estimated resident Aboriginal and Torres Strait Islander population - Females - at 30 June</t>
        </is>
      </c>
      <c r="C20" t="inlineStr">
        <is>
          <t>Females - 35-44 years (no.)</t>
        </is>
      </c>
      <c r="D20" t="inlineStr">
        <is>
          <t/>
        </is>
      </c>
      <c r="E20" t="inlineStr">
        <is>
          <t/>
        </is>
      </c>
      <c r="F20" t="inlineStr">
        <is>
          <t/>
        </is>
      </c>
      <c r="G20" t="inlineStr">
        <is>
          <t/>
        </is>
      </c>
      <c r="H20" t="n">
        <v>6810.0</v>
      </c>
    </row>
    <row r="21">
      <c r="A21" t="inlineStr">
        <is>
          <t>ING_F4554</t>
        </is>
      </c>
      <c r="B21" t="inlineStr">
        <is>
          <t>Estimated resident Aboriginal and Torres Strait Islander population - Females - at 30 June</t>
        </is>
      </c>
      <c r="C21" t="inlineStr">
        <is>
          <t>Females - 45-54 years (no.)</t>
        </is>
      </c>
      <c r="D21" t="inlineStr">
        <is>
          <t/>
        </is>
      </c>
      <c r="E21" t="inlineStr">
        <is>
          <t/>
        </is>
      </c>
      <c r="F21" t="inlineStr">
        <is>
          <t/>
        </is>
      </c>
      <c r="G21" t="inlineStr">
        <is>
          <t/>
        </is>
      </c>
      <c r="H21" t="n">
        <v>6075.0</v>
      </c>
    </row>
    <row r="22">
      <c r="A22" t="inlineStr">
        <is>
          <t>ING_F55OVER</t>
        </is>
      </c>
      <c r="B22" t="inlineStr">
        <is>
          <t>Estimated resident Aboriginal and Torres Strait Islander population - Females - at 30 June</t>
        </is>
      </c>
      <c r="C22" t="inlineStr">
        <is>
          <t>Females - 55 years and over (no.)</t>
        </is>
      </c>
      <c r="D22" t="inlineStr">
        <is>
          <t/>
        </is>
      </c>
      <c r="E22" t="inlineStr">
        <is>
          <t/>
        </is>
      </c>
      <c r="F22" t="inlineStr">
        <is>
          <t/>
        </is>
      </c>
      <c r="G22" t="inlineStr">
        <is>
          <t/>
        </is>
      </c>
      <c r="H22" t="n">
        <v>7660.0</v>
      </c>
    </row>
    <row r="23">
      <c r="A23" t="inlineStr">
        <is>
          <t>ING_ERP_F</t>
        </is>
      </c>
      <c r="B23" t="inlineStr">
        <is>
          <t>Estimated resident Aboriginal and Torres Strait Islander population - Females - at 30 June</t>
        </is>
      </c>
      <c r="C23" t="inlineStr">
        <is>
          <t>Females - total (no.)</t>
        </is>
      </c>
      <c r="D23" t="inlineStr">
        <is>
          <t/>
        </is>
      </c>
      <c r="E23" t="inlineStr">
        <is>
          <t/>
        </is>
      </c>
      <c r="F23" t="inlineStr">
        <is>
          <t/>
        </is>
      </c>
      <c r="G23" t="inlineStr">
        <is>
          <t/>
        </is>
      </c>
      <c r="H23" t="n">
        <v>58704.0</v>
      </c>
    </row>
    <row r="24">
      <c r="A24" t="inlineStr">
        <is>
          <t>ING_P014</t>
        </is>
      </c>
      <c r="B24" t="inlineStr">
        <is>
          <t>Estimated resident Aboriginal and Torres Strait Islander population - Persons - at 30 June</t>
        </is>
      </c>
      <c r="C24" t="inlineStr">
        <is>
          <t>Persons - 0-14 years (no.)</t>
        </is>
      </c>
      <c r="D24" t="inlineStr">
        <is>
          <t/>
        </is>
      </c>
      <c r="E24" t="inlineStr">
        <is>
          <t/>
        </is>
      </c>
      <c r="F24" t="inlineStr">
        <is>
          <t/>
        </is>
      </c>
      <c r="G24" t="inlineStr">
        <is>
          <t/>
        </is>
      </c>
      <c r="H24" t="n">
        <v>38754.0</v>
      </c>
    </row>
    <row r="25">
      <c r="A25" t="inlineStr">
        <is>
          <t>ING_P1524</t>
        </is>
      </c>
      <c r="B25" t="inlineStr">
        <is>
          <t>Estimated resident Aboriginal and Torres Strait Islander population - Persons - at 30 June</t>
        </is>
      </c>
      <c r="C25" t="inlineStr">
        <is>
          <t>Persons - 15-24 years (no.)</t>
        </is>
      </c>
      <c r="D25" t="inlineStr">
        <is>
          <t/>
        </is>
      </c>
      <c r="E25" t="inlineStr">
        <is>
          <t/>
        </is>
      </c>
      <c r="F25" t="inlineStr">
        <is>
          <t/>
        </is>
      </c>
      <c r="G25" t="inlineStr">
        <is>
          <t/>
        </is>
      </c>
      <c r="H25" t="n">
        <v>21705.0</v>
      </c>
    </row>
    <row r="26">
      <c r="A26" t="inlineStr">
        <is>
          <t>ING_P2534</t>
        </is>
      </c>
      <c r="B26" t="inlineStr">
        <is>
          <t>Estimated resident Aboriginal and Torres Strait Islander population - Persons - at 30 June</t>
        </is>
      </c>
      <c r="C26" t="inlineStr">
        <is>
          <t>Persons - 25-34 years (no.)</t>
        </is>
      </c>
      <c r="D26" t="inlineStr">
        <is>
          <t/>
        </is>
      </c>
      <c r="E26" t="inlineStr">
        <is>
          <t/>
        </is>
      </c>
      <c r="F26" t="inlineStr">
        <is>
          <t/>
        </is>
      </c>
      <c r="G26" t="inlineStr">
        <is>
          <t/>
        </is>
      </c>
      <c r="H26" t="n">
        <v>18755.0</v>
      </c>
    </row>
    <row r="27">
      <c r="A27" t="inlineStr">
        <is>
          <t>ING_P3544</t>
        </is>
      </c>
      <c r="B27" t="inlineStr">
        <is>
          <t>Estimated resident Aboriginal and Torres Strait Islander population - Persons - at 30 June</t>
        </is>
      </c>
      <c r="C27" t="inlineStr">
        <is>
          <t>Persons - 35-44 years (no.)</t>
        </is>
      </c>
      <c r="D27" t="inlineStr">
        <is>
          <t/>
        </is>
      </c>
      <c r="E27" t="inlineStr">
        <is>
          <t/>
        </is>
      </c>
      <c r="F27" t="inlineStr">
        <is>
          <t/>
        </is>
      </c>
      <c r="G27" t="inlineStr">
        <is>
          <t/>
        </is>
      </c>
      <c r="H27" t="n">
        <v>14219.0</v>
      </c>
    </row>
    <row r="28">
      <c r="A28" t="inlineStr">
        <is>
          <t>ING_P4554</t>
        </is>
      </c>
      <c r="B28" t="inlineStr">
        <is>
          <t>Estimated resident Aboriginal and Torres Strait Islander population - Persons - at 30 June</t>
        </is>
      </c>
      <c r="C28" t="inlineStr">
        <is>
          <t>Persons - 45-54 years (no.)</t>
        </is>
      </c>
      <c r="D28" t="inlineStr">
        <is>
          <t/>
        </is>
      </c>
      <c r="E28" t="inlineStr">
        <is>
          <t/>
        </is>
      </c>
      <c r="F28" t="inlineStr">
        <is>
          <t/>
        </is>
      </c>
      <c r="G28" t="inlineStr">
        <is>
          <t/>
        </is>
      </c>
      <c r="H28" t="n">
        <v>12147.0</v>
      </c>
    </row>
    <row r="29">
      <c r="A29" t="inlineStr">
        <is>
          <t>ING_P55OVER</t>
        </is>
      </c>
      <c r="B29" t="inlineStr">
        <is>
          <t>Estimated resident Aboriginal and Torres Strait Islander population - Persons - at 30 June</t>
        </is>
      </c>
      <c r="C29" t="inlineStr">
        <is>
          <t>Persons - 55 years and over (no.)</t>
        </is>
      </c>
      <c r="D29" t="inlineStr">
        <is>
          <t/>
        </is>
      </c>
      <c r="E29" t="inlineStr">
        <is>
          <t/>
        </is>
      </c>
      <c r="F29" t="inlineStr">
        <is>
          <t/>
        </is>
      </c>
      <c r="G29" t="inlineStr">
        <is>
          <t/>
        </is>
      </c>
      <c r="H29" t="n">
        <v>14426.0</v>
      </c>
    </row>
    <row r="30">
      <c r="A30" t="inlineStr">
        <is>
          <t>ING_CULTID</t>
        </is>
      </c>
      <c r="B30" t="inlineStr">
        <is>
          <t>Culture</t>
        </is>
      </c>
      <c r="C30" t="inlineStr">
        <is>
          <t>Identifies with tribal group, language group, clan, mission or regional group (%)</t>
        </is>
      </c>
      <c r="D30" t="inlineStr">
        <is>
          <t/>
        </is>
      </c>
      <c r="E30" t="n">
        <v>71.2</v>
      </c>
      <c r="F30" t="inlineStr">
        <is>
          <t/>
        </is>
      </c>
      <c r="G30" t="n">
        <v>74.8</v>
      </c>
      <c r="H30" t="inlineStr">
        <is>
          <t/>
        </is>
      </c>
    </row>
    <row r="31">
      <c r="A31" t="inlineStr">
        <is>
          <t>ING_HLTC1</t>
        </is>
      </c>
      <c r="B31" t="inlineStr">
        <is>
          <t>Culture</t>
        </is>
      </c>
      <c r="C31" t="inlineStr">
        <is>
          <t>Recognises an area as homelands/traditional country (%)</t>
        </is>
      </c>
      <c r="D31" t="inlineStr">
        <is>
          <t/>
        </is>
      </c>
      <c r="E31" t="n">
        <v>80.2</v>
      </c>
      <c r="F31" t="inlineStr">
        <is>
          <t/>
        </is>
      </c>
      <c r="G31" t="n">
        <v>79.6</v>
      </c>
      <c r="H31" t="inlineStr">
        <is>
          <t/>
        </is>
      </c>
    </row>
    <row r="32">
      <c r="A32" t="inlineStr">
        <is>
          <t>ING_HLTC2</t>
        </is>
      </c>
      <c r="B32" t="inlineStr">
        <is>
          <t>Culture</t>
        </is>
      </c>
      <c r="C32" t="inlineStr">
        <is>
          <t>Recognises and lives in homelands/traditional country (%)</t>
        </is>
      </c>
      <c r="D32" t="inlineStr">
        <is>
          <t/>
        </is>
      </c>
      <c r="E32" t="n">
        <v>29.6</v>
      </c>
      <c r="F32" t="inlineStr">
        <is>
          <t/>
        </is>
      </c>
      <c r="G32" t="n">
        <v>27.4</v>
      </c>
      <c r="H32" t="inlineStr">
        <is>
          <t/>
        </is>
      </c>
    </row>
    <row r="33">
      <c r="A33" t="inlineStr">
        <is>
          <t>ING_HLTC3</t>
        </is>
      </c>
      <c r="B33" t="inlineStr">
        <is>
          <t>Culture</t>
        </is>
      </c>
      <c r="C33" t="inlineStr">
        <is>
          <t>Recognises and allowed to visit homelands/traditional country (%)</t>
        </is>
      </c>
      <c r="D33" t="inlineStr">
        <is>
          <t/>
        </is>
      </c>
      <c r="E33" t="n">
        <v>49.2</v>
      </c>
      <c r="F33" t="inlineStr">
        <is>
          <t/>
        </is>
      </c>
      <c r="G33" t="n">
        <v>51.5</v>
      </c>
      <c r="H33" t="inlineStr">
        <is>
          <t/>
        </is>
      </c>
    </row>
    <row r="34">
      <c r="A34" t="inlineStr">
        <is>
          <t>ING_LANG1</t>
        </is>
      </c>
      <c r="B34" t="inlineStr">
        <is>
          <t>Language - Census</t>
        </is>
      </c>
      <c r="C34" t="inlineStr">
        <is>
          <t>Speakers of an Aboriginal or Torres Strait Islander language who identify as Aboriginal and/or Torres Strait Islander (%)</t>
        </is>
      </c>
      <c r="D34" t="n">
        <v>14.6</v>
      </c>
      <c r="E34" t="inlineStr">
        <is>
          <t/>
        </is>
      </c>
      <c r="F34" t="n">
        <v>14.3</v>
      </c>
      <c r="G34" t="inlineStr">
        <is>
          <t/>
        </is>
      </c>
      <c r="H34" t="n">
        <v>13.9</v>
      </c>
    </row>
    <row r="35">
      <c r="A35" t="inlineStr">
        <is>
          <t>ING_LANG2</t>
        </is>
      </c>
      <c r="B35" t="inlineStr">
        <is>
          <t>Language - Census</t>
        </is>
      </c>
      <c r="C35" t="inlineStr">
        <is>
          <t>Speaks English at home (%)</t>
        </is>
      </c>
      <c r="D35" t="n">
        <v>84.5</v>
      </c>
      <c r="E35" t="inlineStr">
        <is>
          <t/>
        </is>
      </c>
      <c r="F35" t="n">
        <v>84.6</v>
      </c>
      <c r="G35" t="inlineStr">
        <is>
          <t/>
        </is>
      </c>
      <c r="H35" t="n">
        <v>84.9</v>
      </c>
    </row>
    <row r="36">
      <c r="A36" t="inlineStr">
        <is>
          <t>ING_EETP1</t>
        </is>
      </c>
      <c r="B36" t="inlineStr">
        <is>
          <t>Engagement in employment, education or training - Census</t>
        </is>
      </c>
      <c r="C36" t="inlineStr">
        <is>
          <t>Fully engaged (%)</t>
        </is>
      </c>
      <c r="D36" t="n">
        <v>35.8</v>
      </c>
      <c r="E36" t="inlineStr">
        <is>
          <t/>
        </is>
      </c>
      <c r="F36" t="n">
        <v>36.5</v>
      </c>
      <c r="G36" t="inlineStr">
        <is>
          <t/>
        </is>
      </c>
      <c r="H36" t="n">
        <v>38.2</v>
      </c>
    </row>
    <row r="37">
      <c r="A37" t="inlineStr">
        <is>
          <t>ING_EETP2</t>
        </is>
      </c>
      <c r="B37" t="inlineStr">
        <is>
          <t>Engagement in employment, education or training - Census</t>
        </is>
      </c>
      <c r="C37" t="inlineStr">
        <is>
          <t>Partially or at least partially engaged (%)</t>
        </is>
      </c>
      <c r="D37" t="n">
        <v>17.0</v>
      </c>
      <c r="E37" t="inlineStr">
        <is>
          <t/>
        </is>
      </c>
      <c r="F37" t="n">
        <v>15.1</v>
      </c>
      <c r="G37" t="inlineStr">
        <is>
          <t/>
        </is>
      </c>
      <c r="H37" t="n">
        <v>16.7</v>
      </c>
    </row>
    <row r="38">
      <c r="A38" t="inlineStr">
        <is>
          <t>ING_EETP3</t>
        </is>
      </c>
      <c r="B38" t="inlineStr">
        <is>
          <t>Engagement in employment, education or training - Census</t>
        </is>
      </c>
      <c r="C38" t="inlineStr">
        <is>
          <t>Not engaged (%)</t>
        </is>
      </c>
      <c r="D38" t="n">
        <v>47.2</v>
      </c>
      <c r="E38" t="inlineStr">
        <is>
          <t/>
        </is>
      </c>
      <c r="F38" t="n">
        <v>48.4</v>
      </c>
      <c r="G38" t="inlineStr">
        <is>
          <t/>
        </is>
      </c>
      <c r="H38" t="n">
        <v>45.1</v>
      </c>
    </row>
    <row r="39">
      <c r="A39" t="inlineStr">
        <is>
          <t>ING_YR12ATT</t>
        </is>
      </c>
      <c r="B39" t="inlineStr">
        <is>
          <t>Education - Census</t>
        </is>
      </c>
      <c r="C39" t="inlineStr">
        <is>
          <t>Attained year 12 or equivalent or Certificate III or above (aged 20-24 years) (Closing the Gap measure) (%)</t>
        </is>
      </c>
      <c r="D39" t="n">
        <v>43.4</v>
      </c>
      <c r="E39" t="inlineStr">
        <is>
          <t/>
        </is>
      </c>
      <c r="F39" t="n">
        <v>57.4</v>
      </c>
      <c r="G39" t="inlineStr">
        <is>
          <t/>
        </is>
      </c>
      <c r="H39" t="n">
        <v>61.1</v>
      </c>
    </row>
    <row r="40">
      <c r="A40" t="inlineStr">
        <is>
          <t>ING_EMP1</t>
        </is>
      </c>
      <c r="B40" t="inlineStr">
        <is>
          <t>Labour force status - Census</t>
        </is>
      </c>
      <c r="C40" t="inlineStr">
        <is>
          <t>Employed (no.)</t>
        </is>
      </c>
      <c r="D40" t="n">
        <v>16931.0</v>
      </c>
      <c r="E40" t="inlineStr">
        <is>
          <t/>
        </is>
      </c>
      <c r="F40" t="n">
        <v>18001.0</v>
      </c>
      <c r="G40" t="inlineStr">
        <is>
          <t/>
        </is>
      </c>
      <c r="H40" t="n">
        <v>24181.0</v>
      </c>
    </row>
    <row r="41">
      <c r="A41" t="inlineStr">
        <is>
          <t>ING_EMP2</t>
        </is>
      </c>
      <c r="B41" t="inlineStr">
        <is>
          <t>Labour force status - Census</t>
        </is>
      </c>
      <c r="C41" t="inlineStr">
        <is>
          <t>% of total labour force employed</t>
        </is>
      </c>
      <c r="D41" t="n">
        <v>82.1</v>
      </c>
      <c r="E41" t="inlineStr">
        <is>
          <t/>
        </is>
      </c>
      <c r="F41" t="n">
        <v>77.6</v>
      </c>
      <c r="G41" t="inlineStr">
        <is>
          <t/>
        </is>
      </c>
      <c r="H41" t="n">
        <v>83.9</v>
      </c>
    </row>
    <row r="42">
      <c r="A42" t="inlineStr">
        <is>
          <t>ING_UNEMP1</t>
        </is>
      </c>
      <c r="B42" t="inlineStr">
        <is>
          <t>Labour force status - Census</t>
        </is>
      </c>
      <c r="C42" t="inlineStr">
        <is>
          <t>Unemployed (no.)</t>
        </is>
      </c>
      <c r="D42" t="n">
        <v>3688.0</v>
      </c>
      <c r="E42" t="inlineStr">
        <is>
          <t/>
        </is>
      </c>
      <c r="F42" t="n">
        <v>5190.0</v>
      </c>
      <c r="G42" t="inlineStr">
        <is>
          <t/>
        </is>
      </c>
      <c r="H42" t="n">
        <v>4632.0</v>
      </c>
    </row>
    <row r="43">
      <c r="A43" t="inlineStr">
        <is>
          <t>ING_UNEMP2</t>
        </is>
      </c>
      <c r="B43" t="inlineStr">
        <is>
          <t>Labour force status - Census</t>
        </is>
      </c>
      <c r="C43" t="inlineStr">
        <is>
          <t>% of total labour force unemployed</t>
        </is>
      </c>
      <c r="D43" t="n">
        <v>17.9</v>
      </c>
      <c r="E43" t="inlineStr">
        <is>
          <t/>
        </is>
      </c>
      <c r="F43" t="n">
        <v>22.4</v>
      </c>
      <c r="G43" t="inlineStr">
        <is>
          <t/>
        </is>
      </c>
      <c r="H43" t="n">
        <v>16.1</v>
      </c>
    </row>
    <row r="44">
      <c r="A44" t="inlineStr">
        <is>
          <t>ING_LABF</t>
        </is>
      </c>
      <c r="B44" t="inlineStr">
        <is>
          <t>Labour force status - Census</t>
        </is>
      </c>
      <c r="C44" t="inlineStr">
        <is>
          <t>In the labour force (no.)</t>
        </is>
      </c>
      <c r="D44" t="n">
        <v>20620.0</v>
      </c>
      <c r="E44" t="inlineStr">
        <is>
          <t/>
        </is>
      </c>
      <c r="F44" t="n">
        <v>23192.0</v>
      </c>
      <c r="G44" t="inlineStr">
        <is>
          <t/>
        </is>
      </c>
      <c r="H44" t="n">
        <v>28815.0</v>
      </c>
    </row>
    <row r="45">
      <c r="A45" t="inlineStr">
        <is>
          <t>ING_LFPR</t>
        </is>
      </c>
      <c r="B45" t="inlineStr">
        <is>
          <t>Labour force status - Census</t>
        </is>
      </c>
      <c r="C45" t="inlineStr">
        <is>
          <t>Labour force participation rate (%)</t>
        </is>
      </c>
      <c r="D45" t="n">
        <v>51.7</v>
      </c>
      <c r="E45" t="inlineStr">
        <is>
          <t/>
        </is>
      </c>
      <c r="F45" t="n">
        <v>51.5</v>
      </c>
      <c r="G45" t="inlineStr">
        <is>
          <t/>
        </is>
      </c>
      <c r="H45" t="n">
        <v>54.7</v>
      </c>
    </row>
    <row r="46">
      <c r="A46" t="inlineStr">
        <is>
          <t>ING_NILF</t>
        </is>
      </c>
      <c r="B46" t="inlineStr">
        <is>
          <t>Labour force status - Census</t>
        </is>
      </c>
      <c r="C46" t="inlineStr">
        <is>
          <t>Not in the labour force (%)</t>
        </is>
      </c>
      <c r="D46" t="n">
        <v>48.3</v>
      </c>
      <c r="E46" t="inlineStr">
        <is>
          <t/>
        </is>
      </c>
      <c r="F46" t="n">
        <v>48.5</v>
      </c>
      <c r="G46" t="inlineStr">
        <is>
          <t/>
        </is>
      </c>
      <c r="H46" t="n">
        <v>45.3</v>
      </c>
    </row>
    <row r="47">
      <c r="A47" t="inlineStr">
        <is>
          <t>ING_1564</t>
        </is>
      </c>
      <c r="B47" t="inlineStr">
        <is>
          <t>Labour force status - Census</t>
        </is>
      </c>
      <c r="C47" t="inlineStr">
        <is>
          <t>Total responding population aged 15-64 years (no.)</t>
        </is>
      </c>
      <c r="D47" t="n">
        <v>39888.0</v>
      </c>
      <c r="E47" t="inlineStr">
        <is>
          <t/>
        </is>
      </c>
      <c r="F47" t="n">
        <v>45048.0</v>
      </c>
      <c r="G47" t="inlineStr">
        <is>
          <t/>
        </is>
      </c>
      <c r="H47" t="n">
        <v>52709.0</v>
      </c>
    </row>
    <row r="48">
      <c r="A48" t="inlineStr">
        <is>
          <t>ING_EMP3</t>
        </is>
      </c>
      <c r="B48" t="inlineStr">
        <is>
          <t>Labour force status - Census</t>
        </is>
      </c>
      <c r="C48" t="inlineStr">
        <is>
          <t>% of total Census responding population employed</t>
        </is>
      </c>
      <c r="D48" t="n">
        <v>42.4</v>
      </c>
      <c r="E48" t="inlineStr">
        <is>
          <t/>
        </is>
      </c>
      <c r="F48" t="n">
        <v>40.0</v>
      </c>
      <c r="G48" t="inlineStr">
        <is>
          <t/>
        </is>
      </c>
      <c r="H48" t="n">
        <v>45.9</v>
      </c>
    </row>
    <row r="49">
      <c r="A49" t="inlineStr">
        <is>
          <t>ING_UA1</t>
        </is>
      </c>
      <c r="B49" t="inlineStr">
        <is>
          <t>Unpaid assistance to a person with a disability - Census</t>
        </is>
      </c>
      <c r="C49" t="inlineStr">
        <is>
          <t>Provided unpaid assistance (no.)</t>
        </is>
      </c>
      <c r="D49" t="n">
        <v>5311.0</v>
      </c>
      <c r="E49" t="inlineStr">
        <is>
          <t/>
        </is>
      </c>
      <c r="F49" t="n">
        <v>6219.0</v>
      </c>
      <c r="G49" t="inlineStr">
        <is>
          <t/>
        </is>
      </c>
      <c r="H49" t="n">
        <v>7340.0</v>
      </c>
    </row>
    <row r="50">
      <c r="A50" t="inlineStr">
        <is>
          <t>ING_UA2</t>
        </is>
      </c>
      <c r="B50" t="inlineStr">
        <is>
          <t>Unpaid assistance to a person with a disability - Census</t>
        </is>
      </c>
      <c r="C50" t="inlineStr">
        <is>
          <t>Provided unpaid assistance (%)</t>
        </is>
      </c>
      <c r="D50" t="n">
        <v>11.8</v>
      </c>
      <c r="E50" t="inlineStr">
        <is>
          <t/>
        </is>
      </c>
      <c r="F50" t="n">
        <v>12.3</v>
      </c>
      <c r="G50" t="inlineStr">
        <is>
          <t/>
        </is>
      </c>
      <c r="H50" t="n">
        <v>12.2</v>
      </c>
    </row>
    <row r="51">
      <c r="A51" t="inlineStr">
        <is>
          <t>ING_UPCC1</t>
        </is>
      </c>
      <c r="B51" t="inlineStr">
        <is>
          <t>Unpaid child care - Census</t>
        </is>
      </c>
      <c r="C51" t="inlineStr">
        <is>
          <t>Cared for own child/children (no.)</t>
        </is>
      </c>
      <c r="D51" t="n">
        <v>8827.0</v>
      </c>
      <c r="E51" t="inlineStr">
        <is>
          <t/>
        </is>
      </c>
      <c r="F51" t="n">
        <v>9543.0</v>
      </c>
      <c r="G51" t="inlineStr">
        <is>
          <t/>
        </is>
      </c>
      <c r="H51" t="n">
        <v>10988.0</v>
      </c>
    </row>
    <row r="52">
      <c r="A52" t="inlineStr">
        <is>
          <t>ING_UPCC2</t>
        </is>
      </c>
      <c r="B52" t="inlineStr">
        <is>
          <t>Unpaid child care - Census</t>
        </is>
      </c>
      <c r="C52" t="inlineStr">
        <is>
          <t>Cared for own child/children (%)</t>
        </is>
      </c>
      <c r="D52" t="n">
        <v>19.6</v>
      </c>
      <c r="E52" t="inlineStr">
        <is>
          <t/>
        </is>
      </c>
      <c r="F52" t="n">
        <v>18.9</v>
      </c>
      <c r="G52" t="inlineStr">
        <is>
          <t/>
        </is>
      </c>
      <c r="H52" t="n">
        <v>18.2</v>
      </c>
    </row>
    <row r="53">
      <c r="A53" t="inlineStr">
        <is>
          <t>ING_UPCC3</t>
        </is>
      </c>
      <c r="B53" t="inlineStr">
        <is>
          <t>Unpaid child care - Census</t>
        </is>
      </c>
      <c r="C53" t="inlineStr">
        <is>
          <t>Cared for other child/children (no.)</t>
        </is>
      </c>
      <c r="D53" t="n">
        <v>4470.0</v>
      </c>
      <c r="E53" t="inlineStr">
        <is>
          <t/>
        </is>
      </c>
      <c r="F53" t="n">
        <v>4846.0</v>
      </c>
      <c r="G53" t="inlineStr">
        <is>
          <t/>
        </is>
      </c>
      <c r="H53" t="n">
        <v>5669.0</v>
      </c>
    </row>
    <row r="54">
      <c r="A54" t="inlineStr">
        <is>
          <t>ING_UPCC4</t>
        </is>
      </c>
      <c r="B54" t="inlineStr">
        <is>
          <t>Unpaid child care - Census</t>
        </is>
      </c>
      <c r="C54" t="inlineStr">
        <is>
          <t>Cared for other child/children (%)</t>
        </is>
      </c>
      <c r="D54" t="n">
        <v>9.9</v>
      </c>
      <c r="E54" t="inlineStr">
        <is>
          <t/>
        </is>
      </c>
      <c r="F54" t="n">
        <v>9.6</v>
      </c>
      <c r="G54" t="inlineStr">
        <is>
          <t/>
        </is>
      </c>
      <c r="H54" t="n">
        <v>9.4</v>
      </c>
    </row>
    <row r="55">
      <c r="A55" t="inlineStr">
        <is>
          <t>ING_UPCC5</t>
        </is>
      </c>
      <c r="B55" t="inlineStr">
        <is>
          <t>Unpaid child care - Census</t>
        </is>
      </c>
      <c r="C55" t="inlineStr">
        <is>
          <t>Total provided unpaid child care (no.)</t>
        </is>
      </c>
      <c r="D55" t="n">
        <v>14168.0</v>
      </c>
      <c r="E55" t="inlineStr">
        <is>
          <t/>
        </is>
      </c>
      <c r="F55" t="n">
        <v>15384.0</v>
      </c>
      <c r="G55" t="inlineStr">
        <is>
          <t/>
        </is>
      </c>
      <c r="H55" t="n">
        <v>18072.0</v>
      </c>
    </row>
    <row r="56">
      <c r="A56" t="inlineStr">
        <is>
          <t>ING_UPCC6</t>
        </is>
      </c>
      <c r="B56" t="inlineStr">
        <is>
          <t>Unpaid child care - Census</t>
        </is>
      </c>
      <c r="C56" t="inlineStr">
        <is>
          <t>Total provided unpaid child care (%)</t>
        </is>
      </c>
      <c r="D56" t="n">
        <v>31.4</v>
      </c>
      <c r="E56" t="inlineStr">
        <is>
          <t/>
        </is>
      </c>
      <c r="F56" t="n">
        <v>30.4</v>
      </c>
      <c r="G56" t="inlineStr">
        <is>
          <t/>
        </is>
      </c>
      <c r="H56" t="n">
        <v>30.0</v>
      </c>
    </row>
    <row r="57">
      <c r="A57" t="inlineStr">
        <is>
          <t>ING_UPCC7</t>
        </is>
      </c>
      <c r="B57" t="inlineStr">
        <is>
          <t>Unpaid child care - Census</t>
        </is>
      </c>
      <c r="C57" t="inlineStr">
        <is>
          <t>Did not provide unpaid child care (no.)</t>
        </is>
      </c>
      <c r="D57" t="n">
        <v>24408.0</v>
      </c>
      <c r="E57" t="inlineStr">
        <is>
          <t/>
        </is>
      </c>
      <c r="F57" t="n">
        <v>28875.0</v>
      </c>
      <c r="G57" t="inlineStr">
        <is>
          <t/>
        </is>
      </c>
      <c r="H57" t="n">
        <v>35599.0</v>
      </c>
    </row>
    <row r="58">
      <c r="A58" t="inlineStr">
        <is>
          <t>ING_UPCC8</t>
        </is>
      </c>
      <c r="B58" t="inlineStr">
        <is>
          <t>Unpaid child care - Census</t>
        </is>
      </c>
      <c r="C58" t="inlineStr">
        <is>
          <t>Did not provide unpaid child care (%)</t>
        </is>
      </c>
      <c r="D58" t="n">
        <v>54.1</v>
      </c>
      <c r="E58" t="inlineStr">
        <is>
          <t/>
        </is>
      </c>
      <c r="F58" t="n">
        <v>57.1</v>
      </c>
      <c r="G58" t="inlineStr">
        <is>
          <t/>
        </is>
      </c>
      <c r="H58" t="n">
        <v>59.1</v>
      </c>
    </row>
    <row r="59">
      <c r="A59" t="inlineStr">
        <is>
          <t>ING_VOLWP1</t>
        </is>
      </c>
      <c r="B59" t="inlineStr">
        <is>
          <t>Voluntary work for an organisation or group - Census</t>
        </is>
      </c>
      <c r="C59" t="inlineStr">
        <is>
          <t>Volunteered for an organisation or group (no.)</t>
        </is>
      </c>
      <c r="D59" t="n">
        <v>4522.0</v>
      </c>
      <c r="E59" t="inlineStr">
        <is>
          <t/>
        </is>
      </c>
      <c r="F59" t="n">
        <v>6249.0</v>
      </c>
      <c r="G59" t="inlineStr">
        <is>
          <t/>
        </is>
      </c>
      <c r="H59" t="n">
        <v>6004.0</v>
      </c>
    </row>
    <row r="60">
      <c r="A60" t="inlineStr">
        <is>
          <t>ING_VOLWP2</t>
        </is>
      </c>
      <c r="B60" t="inlineStr">
        <is>
          <t>Voluntary work for an organisation or group - Census</t>
        </is>
      </c>
      <c r="C60" t="inlineStr">
        <is>
          <t>Volunteered for an organisation or group (%)</t>
        </is>
      </c>
      <c r="D60" t="n">
        <v>10.0</v>
      </c>
      <c r="E60" t="inlineStr">
        <is>
          <t/>
        </is>
      </c>
      <c r="F60" t="n">
        <v>12.3</v>
      </c>
      <c r="G60" t="inlineStr">
        <is>
          <t/>
        </is>
      </c>
      <c r="H60" t="n">
        <v>10.0</v>
      </c>
    </row>
    <row r="61">
      <c r="A61" t="inlineStr">
        <is>
          <t>ING_SAHLTH</t>
        </is>
      </c>
      <c r="B61" t="inlineStr">
        <is>
          <t>Self-assessed health</t>
        </is>
      </c>
      <c r="C61" t="inlineStr">
        <is>
          <t>Excellent/very good self-assessed health (%)</t>
        </is>
      </c>
      <c r="D61" t="inlineStr">
        <is>
          <t/>
        </is>
      </c>
      <c r="E61" t="n">
        <v>41.0</v>
      </c>
      <c r="F61" t="inlineStr">
        <is>
          <t/>
        </is>
      </c>
      <c r="G61" t="n">
        <v>44.5</v>
      </c>
      <c r="H61" t="inlineStr">
        <is>
          <t/>
        </is>
      </c>
    </row>
    <row r="62">
      <c r="A62" t="inlineStr">
        <is>
          <t>ING_DISAB1</t>
        </is>
      </c>
      <c r="B62" t="inlineStr">
        <is>
          <t>Disability status</t>
        </is>
      </c>
      <c r="C62" t="inlineStr">
        <is>
          <t>Profound/severe core activity limitation (no.)</t>
        </is>
      </c>
      <c r="D62" t="inlineStr">
        <is>
          <t/>
        </is>
      </c>
      <c r="E62" t="inlineStr">
        <is>
          <t/>
        </is>
      </c>
      <c r="F62" t="inlineStr">
        <is>
          <t/>
        </is>
      </c>
      <c r="G62" t="n">
        <v>6963.0</v>
      </c>
      <c r="H62" t="inlineStr">
        <is>
          <t/>
        </is>
      </c>
    </row>
    <row r="63">
      <c r="A63" t="inlineStr">
        <is>
          <t>ING_DISAB2</t>
        </is>
      </c>
      <c r="B63" t="inlineStr">
        <is>
          <t>Disability status</t>
        </is>
      </c>
      <c r="C63" t="inlineStr">
        <is>
          <t>Moderate/mild core activity limitation (no.)</t>
        </is>
      </c>
      <c r="D63" t="inlineStr">
        <is>
          <t/>
        </is>
      </c>
      <c r="E63" t="inlineStr">
        <is>
          <t/>
        </is>
      </c>
      <c r="F63" t="inlineStr">
        <is>
          <t/>
        </is>
      </c>
      <c r="G63" t="n">
        <v>9595.0</v>
      </c>
      <c r="H63" t="inlineStr">
        <is>
          <t/>
        </is>
      </c>
    </row>
    <row r="64">
      <c r="A64" t="inlineStr">
        <is>
          <t>ING_DISAB3</t>
        </is>
      </c>
      <c r="B64" t="inlineStr">
        <is>
          <t>Disability status</t>
        </is>
      </c>
      <c r="C64" t="inlineStr">
        <is>
          <t>Schooling/employment restriction only (no.)</t>
        </is>
      </c>
      <c r="D64" t="inlineStr">
        <is>
          <t/>
        </is>
      </c>
      <c r="E64" t="inlineStr">
        <is>
          <t/>
        </is>
      </c>
      <c r="F64" t="inlineStr">
        <is>
          <t/>
        </is>
      </c>
      <c r="G64" t="n">
        <v>4988.0</v>
      </c>
      <c r="H64" t="inlineStr">
        <is>
          <t/>
        </is>
      </c>
    </row>
    <row r="65">
      <c r="A65" t="inlineStr">
        <is>
          <t>ING_DISAB4</t>
        </is>
      </c>
      <c r="B65" t="inlineStr">
        <is>
          <t>Disability status</t>
        </is>
      </c>
      <c r="C65" t="inlineStr">
        <is>
          <t>No limitation or specific restriction (no.)</t>
        </is>
      </c>
      <c r="D65" t="inlineStr">
        <is>
          <t/>
        </is>
      </c>
      <c r="E65" t="inlineStr">
        <is>
          <t/>
        </is>
      </c>
      <c r="F65" t="inlineStr">
        <is>
          <t/>
        </is>
      </c>
      <c r="G65" t="n">
        <v>12809.0</v>
      </c>
      <c r="H65" t="inlineStr">
        <is>
          <t/>
        </is>
      </c>
    </row>
    <row r="66">
      <c r="A66" t="inlineStr">
        <is>
          <t>ING_DISAB5</t>
        </is>
      </c>
      <c r="B66" t="inlineStr">
        <is>
          <t>Disability status</t>
        </is>
      </c>
      <c r="C66" t="inlineStr">
        <is>
          <t>Total with disability (no.)</t>
        </is>
      </c>
      <c r="D66" t="inlineStr">
        <is>
          <t/>
        </is>
      </c>
      <c r="E66" t="inlineStr">
        <is>
          <t/>
        </is>
      </c>
      <c r="F66" t="inlineStr">
        <is>
          <t/>
        </is>
      </c>
      <c r="G66" t="n">
        <v>34380.0</v>
      </c>
      <c r="H66" t="inlineStr">
        <is>
          <t/>
        </is>
      </c>
    </row>
    <row r="67">
      <c r="A67" t="inlineStr">
        <is>
          <t>ING_DISAB6</t>
        </is>
      </c>
      <c r="B67" t="inlineStr">
        <is>
          <t>Disability status</t>
        </is>
      </c>
      <c r="C67" t="inlineStr">
        <is>
          <t>Total with disability (%)</t>
        </is>
      </c>
      <c r="D67" t="inlineStr">
        <is>
          <t/>
        </is>
      </c>
      <c r="E67" t="inlineStr">
        <is>
          <t/>
        </is>
      </c>
      <c r="F67" t="inlineStr">
        <is>
          <t/>
        </is>
      </c>
      <c r="G67" t="n">
        <v>34.5</v>
      </c>
      <c r="H67" t="inlineStr">
        <is>
          <t/>
        </is>
      </c>
    </row>
    <row r="68">
      <c r="A68" t="inlineStr">
        <is>
          <t>ING_DISAB7</t>
        </is>
      </c>
      <c r="B68" t="inlineStr">
        <is>
          <t>Disability status</t>
        </is>
      </c>
      <c r="C68" t="inlineStr">
        <is>
          <t>Has no disability or long-term health condition (%)</t>
        </is>
      </c>
      <c r="D68" t="inlineStr">
        <is>
          <t/>
        </is>
      </c>
      <c r="E68" t="inlineStr">
        <is>
          <t/>
        </is>
      </c>
      <c r="F68" t="inlineStr">
        <is>
          <t/>
        </is>
      </c>
      <c r="G68" t="n">
        <v>65.5</v>
      </c>
      <c r="H68" t="inlineStr">
        <is>
          <t/>
        </is>
      </c>
    </row>
    <row r="69">
      <c r="A69" t="inlineStr">
        <is>
          <t>ING_LTHC1</t>
        </is>
      </c>
      <c r="B69" t="inlineStr">
        <is>
          <t>Current long-term health conditions</t>
        </is>
      </c>
      <c r="C69" t="inlineStr">
        <is>
          <t>No current long-term health conditions (%)</t>
        </is>
      </c>
      <c r="D69" t="inlineStr">
        <is>
          <t/>
        </is>
      </c>
      <c r="E69" t="inlineStr">
        <is>
          <t/>
        </is>
      </c>
      <c r="F69" t="inlineStr">
        <is>
          <t/>
        </is>
      </c>
      <c r="G69" t="n">
        <v>37.7</v>
      </c>
      <c r="H69" t="inlineStr">
        <is>
          <t/>
        </is>
      </c>
    </row>
    <row r="70">
      <c r="A70" t="inlineStr">
        <is>
          <t>ING_LTHC2</t>
        </is>
      </c>
      <c r="B70" t="inlineStr">
        <is>
          <t>Current long-term health conditions</t>
        </is>
      </c>
      <c r="C70" t="inlineStr">
        <is>
          <t>One long-term health condition (no.)</t>
        </is>
      </c>
      <c r="D70" t="inlineStr">
        <is>
          <t/>
        </is>
      </c>
      <c r="E70" t="inlineStr">
        <is>
          <t/>
        </is>
      </c>
      <c r="F70" t="inlineStr">
        <is>
          <t/>
        </is>
      </c>
      <c r="G70" t="n">
        <v>20732.0</v>
      </c>
      <c r="H70" t="inlineStr">
        <is>
          <t/>
        </is>
      </c>
    </row>
    <row r="71">
      <c r="A71" t="inlineStr">
        <is>
          <t>ING_LTHC3</t>
        </is>
      </c>
      <c r="B71" t="inlineStr">
        <is>
          <t>Current long-term health conditions</t>
        </is>
      </c>
      <c r="C71" t="inlineStr">
        <is>
          <t>Two long-term health conditions (no.)</t>
        </is>
      </c>
      <c r="D71" t="inlineStr">
        <is>
          <t/>
        </is>
      </c>
      <c r="E71" t="inlineStr">
        <is>
          <t/>
        </is>
      </c>
      <c r="F71" t="inlineStr">
        <is>
          <t/>
        </is>
      </c>
      <c r="G71" t="n">
        <v>12831.0</v>
      </c>
      <c r="H71" t="inlineStr">
        <is>
          <t/>
        </is>
      </c>
    </row>
    <row r="72">
      <c r="A72" t="inlineStr">
        <is>
          <t>ING_LTHC4</t>
        </is>
      </c>
      <c r="B72" t="inlineStr">
        <is>
          <t>Current long-term health conditions</t>
        </is>
      </c>
      <c r="C72" t="inlineStr">
        <is>
          <t>Three or more long-term health conditions (no.)</t>
        </is>
      </c>
      <c r="D72" t="inlineStr">
        <is>
          <t/>
        </is>
      </c>
      <c r="E72" t="inlineStr">
        <is>
          <t/>
        </is>
      </c>
      <c r="F72" t="inlineStr">
        <is>
          <t/>
        </is>
      </c>
      <c r="G72" t="n">
        <v>28490.0</v>
      </c>
      <c r="H72" t="inlineStr">
        <is>
          <t/>
        </is>
      </c>
    </row>
    <row r="73">
      <c r="A73" t="inlineStr">
        <is>
          <t>ING_LTHC5</t>
        </is>
      </c>
      <c r="B73" t="inlineStr">
        <is>
          <t>Current long-term health conditions</t>
        </is>
      </c>
      <c r="C73" t="inlineStr">
        <is>
          <t>Total with one or more current long-term health conditions (no.)</t>
        </is>
      </c>
      <c r="D73" t="inlineStr">
        <is>
          <t/>
        </is>
      </c>
      <c r="E73" t="inlineStr">
        <is>
          <t/>
        </is>
      </c>
      <c r="F73" t="inlineStr">
        <is>
          <t/>
        </is>
      </c>
      <c r="G73" t="n">
        <v>62365.0</v>
      </c>
      <c r="H73" t="inlineStr">
        <is>
          <t/>
        </is>
      </c>
    </row>
    <row r="74">
      <c r="A74" t="inlineStr">
        <is>
          <t>ING_LTHC6</t>
        </is>
      </c>
      <c r="B74" t="inlineStr">
        <is>
          <t>Current long-term health conditions</t>
        </is>
      </c>
      <c r="C74" t="inlineStr">
        <is>
          <t>Total with one or more current long-term health conditions (%)</t>
        </is>
      </c>
      <c r="D74" t="inlineStr">
        <is>
          <t/>
        </is>
      </c>
      <c r="E74" t="inlineStr">
        <is>
          <t/>
        </is>
      </c>
      <c r="F74" t="inlineStr">
        <is>
          <t/>
        </is>
      </c>
      <c r="G74" t="n">
        <v>62.5</v>
      </c>
      <c r="H74" t="inlineStr">
        <is>
          <t/>
        </is>
      </c>
    </row>
    <row r="75">
      <c r="A75" t="inlineStr">
        <is>
          <t>ING_USP1</t>
        </is>
      </c>
      <c r="B75" t="inlineStr">
        <is>
          <t>Usual and preferred health service providers</t>
        </is>
      </c>
      <c r="C75" t="inlineStr">
        <is>
          <t>Aboriginal Medical Service is usual health service provider (no.)</t>
        </is>
      </c>
      <c r="D75" t="inlineStr">
        <is>
          <t/>
        </is>
      </c>
      <c r="E75" t="inlineStr">
        <is>
          <t/>
        </is>
      </c>
      <c r="F75" t="inlineStr">
        <is>
          <t/>
        </is>
      </c>
      <c r="G75" t="n">
        <v>34940.0</v>
      </c>
      <c r="H75" t="inlineStr">
        <is>
          <t/>
        </is>
      </c>
    </row>
    <row r="76">
      <c r="A76" t="inlineStr">
        <is>
          <t>ING_USP2</t>
        </is>
      </c>
      <c r="B76" t="inlineStr">
        <is>
          <t>Usual and preferred health service providers</t>
        </is>
      </c>
      <c r="C76" t="inlineStr">
        <is>
          <t>Aboriginal Medical Service is usual health service provider (%)</t>
        </is>
      </c>
      <c r="D76" t="inlineStr">
        <is>
          <t/>
        </is>
      </c>
      <c r="E76" t="inlineStr">
        <is>
          <t/>
        </is>
      </c>
      <c r="F76" t="inlineStr">
        <is>
          <t/>
        </is>
      </c>
      <c r="G76" t="n">
        <v>35.0</v>
      </c>
      <c r="H76" t="inlineStr">
        <is>
          <t/>
        </is>
      </c>
    </row>
    <row r="77">
      <c r="A77" t="inlineStr">
        <is>
          <t>ING_USP3</t>
        </is>
      </c>
      <c r="B77" t="inlineStr">
        <is>
          <t>Usual and preferred health service providers</t>
        </is>
      </c>
      <c r="C77" t="inlineStr">
        <is>
          <t>Aboriginal Medical Service is preferred health service provider is (no.)</t>
        </is>
      </c>
      <c r="D77" t="inlineStr">
        <is>
          <t/>
        </is>
      </c>
      <c r="E77" t="inlineStr">
        <is>
          <t/>
        </is>
      </c>
      <c r="F77" t="inlineStr">
        <is>
          <t/>
        </is>
      </c>
      <c r="G77" t="n">
        <v>44567.0</v>
      </c>
      <c r="H77" t="inlineStr">
        <is>
          <t/>
        </is>
      </c>
    </row>
    <row r="78">
      <c r="A78" t="inlineStr">
        <is>
          <t>ING_USP4</t>
        </is>
      </c>
      <c r="B78" t="inlineStr">
        <is>
          <t>Usual and preferred health service providers</t>
        </is>
      </c>
      <c r="C78" t="inlineStr">
        <is>
          <t>Aboriginal Medical Service is preferred health service provider (%)</t>
        </is>
      </c>
      <c r="D78" t="inlineStr">
        <is>
          <t/>
        </is>
      </c>
      <c r="E78" t="inlineStr">
        <is>
          <t/>
        </is>
      </c>
      <c r="F78" t="inlineStr">
        <is>
          <t/>
        </is>
      </c>
      <c r="G78" t="n">
        <v>44.7</v>
      </c>
      <c r="H78" t="inlineStr">
        <is>
          <t/>
        </is>
      </c>
    </row>
    <row r="79">
      <c r="A79" t="inlineStr">
        <is>
          <t>ING_ALC1</t>
        </is>
      </c>
      <c r="B79" t="inlineStr">
        <is>
          <t>Health risk factor - Alcohol consumption</t>
        </is>
      </c>
      <c r="C79" t="inlineStr">
        <is>
          <t>Did not exceed life time alcohol risk levels (2009 guidelines) (no.)</t>
        </is>
      </c>
      <c r="D79" t="inlineStr">
        <is>
          <t/>
        </is>
      </c>
      <c r="E79" t="n">
        <v>45830.0</v>
      </c>
      <c r="F79" t="inlineStr">
        <is>
          <t/>
        </is>
      </c>
      <c r="G79" t="n">
        <v>52892.0</v>
      </c>
      <c r="H79" t="inlineStr">
        <is>
          <t/>
        </is>
      </c>
    </row>
    <row r="80">
      <c r="A80" t="inlineStr">
        <is>
          <t>ING_ALC2</t>
        </is>
      </c>
      <c r="B80" t="inlineStr">
        <is>
          <t>Health risk factor - Alcohol consumption</t>
        </is>
      </c>
      <c r="C80" t="inlineStr">
        <is>
          <t>Did not exceed life time alcohol risk levels (2009 guidelines) (%)</t>
        </is>
      </c>
      <c r="D80" t="inlineStr">
        <is>
          <t/>
        </is>
      </c>
      <c r="E80" t="n">
        <v>80.6</v>
      </c>
      <c r="F80" t="inlineStr">
        <is>
          <t/>
        </is>
      </c>
      <c r="G80" t="n">
        <v>80.6</v>
      </c>
      <c r="H80" t="inlineStr">
        <is>
          <t/>
        </is>
      </c>
    </row>
    <row r="81">
      <c r="A81" t="inlineStr">
        <is>
          <t>ING_SMK1</t>
        </is>
      </c>
      <c r="B81" t="inlineStr">
        <is>
          <t>Health risk factor - Smoker status</t>
        </is>
      </c>
      <c r="C81" t="inlineStr">
        <is>
          <t>Ex smoker/never smoked (no.)</t>
        </is>
      </c>
      <c r="D81" t="inlineStr">
        <is>
          <t/>
        </is>
      </c>
      <c r="E81" t="n">
        <v>30877.0</v>
      </c>
      <c r="F81" t="inlineStr">
        <is>
          <t/>
        </is>
      </c>
      <c r="G81" t="n">
        <v>37866.0</v>
      </c>
      <c r="H81" t="inlineStr">
        <is>
          <t/>
        </is>
      </c>
    </row>
    <row r="82">
      <c r="A82" t="inlineStr">
        <is>
          <t>ING_SMK2</t>
        </is>
      </c>
      <c r="B82" t="inlineStr">
        <is>
          <t>Health risk factor - Smoker status</t>
        </is>
      </c>
      <c r="C82" t="inlineStr">
        <is>
          <t>Ex smoker/never smoked (%)</t>
        </is>
      </c>
      <c r="D82" t="inlineStr">
        <is>
          <t/>
        </is>
      </c>
      <c r="E82" t="n">
        <v>54.4</v>
      </c>
      <c r="F82" t="inlineStr">
        <is>
          <t/>
        </is>
      </c>
      <c r="G82" t="n">
        <v>57.8</v>
      </c>
      <c r="H82" t="inlineStr">
        <is>
          <t/>
        </is>
      </c>
    </row>
    <row r="83">
      <c r="A83" t="inlineStr">
        <is>
          <t>ING_ASHP</t>
        </is>
      </c>
      <c r="B83" t="inlineStr">
        <is>
          <t>Appropriately sized housing - Census</t>
        </is>
      </c>
      <c r="C83" t="inlineStr">
        <is>
          <t>Persons living in appropriately sized dwellings (Closing the Gap measure) (%)</t>
        </is>
      </c>
      <c r="D83" t="n">
        <v>69.4</v>
      </c>
      <c r="E83" t="inlineStr">
        <is>
          <t/>
        </is>
      </c>
      <c r="F83" t="n">
        <v>75.2</v>
      </c>
      <c r="G83" t="inlineStr">
        <is>
          <t/>
        </is>
      </c>
      <c r="H83" t="n">
        <v>78.8</v>
      </c>
    </row>
    <row r="84">
      <c r="A84" t="inlineStr">
        <is>
          <t>ING_ONEBR</t>
        </is>
      </c>
      <c r="B84" t="inlineStr">
        <is>
          <t>Appropriately sized housing - Census</t>
        </is>
      </c>
      <c r="C84" t="inlineStr">
        <is>
          <t>Persons living in a dwelling requiring one additional bedroom (%)</t>
        </is>
      </c>
      <c r="D84" t="n">
        <v>15.3</v>
      </c>
      <c r="E84" t="inlineStr">
        <is>
          <t/>
        </is>
      </c>
      <c r="F84" t="n">
        <v>13.4</v>
      </c>
      <c r="G84" t="inlineStr">
        <is>
          <t/>
        </is>
      </c>
      <c r="H84" t="n">
        <v>11.5</v>
      </c>
    </row>
    <row r="85">
      <c r="A85" t="inlineStr">
        <is>
          <t>ING_TWOBR</t>
        </is>
      </c>
      <c r="B85" t="inlineStr">
        <is>
          <t>Appropriately sized housing - Census</t>
        </is>
      </c>
      <c r="C85" t="inlineStr">
        <is>
          <t>Persons living in a dwelling requiring two additional bedrooms (%)</t>
        </is>
      </c>
      <c r="D85" t="n">
        <v>7.2</v>
      </c>
      <c r="E85" t="inlineStr">
        <is>
          <t/>
        </is>
      </c>
      <c r="F85" t="n">
        <v>5.9</v>
      </c>
      <c r="G85" t="inlineStr">
        <is>
          <t/>
        </is>
      </c>
      <c r="H85" t="n">
        <v>5.0</v>
      </c>
    </row>
    <row r="86">
      <c r="A86" t="inlineStr">
        <is>
          <t>ING_THRBR</t>
        </is>
      </c>
      <c r="B86" t="inlineStr">
        <is>
          <t>Appropriately sized housing - Census</t>
        </is>
      </c>
      <c r="C86" t="inlineStr">
        <is>
          <t>Persons living in a dwelling requiring three additional bedrooms (%)</t>
        </is>
      </c>
      <c r="D86" t="n">
        <v>3.6</v>
      </c>
      <c r="E86" t="inlineStr">
        <is>
          <t/>
        </is>
      </c>
      <c r="F86" t="n">
        <v>2.5</v>
      </c>
      <c r="G86" t="inlineStr">
        <is>
          <t/>
        </is>
      </c>
      <c r="H86" t="n">
        <v>2.5</v>
      </c>
    </row>
    <row r="87">
      <c r="A87" t="inlineStr">
        <is>
          <t>ING_FOUBR</t>
        </is>
      </c>
      <c r="B87" t="inlineStr">
        <is>
          <t>Appropriately sized housing - Census</t>
        </is>
      </c>
      <c r="C87" t="inlineStr">
        <is>
          <t>Persons living in a dwelling requiring four or more additional bedrooms (%)</t>
        </is>
      </c>
      <c r="D87" t="n">
        <v>4.6</v>
      </c>
      <c r="E87" t="inlineStr">
        <is>
          <t/>
        </is>
      </c>
      <c r="F87" t="n">
        <v>3.0</v>
      </c>
      <c r="G87" t="inlineStr">
        <is>
          <t/>
        </is>
      </c>
      <c r="H87" t="n">
        <v>2.1</v>
      </c>
    </row>
    <row r="88">
      <c r="A88" t="inlineStr">
        <is>
          <t>ING_TTYPE1</t>
        </is>
      </c>
      <c r="B88" t="inlineStr">
        <is>
          <t>Tenure type - Census</t>
        </is>
      </c>
      <c r="C88" t="inlineStr">
        <is>
          <t>Owner with or without a mortgage (or being purchased under a shared equity scheme) (no.)</t>
        </is>
      </c>
      <c r="D88" t="n">
        <v>15166.0</v>
      </c>
      <c r="E88" t="inlineStr">
        <is>
          <t/>
        </is>
      </c>
      <c r="F88" t="n">
        <v>18554.0</v>
      </c>
      <c r="G88" t="inlineStr">
        <is>
          <t/>
        </is>
      </c>
      <c r="H88" t="n">
        <v>25815.0</v>
      </c>
    </row>
    <row r="89">
      <c r="A89" t="inlineStr">
        <is>
          <t>ING_TTYPE2</t>
        </is>
      </c>
      <c r="B89" t="inlineStr">
        <is>
          <t>Tenure type - Census</t>
        </is>
      </c>
      <c r="C89" t="inlineStr">
        <is>
          <t>Owner with or without a mortgage (or being purchased under a shared equity scheme) (%)</t>
        </is>
      </c>
      <c r="D89" t="n">
        <v>25.3</v>
      </c>
      <c r="E89" t="inlineStr">
        <is>
          <t/>
        </is>
      </c>
      <c r="F89" t="n">
        <v>28.6</v>
      </c>
      <c r="G89" t="inlineStr">
        <is>
          <t/>
        </is>
      </c>
      <c r="H89" t="n">
        <v>33.5</v>
      </c>
    </row>
    <row r="90">
      <c r="A90" t="inlineStr">
        <is>
          <t>ING_TTYPE3</t>
        </is>
      </c>
      <c r="B90" t="inlineStr">
        <is>
          <t>Tenure type - Census</t>
        </is>
      </c>
      <c r="C90" t="inlineStr">
        <is>
          <t>Renter (no.)</t>
        </is>
      </c>
      <c r="D90" t="n">
        <v>40390.0</v>
      </c>
      <c r="E90" t="inlineStr">
        <is>
          <t/>
        </is>
      </c>
      <c r="F90" t="n">
        <v>42380.0</v>
      </c>
      <c r="G90" t="inlineStr">
        <is>
          <t/>
        </is>
      </c>
      <c r="H90" t="n">
        <v>47647.0</v>
      </c>
    </row>
    <row r="91">
      <c r="A91" t="inlineStr">
        <is>
          <t>ING_TTYPE4</t>
        </is>
      </c>
      <c r="B91" t="inlineStr">
        <is>
          <t>Tenure type - Census</t>
        </is>
      </c>
      <c r="C91" t="inlineStr">
        <is>
          <t>Renter (%)</t>
        </is>
      </c>
      <c r="D91" t="n">
        <v>67.5</v>
      </c>
      <c r="E91" t="inlineStr">
        <is>
          <t/>
        </is>
      </c>
      <c r="F91" t="n">
        <v>65.2</v>
      </c>
      <c r="G91" t="inlineStr">
        <is>
          <t/>
        </is>
      </c>
      <c r="H91" t="n">
        <v>61.9</v>
      </c>
    </row>
    <row r="92">
      <c r="A92" t="inlineStr">
        <is>
          <t>ING_HMLSS1</t>
        </is>
      </c>
      <c r="B92" t="inlineStr">
        <is>
          <t>Homelessness - Census estimates of homelessness</t>
        </is>
      </c>
      <c r="C92" t="inlineStr">
        <is>
          <t>Estimate of persons who were homeless or likely to be homeless who identified as Aboriginal and/or Torres Strait Islander (no.)</t>
        </is>
      </c>
      <c r="D92" t="n">
        <v>3379.0</v>
      </c>
      <c r="E92" t="inlineStr">
        <is>
          <t/>
        </is>
      </c>
      <c r="F92" t="n">
        <v>2618.0</v>
      </c>
      <c r="G92" t="inlineStr">
        <is>
          <t/>
        </is>
      </c>
      <c r="H92" t="n">
        <v>3378.0</v>
      </c>
    </row>
    <row r="93">
      <c r="A93" t="inlineStr">
        <is>
          <t>ING_HMLSS2</t>
        </is>
      </c>
      <c r="B93" t="inlineStr">
        <is>
          <t>Homelessness - Census estimates of homelessness</t>
        </is>
      </c>
      <c r="C93" t="inlineStr">
        <is>
          <t>% of total homeless or likely to be homeless population estimate who identify as Aboriginal and/or Torres Strait Islander</t>
        </is>
      </c>
      <c r="D93" t="n">
        <v>37.0</v>
      </c>
      <c r="E93" t="inlineStr">
        <is>
          <t/>
        </is>
      </c>
      <c r="F93" t="n">
        <v>29.0</v>
      </c>
      <c r="G93" t="inlineStr">
        <is>
          <t/>
        </is>
      </c>
      <c r="H93" t="n">
        <v>35.0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:L126"/>
  <sheetViews>
    <sheetView workbookViewId="0"/>
  </sheetViews>
  <sheetFormatPr defaultRowHeight="15.0"/>
  <sheetData>
    <row r="1" customHeight="true" ht="60.0" s="1" customFormat="1">
      <c r="A1" s="1" t="inlineStr">
        <is>
          <t>ECONOMY AND INDUSTRY</t>
        </is>
      </c>
    </row>
    <row r="3" s="2" customFormat="1">
      <c r="A3" s="2" t="inlineStr">
        <is>
          <t>Measure code</t>
        </is>
      </c>
      <c r="B3" s="2" t="inlineStr">
        <is>
          <t>Parent Description</t>
        </is>
      </c>
      <c r="C3" s="2" t="inlineStr">
        <is>
          <t>Measure Description</t>
        </is>
      </c>
      <c r="D3" s="2" t="n">
        <v>2011.0</v>
      </c>
      <c r="E3" s="2" t="n">
        <v>2016.0</v>
      </c>
      <c r="F3" s="2" t="n">
        <v>2017.0</v>
      </c>
      <c r="G3" s="2" t="n">
        <v>2018.0</v>
      </c>
      <c r="H3" s="2" t="n">
        <v>2019.0</v>
      </c>
      <c r="I3" s="2" t="n">
        <v>2020.0</v>
      </c>
      <c r="J3" s="2" t="n">
        <v>2021.0</v>
      </c>
      <c r="K3" s="2" t="n">
        <v>2022.0</v>
      </c>
      <c r="L3" s="2" t="n">
        <v>2023.0</v>
      </c>
    </row>
    <row r="4">
      <c r="A4" t="inlineStr">
        <is>
          <t>CABEE_2</t>
        </is>
      </c>
      <c r="B4" t="inlineStr">
        <is>
          <t>Number of businesses - at 30 June</t>
        </is>
      </c>
      <c r="C4" t="inlineStr">
        <is>
          <t>Number of non-employing businesses</t>
        </is>
      </c>
      <c r="D4" t="inlineStr">
        <is>
          <t/>
        </is>
      </c>
      <c r="E4" t="inlineStr">
        <is>
          <t/>
        </is>
      </c>
      <c r="F4" t="inlineStr">
        <is>
          <t/>
        </is>
      </c>
      <c r="G4" t="inlineStr">
        <is>
          <t/>
        </is>
      </c>
      <c r="H4" t="n">
        <v>139058.0</v>
      </c>
      <c r="I4" t="n">
        <v>142082.0</v>
      </c>
      <c r="J4" t="n">
        <v>140700.0</v>
      </c>
      <c r="K4" t="n">
        <v>150181.0</v>
      </c>
      <c r="L4" t="n">
        <v>154890.0</v>
      </c>
    </row>
    <row r="5">
      <c r="A5" t="inlineStr">
        <is>
          <t>CABEE_3</t>
        </is>
      </c>
      <c r="B5" t="inlineStr">
        <is>
          <t>Number of businesses - at 30 June</t>
        </is>
      </c>
      <c r="C5" t="inlineStr">
        <is>
          <t>Number of employing businesses: 1-4 employees</t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  <c r="G5" t="inlineStr">
        <is>
          <t/>
        </is>
      </c>
      <c r="H5" t="n">
        <v>54147.0</v>
      </c>
      <c r="I5" t="n">
        <v>52557.0</v>
      </c>
      <c r="J5" t="n">
        <v>60655.0</v>
      </c>
      <c r="K5" t="n">
        <v>61600.0</v>
      </c>
      <c r="L5" t="n">
        <v>60177.0</v>
      </c>
    </row>
    <row r="6">
      <c r="A6" t="inlineStr">
        <is>
          <t>CABEE_4</t>
        </is>
      </c>
      <c r="B6" t="inlineStr">
        <is>
          <t>Number of businesses - at 30 June</t>
        </is>
      </c>
      <c r="C6" t="inlineStr">
        <is>
          <t>Number of employing businesses: 5-19 employees</t>
        </is>
      </c>
      <c r="D6" t="inlineStr">
        <is>
          <t/>
        </is>
      </c>
      <c r="E6" t="inlineStr">
        <is>
          <t/>
        </is>
      </c>
      <c r="F6" t="inlineStr">
        <is>
          <t/>
        </is>
      </c>
      <c r="G6" t="inlineStr">
        <is>
          <t/>
        </is>
      </c>
      <c r="H6" t="n">
        <v>22150.0</v>
      </c>
      <c r="I6" t="n">
        <v>21848.0</v>
      </c>
      <c r="J6" t="n">
        <v>22441.0</v>
      </c>
      <c r="K6" t="n">
        <v>23295.0</v>
      </c>
      <c r="L6" t="n">
        <v>23856.0</v>
      </c>
    </row>
    <row r="7">
      <c r="A7" t="inlineStr">
        <is>
          <t>CABEE_38</t>
        </is>
      </c>
      <c r="B7" t="inlineStr">
        <is>
          <t>Number of businesses - at 30 June</t>
        </is>
      </c>
      <c r="C7" t="inlineStr">
        <is>
          <t>Number of employing businesses: 20 or more employees</t>
        </is>
      </c>
      <c r="D7" t="inlineStr">
        <is>
          <t/>
        </is>
      </c>
      <c r="E7" t="inlineStr">
        <is>
          <t/>
        </is>
      </c>
      <c r="F7" t="inlineStr">
        <is>
          <t/>
        </is>
      </c>
      <c r="G7" t="inlineStr">
        <is>
          <t/>
        </is>
      </c>
      <c r="H7" t="n">
        <v>6536.0</v>
      </c>
      <c r="I7" t="n">
        <v>6457.0</v>
      </c>
      <c r="J7" t="n">
        <v>6484.0</v>
      </c>
      <c r="K7" t="n">
        <v>7099.0</v>
      </c>
      <c r="L7" t="n">
        <v>7750.0</v>
      </c>
    </row>
    <row r="8">
      <c r="A8" t="inlineStr">
        <is>
          <t>CABEE_5</t>
        </is>
      </c>
      <c r="B8" t="inlineStr">
        <is>
          <t>Number of businesses - at 30 June</t>
        </is>
      </c>
      <c r="C8" t="inlineStr">
        <is>
          <t>Total number of businesses</t>
        </is>
      </c>
      <c r="D8" t="inlineStr">
        <is>
          <t/>
        </is>
      </c>
      <c r="E8" t="inlineStr">
        <is>
          <t/>
        </is>
      </c>
      <c r="F8" t="inlineStr">
        <is>
          <t/>
        </is>
      </c>
      <c r="G8" t="inlineStr">
        <is>
          <t/>
        </is>
      </c>
      <c r="H8" t="n">
        <v>221891.0</v>
      </c>
      <c r="I8" t="n">
        <v>222944.0</v>
      </c>
      <c r="J8" t="n">
        <v>230280.0</v>
      </c>
      <c r="K8" t="n">
        <v>242175.0</v>
      </c>
      <c r="L8" t="n">
        <v>246673.0</v>
      </c>
    </row>
    <row r="9">
      <c r="A9" t="inlineStr">
        <is>
          <t>CABEE_7</t>
        </is>
      </c>
      <c r="B9" t="inlineStr">
        <is>
          <t>Business entries - year ended 30 June</t>
        </is>
      </c>
      <c r="C9" t="inlineStr">
        <is>
          <t>Number of non-employing business entries</t>
        </is>
      </c>
      <c r="D9" t="inlineStr">
        <is>
          <t/>
        </is>
      </c>
      <c r="E9" t="inlineStr">
        <is>
          <t/>
        </is>
      </c>
      <c r="F9" t="inlineStr">
        <is>
          <t/>
        </is>
      </c>
      <c r="G9" t="inlineStr">
        <is>
          <t/>
        </is>
      </c>
      <c r="H9" t="inlineStr">
        <is>
          <t/>
        </is>
      </c>
      <c r="I9" t="n">
        <v>22166.0</v>
      </c>
      <c r="J9" t="n">
        <v>24123.0</v>
      </c>
      <c r="K9" t="n">
        <v>30501.0</v>
      </c>
      <c r="L9" t="n">
        <v>28007.0</v>
      </c>
    </row>
    <row r="10">
      <c r="A10" t="inlineStr">
        <is>
          <t>CABEE_8</t>
        </is>
      </c>
      <c r="B10" t="inlineStr">
        <is>
          <t>Business entries - year ended 30 June</t>
        </is>
      </c>
      <c r="C10" t="inlineStr">
        <is>
          <t>Number of employing business entries: 1-4 employees</t>
        </is>
      </c>
      <c r="D10" t="inlineStr">
        <is>
          <t/>
        </is>
      </c>
      <c r="E10" t="inlineStr">
        <is>
          <t/>
        </is>
      </c>
      <c r="F10" t="inlineStr">
        <is>
          <t/>
        </is>
      </c>
      <c r="G10" t="inlineStr">
        <is>
          <t/>
        </is>
      </c>
      <c r="H10" t="inlineStr">
        <is>
          <t/>
        </is>
      </c>
      <c r="I10" t="n">
        <v>6170.0</v>
      </c>
      <c r="J10" t="n">
        <v>8155.0</v>
      </c>
      <c r="K10" t="n">
        <v>9039.0</v>
      </c>
      <c r="L10" t="n">
        <v>8358.0</v>
      </c>
    </row>
    <row r="11">
      <c r="A11" t="inlineStr">
        <is>
          <t>CABEE_9</t>
        </is>
      </c>
      <c r="B11" t="inlineStr">
        <is>
          <t>Business entries - year ended 30 June</t>
        </is>
      </c>
      <c r="C11" t="inlineStr">
        <is>
          <t>Number of employing business entries: 5-19 employees</t>
        </is>
      </c>
      <c r="D11" t="inlineStr">
        <is>
          <t/>
        </is>
      </c>
      <c r="E11" t="inlineStr">
        <is>
          <t/>
        </is>
      </c>
      <c r="F11" t="inlineStr">
        <is>
          <t/>
        </is>
      </c>
      <c r="G11" t="inlineStr">
        <is>
          <t/>
        </is>
      </c>
      <c r="H11" t="inlineStr">
        <is>
          <t/>
        </is>
      </c>
      <c r="I11" t="n">
        <v>679.0</v>
      </c>
      <c r="J11" t="n">
        <v>706.0</v>
      </c>
      <c r="K11" t="n">
        <v>902.0</v>
      </c>
      <c r="L11" t="n">
        <v>798.0</v>
      </c>
    </row>
    <row r="12">
      <c r="A12" t="inlineStr">
        <is>
          <t>CABEE_39</t>
        </is>
      </c>
      <c r="B12" t="inlineStr">
        <is>
          <t>Business entries - year ended 30 June</t>
        </is>
      </c>
      <c r="C12" t="inlineStr">
        <is>
          <t>Number of employing business entries: 20 or more employees</t>
        </is>
      </c>
      <c r="D12" t="inlineStr">
        <is>
          <t/>
        </is>
      </c>
      <c r="E12" t="inlineStr">
        <is>
          <t/>
        </is>
      </c>
      <c r="F12" t="inlineStr">
        <is>
          <t/>
        </is>
      </c>
      <c r="G12" t="inlineStr">
        <is>
          <t/>
        </is>
      </c>
      <c r="H12" t="inlineStr">
        <is>
          <t/>
        </is>
      </c>
      <c r="I12" t="n">
        <v>104.0</v>
      </c>
      <c r="J12" t="n">
        <v>125.0</v>
      </c>
      <c r="K12" t="n">
        <v>175.0</v>
      </c>
      <c r="L12" t="n">
        <v>142.0</v>
      </c>
    </row>
    <row r="13">
      <c r="A13" t="inlineStr">
        <is>
          <t>CABEE_10</t>
        </is>
      </c>
      <c r="B13" t="inlineStr">
        <is>
          <t>Business entries - year ended 30 June</t>
        </is>
      </c>
      <c r="C13" t="inlineStr">
        <is>
          <t>Total number of business entries</t>
        </is>
      </c>
      <c r="D13" t="inlineStr">
        <is>
          <t/>
        </is>
      </c>
      <c r="E13" t="inlineStr">
        <is>
          <t/>
        </is>
      </c>
      <c r="F13" t="inlineStr">
        <is>
          <t/>
        </is>
      </c>
      <c r="G13" t="inlineStr">
        <is>
          <t/>
        </is>
      </c>
      <c r="H13" t="inlineStr">
        <is>
          <t/>
        </is>
      </c>
      <c r="I13" t="n">
        <v>29119.0</v>
      </c>
      <c r="J13" t="n">
        <v>33109.0</v>
      </c>
      <c r="K13" t="n">
        <v>40617.0</v>
      </c>
      <c r="L13" t="n">
        <v>37305.0</v>
      </c>
    </row>
    <row r="14">
      <c r="A14" t="inlineStr">
        <is>
          <t>CABEE_12</t>
        </is>
      </c>
      <c r="B14" t="inlineStr">
        <is>
          <t>Business exits - year ended 30 June</t>
        </is>
      </c>
      <c r="C14" t="inlineStr">
        <is>
          <t>Number of non-employing business exits</t>
        </is>
      </c>
      <c r="D14" t="inlineStr">
        <is>
          <t/>
        </is>
      </c>
      <c r="E14" t="inlineStr">
        <is>
          <t/>
        </is>
      </c>
      <c r="F14" t="inlineStr">
        <is>
          <t/>
        </is>
      </c>
      <c r="G14" t="inlineStr">
        <is>
          <t/>
        </is>
      </c>
      <c r="H14" t="inlineStr">
        <is>
          <t/>
        </is>
      </c>
      <c r="I14" t="n">
        <v>21982.0</v>
      </c>
      <c r="J14" t="n">
        <v>21219.0</v>
      </c>
      <c r="K14" t="n">
        <v>22225.0</v>
      </c>
      <c r="L14" t="n">
        <v>26264.0</v>
      </c>
    </row>
    <row r="15">
      <c r="A15" t="inlineStr">
        <is>
          <t>CABEE_13</t>
        </is>
      </c>
      <c r="B15" t="inlineStr">
        <is>
          <t>Business exits - year ended 30 June</t>
        </is>
      </c>
      <c r="C15" t="inlineStr">
        <is>
          <t>Number of employing business exits: 1-4 employees</t>
        </is>
      </c>
      <c r="D15" t="inlineStr">
        <is>
          <t/>
        </is>
      </c>
      <c r="E15" t="inlineStr">
        <is>
          <t/>
        </is>
      </c>
      <c r="F15" t="inlineStr">
        <is>
          <t/>
        </is>
      </c>
      <c r="G15" t="inlineStr">
        <is>
          <t/>
        </is>
      </c>
      <c r="H15" t="inlineStr">
        <is>
          <t/>
        </is>
      </c>
      <c r="I15" t="n">
        <v>4520.0</v>
      </c>
      <c r="J15" t="n">
        <v>3404.0</v>
      </c>
      <c r="K15" t="n">
        <v>5141.0</v>
      </c>
      <c r="L15" t="n">
        <v>5501.0</v>
      </c>
    </row>
    <row r="16">
      <c r="A16" t="inlineStr">
        <is>
          <t>CABEE_14</t>
        </is>
      </c>
      <c r="B16" t="inlineStr">
        <is>
          <t>Business exits - year ended 30 June</t>
        </is>
      </c>
      <c r="C16" t="inlineStr">
        <is>
          <t>Number of employing business exits: 5-19 employees</t>
        </is>
      </c>
      <c r="D16" t="inlineStr">
        <is>
          <t/>
        </is>
      </c>
      <c r="E16" t="inlineStr">
        <is>
          <t/>
        </is>
      </c>
      <c r="F16" t="inlineStr">
        <is>
          <t/>
        </is>
      </c>
      <c r="G16" t="inlineStr">
        <is>
          <t/>
        </is>
      </c>
      <c r="H16" t="inlineStr">
        <is>
          <t/>
        </is>
      </c>
      <c r="I16" t="n">
        <v>1154.0</v>
      </c>
      <c r="J16" t="n">
        <v>809.0</v>
      </c>
      <c r="K16" t="n">
        <v>1085.0</v>
      </c>
      <c r="L16" t="n">
        <v>1233.0</v>
      </c>
    </row>
    <row r="17">
      <c r="A17" t="inlineStr">
        <is>
          <t>CABEE_40</t>
        </is>
      </c>
      <c r="B17" t="inlineStr">
        <is>
          <t>Business exits - year ended 30 June</t>
        </is>
      </c>
      <c r="C17" t="inlineStr">
        <is>
          <t>Number of employing business exits: 20 or more employees</t>
        </is>
      </c>
      <c r="D17" t="inlineStr">
        <is>
          <t/>
        </is>
      </c>
      <c r="E17" t="inlineStr">
        <is>
          <t/>
        </is>
      </c>
      <c r="F17" t="inlineStr">
        <is>
          <t/>
        </is>
      </c>
      <c r="G17" t="inlineStr">
        <is>
          <t/>
        </is>
      </c>
      <c r="H17" t="inlineStr">
        <is>
          <t/>
        </is>
      </c>
      <c r="I17" t="n">
        <v>160.0</v>
      </c>
      <c r="J17" t="n">
        <v>183.0</v>
      </c>
      <c r="K17" t="n">
        <v>210.0</v>
      </c>
      <c r="L17" t="n">
        <v>253.0</v>
      </c>
    </row>
    <row r="18">
      <c r="A18" t="inlineStr">
        <is>
          <t>CABEE_15</t>
        </is>
      </c>
      <c r="B18" t="inlineStr">
        <is>
          <t>Business exits - year ended 30 June</t>
        </is>
      </c>
      <c r="C18" t="inlineStr">
        <is>
          <t>Total number of business exits</t>
        </is>
      </c>
      <c r="D18" t="inlineStr">
        <is>
          <t/>
        </is>
      </c>
      <c r="E18" t="inlineStr">
        <is>
          <t/>
        </is>
      </c>
      <c r="F18" t="inlineStr">
        <is>
          <t/>
        </is>
      </c>
      <c r="G18" t="inlineStr">
        <is>
          <t/>
        </is>
      </c>
      <c r="H18" t="inlineStr">
        <is>
          <t/>
        </is>
      </c>
      <c r="I18" t="n">
        <v>27816.0</v>
      </c>
      <c r="J18" t="n">
        <v>25615.0</v>
      </c>
      <c r="K18" t="n">
        <v>28661.0</v>
      </c>
      <c r="L18" t="n">
        <v>33251.0</v>
      </c>
    </row>
    <row r="19">
      <c r="A19" t="inlineStr">
        <is>
          <t>CABEE_19</t>
        </is>
      </c>
      <c r="B19" t="inlineStr">
        <is>
          <t>Number of businesses by industry - at 30 June</t>
        </is>
      </c>
      <c r="C19" t="inlineStr">
        <is>
          <t>Agriculture, forestry and fishing (no.)</t>
        </is>
      </c>
      <c r="D19" t="inlineStr">
        <is>
          <t/>
        </is>
      </c>
      <c r="E19" t="inlineStr">
        <is>
          <t/>
        </is>
      </c>
      <c r="F19" t="inlineStr">
        <is>
          <t/>
        </is>
      </c>
      <c r="G19" t="inlineStr">
        <is>
          <t/>
        </is>
      </c>
      <c r="H19" t="n">
        <v>16429.0</v>
      </c>
      <c r="I19" t="n">
        <v>16329.0</v>
      </c>
      <c r="J19" t="n">
        <v>16430.0</v>
      </c>
      <c r="K19" t="n">
        <v>16440.0</v>
      </c>
      <c r="L19" t="n">
        <v>16182.0</v>
      </c>
    </row>
    <row r="20">
      <c r="A20" t="inlineStr">
        <is>
          <t>CABEE_28</t>
        </is>
      </c>
      <c r="B20" t="inlineStr">
        <is>
          <t>Number of businesses by industry - at 30 June</t>
        </is>
      </c>
      <c r="C20" t="inlineStr">
        <is>
          <t>Mining (no.)</t>
        </is>
      </c>
      <c r="D20" t="inlineStr">
        <is>
          <t/>
        </is>
      </c>
      <c r="E20" t="inlineStr">
        <is>
          <t/>
        </is>
      </c>
      <c r="F20" t="inlineStr">
        <is>
          <t/>
        </is>
      </c>
      <c r="G20" t="inlineStr">
        <is>
          <t/>
        </is>
      </c>
      <c r="H20" t="n">
        <v>3049.0</v>
      </c>
      <c r="I20" t="n">
        <v>3023.0</v>
      </c>
      <c r="J20" t="n">
        <v>3093.0</v>
      </c>
      <c r="K20" t="n">
        <v>3303.0</v>
      </c>
      <c r="L20" t="n">
        <v>3330.0</v>
      </c>
    </row>
    <row r="21">
      <c r="A21" t="inlineStr">
        <is>
          <t>CABEE_27</t>
        </is>
      </c>
      <c r="B21" t="inlineStr">
        <is>
          <t>Number of businesses by industry - at 30 June</t>
        </is>
      </c>
      <c r="C21" t="inlineStr">
        <is>
          <t>Manufacturing (no.)</t>
        </is>
      </c>
      <c r="D21" t="inlineStr">
        <is>
          <t/>
        </is>
      </c>
      <c r="E21" t="inlineStr">
        <is>
          <t/>
        </is>
      </c>
      <c r="F21" t="inlineStr">
        <is>
          <t/>
        </is>
      </c>
      <c r="G21" t="inlineStr">
        <is>
          <t/>
        </is>
      </c>
      <c r="H21" t="n">
        <v>8999.0</v>
      </c>
      <c r="I21" t="n">
        <v>9001.0</v>
      </c>
      <c r="J21" t="n">
        <v>9283.0</v>
      </c>
      <c r="K21" t="n">
        <v>9794.0</v>
      </c>
      <c r="L21" t="n">
        <v>9756.0</v>
      </c>
    </row>
    <row r="22">
      <c r="A22" t="inlineStr">
        <is>
          <t>CABEE_23</t>
        </is>
      </c>
      <c r="B22" t="inlineStr">
        <is>
          <t>Number of businesses by industry - at 30 June</t>
        </is>
      </c>
      <c r="C22" t="inlineStr">
        <is>
          <t>Electricity, gas, water and waste services (no.)</t>
        </is>
      </c>
      <c r="D22" t="inlineStr">
        <is>
          <t/>
        </is>
      </c>
      <c r="E22" t="inlineStr">
        <is>
          <t/>
        </is>
      </c>
      <c r="F22" t="inlineStr">
        <is>
          <t/>
        </is>
      </c>
      <c r="G22" t="inlineStr">
        <is>
          <t/>
        </is>
      </c>
      <c r="H22" t="n">
        <v>800.0</v>
      </c>
      <c r="I22" t="n">
        <v>771.0</v>
      </c>
      <c r="J22" t="n">
        <v>791.0</v>
      </c>
      <c r="K22" t="n">
        <v>790.0</v>
      </c>
      <c r="L22" t="n">
        <v>826.0</v>
      </c>
    </row>
    <row r="23">
      <c r="A23" t="inlineStr">
        <is>
          <t>CABEE_21</t>
        </is>
      </c>
      <c r="B23" t="inlineStr">
        <is>
          <t>Number of businesses by industry - at 30 June</t>
        </is>
      </c>
      <c r="C23" t="inlineStr">
        <is>
          <t>Construction (no.)</t>
        </is>
      </c>
      <c r="D23" t="inlineStr">
        <is>
          <t/>
        </is>
      </c>
      <c r="E23" t="inlineStr">
        <is>
          <t/>
        </is>
      </c>
      <c r="F23" t="inlineStr">
        <is>
          <t/>
        </is>
      </c>
      <c r="G23" t="inlineStr">
        <is>
          <t/>
        </is>
      </c>
      <c r="H23" t="n">
        <v>39944.0</v>
      </c>
      <c r="I23" t="n">
        <v>38795.0</v>
      </c>
      <c r="J23" t="n">
        <v>39622.0</v>
      </c>
      <c r="K23" t="n">
        <v>42202.0</v>
      </c>
      <c r="L23" t="n">
        <v>42546.0</v>
      </c>
    </row>
    <row r="24">
      <c r="A24" t="inlineStr">
        <is>
          <t>CABEE_37</t>
        </is>
      </c>
      <c r="B24" t="inlineStr">
        <is>
          <t>Number of businesses by industry - at 30 June</t>
        </is>
      </c>
      <c r="C24" t="inlineStr">
        <is>
          <t>Wholesale trade (no.)</t>
        </is>
      </c>
      <c r="D24" t="inlineStr">
        <is>
          <t/>
        </is>
      </c>
      <c r="E24" t="inlineStr">
        <is>
          <t/>
        </is>
      </c>
      <c r="F24" t="inlineStr">
        <is>
          <t/>
        </is>
      </c>
      <c r="G24" t="inlineStr">
        <is>
          <t/>
        </is>
      </c>
      <c r="H24" t="n">
        <v>6958.0</v>
      </c>
      <c r="I24" t="n">
        <v>6982.0</v>
      </c>
      <c r="J24" t="n">
        <v>7151.0</v>
      </c>
      <c r="K24" t="n">
        <v>7324.0</v>
      </c>
      <c r="L24" t="n">
        <v>7276.0</v>
      </c>
    </row>
    <row r="25">
      <c r="A25" t="inlineStr">
        <is>
          <t>CABEE_34</t>
        </is>
      </c>
      <c r="B25" t="inlineStr">
        <is>
          <t>Number of businesses by industry - at 30 June</t>
        </is>
      </c>
      <c r="C25" t="inlineStr">
        <is>
          <t>Retail trade (no.)</t>
        </is>
      </c>
      <c r="D25" t="inlineStr">
        <is>
          <t/>
        </is>
      </c>
      <c r="E25" t="inlineStr">
        <is>
          <t/>
        </is>
      </c>
      <c r="F25" t="inlineStr">
        <is>
          <t/>
        </is>
      </c>
      <c r="G25" t="inlineStr">
        <is>
          <t/>
        </is>
      </c>
      <c r="H25" t="n">
        <v>12509.0</v>
      </c>
      <c r="I25" t="n">
        <v>12456.0</v>
      </c>
      <c r="J25" t="n">
        <v>12950.0</v>
      </c>
      <c r="K25" t="n">
        <v>13512.0</v>
      </c>
      <c r="L25" t="n">
        <v>13472.0</v>
      </c>
    </row>
    <row r="26">
      <c r="A26" t="inlineStr">
        <is>
          <t>CABEE_17</t>
        </is>
      </c>
      <c r="B26" t="inlineStr">
        <is>
          <t>Number of businesses by industry - at 30 June</t>
        </is>
      </c>
      <c r="C26" t="inlineStr">
        <is>
          <t>Accommodation and food services (no.)</t>
        </is>
      </c>
      <c r="D26" t="inlineStr">
        <is>
          <t/>
        </is>
      </c>
      <c r="E26" t="inlineStr">
        <is>
          <t/>
        </is>
      </c>
      <c r="F26" t="inlineStr">
        <is>
          <t/>
        </is>
      </c>
      <c r="G26" t="inlineStr">
        <is>
          <t/>
        </is>
      </c>
      <c r="H26" t="n">
        <v>8901.0</v>
      </c>
      <c r="I26" t="n">
        <v>8783.0</v>
      </c>
      <c r="J26" t="n">
        <v>9107.0</v>
      </c>
      <c r="K26" t="n">
        <v>9522.0</v>
      </c>
      <c r="L26" t="n">
        <v>9663.0</v>
      </c>
    </row>
    <row r="27">
      <c r="A27" t="inlineStr">
        <is>
          <t>CABEE_36</t>
        </is>
      </c>
      <c r="B27" t="inlineStr">
        <is>
          <t>Number of businesses by industry - at 30 June</t>
        </is>
      </c>
      <c r="C27" t="inlineStr">
        <is>
          <t>Transport, postal and warehousing (no.)</t>
        </is>
      </c>
      <c r="D27" t="inlineStr">
        <is>
          <t/>
        </is>
      </c>
      <c r="E27" t="inlineStr">
        <is>
          <t/>
        </is>
      </c>
      <c r="F27" t="inlineStr">
        <is>
          <t/>
        </is>
      </c>
      <c r="G27" t="inlineStr">
        <is>
          <t/>
        </is>
      </c>
      <c r="H27" t="n">
        <v>19553.0</v>
      </c>
      <c r="I27" t="n">
        <v>20613.0</v>
      </c>
      <c r="J27" t="n">
        <v>20687.0</v>
      </c>
      <c r="K27" t="n">
        <v>21003.0</v>
      </c>
      <c r="L27" t="n">
        <v>22437.0</v>
      </c>
    </row>
    <row r="28">
      <c r="A28" t="inlineStr">
        <is>
          <t>CABEE_26</t>
        </is>
      </c>
      <c r="B28" t="inlineStr">
        <is>
          <t>Number of businesses by industry - at 30 June</t>
        </is>
      </c>
      <c r="C28" t="inlineStr">
        <is>
          <t>Information media and telecommunications (no.)</t>
        </is>
      </c>
      <c r="D28" t="inlineStr">
        <is>
          <t/>
        </is>
      </c>
      <c r="E28" t="inlineStr">
        <is>
          <t/>
        </is>
      </c>
      <c r="F28" t="inlineStr">
        <is>
          <t/>
        </is>
      </c>
      <c r="G28" t="inlineStr">
        <is>
          <t/>
        </is>
      </c>
      <c r="H28" t="n">
        <v>1601.0</v>
      </c>
      <c r="I28" t="n">
        <v>1600.0</v>
      </c>
      <c r="J28" t="n">
        <v>1618.0</v>
      </c>
      <c r="K28" t="n">
        <v>1709.0</v>
      </c>
      <c r="L28" t="n">
        <v>1741.0</v>
      </c>
    </row>
    <row r="29">
      <c r="A29" t="inlineStr">
        <is>
          <t>CABEE_24</t>
        </is>
      </c>
      <c r="B29" t="inlineStr">
        <is>
          <t>Number of businesses by industry - at 30 June</t>
        </is>
      </c>
      <c r="C29" t="inlineStr">
        <is>
          <t>Financial and insurance services (no.)</t>
        </is>
      </c>
      <c r="D29" t="inlineStr">
        <is>
          <t/>
        </is>
      </c>
      <c r="E29" t="inlineStr">
        <is>
          <t/>
        </is>
      </c>
      <c r="F29" t="inlineStr">
        <is>
          <t/>
        </is>
      </c>
      <c r="G29" t="inlineStr">
        <is>
          <t/>
        </is>
      </c>
      <c r="H29" t="n">
        <v>10568.0</v>
      </c>
      <c r="I29" t="n">
        <v>10649.0</v>
      </c>
      <c r="J29" t="n">
        <v>10989.0</v>
      </c>
      <c r="K29" t="n">
        <v>11546.0</v>
      </c>
      <c r="L29" t="n">
        <v>11732.0</v>
      </c>
    </row>
    <row r="30">
      <c r="A30" t="inlineStr">
        <is>
          <t>CABEE_33</t>
        </is>
      </c>
      <c r="B30" t="inlineStr">
        <is>
          <t>Number of businesses by industry - at 30 June</t>
        </is>
      </c>
      <c r="C30" t="inlineStr">
        <is>
          <t>Rental, hiring and real estate services (no.)</t>
        </is>
      </c>
      <c r="D30" t="inlineStr">
        <is>
          <t/>
        </is>
      </c>
      <c r="E30" t="inlineStr">
        <is>
          <t/>
        </is>
      </c>
      <c r="F30" t="inlineStr">
        <is>
          <t/>
        </is>
      </c>
      <c r="G30" t="inlineStr">
        <is>
          <t/>
        </is>
      </c>
      <c r="H30" t="n">
        <v>25203.0</v>
      </c>
      <c r="I30" t="n">
        <v>25338.0</v>
      </c>
      <c r="J30" t="n">
        <v>26223.0</v>
      </c>
      <c r="K30" t="n">
        <v>27234.0</v>
      </c>
      <c r="L30" t="n">
        <v>27614.0</v>
      </c>
    </row>
    <row r="31">
      <c r="A31" t="inlineStr">
        <is>
          <t>CABEE_31</t>
        </is>
      </c>
      <c r="B31" t="inlineStr">
        <is>
          <t>Number of businesses by industry - at 30 June</t>
        </is>
      </c>
      <c r="C31" t="inlineStr">
        <is>
          <t>Professional, scientific and technical services (no.)</t>
        </is>
      </c>
      <c r="D31" t="inlineStr">
        <is>
          <t/>
        </is>
      </c>
      <c r="E31" t="inlineStr">
        <is>
          <t/>
        </is>
      </c>
      <c r="F31" t="inlineStr">
        <is>
          <t/>
        </is>
      </c>
      <c r="G31" t="inlineStr">
        <is>
          <t/>
        </is>
      </c>
      <c r="H31" t="n">
        <v>28371.0</v>
      </c>
      <c r="I31" t="n">
        <v>28454.0</v>
      </c>
      <c r="J31" t="n">
        <v>29771.0</v>
      </c>
      <c r="K31" t="n">
        <v>31212.0</v>
      </c>
      <c r="L31" t="n">
        <v>31663.0</v>
      </c>
    </row>
    <row r="32">
      <c r="A32" t="inlineStr">
        <is>
          <t>CABEE_18</t>
        </is>
      </c>
      <c r="B32" t="inlineStr">
        <is>
          <t>Number of businesses by industry - at 30 June</t>
        </is>
      </c>
      <c r="C32" t="inlineStr">
        <is>
          <t>Administrative and support services (no.)</t>
        </is>
      </c>
      <c r="D32" t="inlineStr">
        <is>
          <t/>
        </is>
      </c>
      <c r="E32" t="inlineStr">
        <is>
          <t/>
        </is>
      </c>
      <c r="F32" t="inlineStr">
        <is>
          <t/>
        </is>
      </c>
      <c r="G32" t="inlineStr">
        <is>
          <t/>
        </is>
      </c>
      <c r="H32" t="n">
        <v>8899.0</v>
      </c>
      <c r="I32" t="n">
        <v>9084.0</v>
      </c>
      <c r="J32" t="n">
        <v>9517.0</v>
      </c>
      <c r="K32" t="n">
        <v>10503.0</v>
      </c>
      <c r="L32" t="n">
        <v>10671.0</v>
      </c>
    </row>
    <row r="33">
      <c r="A33" t="inlineStr">
        <is>
          <t>CABEE_32</t>
        </is>
      </c>
      <c r="B33" t="inlineStr">
        <is>
          <t>Number of businesses by industry - at 30 June</t>
        </is>
      </c>
      <c r="C33" t="inlineStr">
        <is>
          <t>Public administration and safety (no.)</t>
        </is>
      </c>
      <c r="D33" t="inlineStr">
        <is>
          <t/>
        </is>
      </c>
      <c r="E33" t="inlineStr">
        <is>
          <t/>
        </is>
      </c>
      <c r="F33" t="inlineStr">
        <is>
          <t/>
        </is>
      </c>
      <c r="G33" t="inlineStr">
        <is>
          <t/>
        </is>
      </c>
      <c r="H33" t="n">
        <v>630.0</v>
      </c>
      <c r="I33" t="n">
        <v>616.0</v>
      </c>
      <c r="J33" t="n">
        <v>608.0</v>
      </c>
      <c r="K33" t="n">
        <v>618.0</v>
      </c>
      <c r="L33" t="n">
        <v>636.0</v>
      </c>
    </row>
    <row r="34">
      <c r="A34" t="inlineStr">
        <is>
          <t>CABEE_22</t>
        </is>
      </c>
      <c r="B34" t="inlineStr">
        <is>
          <t>Number of businesses by industry - at 30 June</t>
        </is>
      </c>
      <c r="C34" t="inlineStr">
        <is>
          <t>Education and training (no.)</t>
        </is>
      </c>
      <c r="D34" t="inlineStr">
        <is>
          <t/>
        </is>
      </c>
      <c r="E34" t="inlineStr">
        <is>
          <t/>
        </is>
      </c>
      <c r="F34" t="inlineStr">
        <is>
          <t/>
        </is>
      </c>
      <c r="G34" t="inlineStr">
        <is>
          <t/>
        </is>
      </c>
      <c r="H34" t="n">
        <v>2712.0</v>
      </c>
      <c r="I34" t="n">
        <v>2801.0</v>
      </c>
      <c r="J34" t="n">
        <v>2941.0</v>
      </c>
      <c r="K34" t="n">
        <v>3137.0</v>
      </c>
      <c r="L34" t="n">
        <v>3235.0</v>
      </c>
    </row>
    <row r="35">
      <c r="A35" t="inlineStr">
        <is>
          <t>CABEE_25</t>
        </is>
      </c>
      <c r="B35" t="inlineStr">
        <is>
          <t>Number of businesses by industry - at 30 June</t>
        </is>
      </c>
      <c r="C35" t="inlineStr">
        <is>
          <t>Health care and social assistance (no.)</t>
        </is>
      </c>
      <c r="D35" t="inlineStr">
        <is>
          <t/>
        </is>
      </c>
      <c r="E35" t="inlineStr">
        <is>
          <t/>
        </is>
      </c>
      <c r="F35" t="inlineStr">
        <is>
          <t/>
        </is>
      </c>
      <c r="G35" t="inlineStr">
        <is>
          <t/>
        </is>
      </c>
      <c r="H35" t="n">
        <v>13269.0</v>
      </c>
      <c r="I35" t="n">
        <v>13836.0</v>
      </c>
      <c r="J35" t="n">
        <v>14803.0</v>
      </c>
      <c r="K35" t="n">
        <v>15989.0</v>
      </c>
      <c r="L35" t="n">
        <v>17148.0</v>
      </c>
    </row>
    <row r="36">
      <c r="A36" t="inlineStr">
        <is>
          <t>CABEE_20</t>
        </is>
      </c>
      <c r="B36" t="inlineStr">
        <is>
          <t>Number of businesses by industry - at 30 June</t>
        </is>
      </c>
      <c r="C36" t="inlineStr">
        <is>
          <t>Arts and recreation services (no.)</t>
        </is>
      </c>
      <c r="D36" t="inlineStr">
        <is>
          <t/>
        </is>
      </c>
      <c r="E36" t="inlineStr">
        <is>
          <t/>
        </is>
      </c>
      <c r="F36" t="inlineStr">
        <is>
          <t/>
        </is>
      </c>
      <c r="G36" t="inlineStr">
        <is>
          <t/>
        </is>
      </c>
      <c r="H36" t="n">
        <v>2584.0</v>
      </c>
      <c r="I36" t="n">
        <v>2695.0</v>
      </c>
      <c r="J36" t="n">
        <v>2810.0</v>
      </c>
      <c r="K36" t="n">
        <v>3097.0</v>
      </c>
      <c r="L36" t="n">
        <v>3101.0</v>
      </c>
    </row>
    <row r="37">
      <c r="A37" t="inlineStr">
        <is>
          <t>CABEE_30</t>
        </is>
      </c>
      <c r="B37" t="inlineStr">
        <is>
          <t>Number of businesses by industry - at 30 June</t>
        </is>
      </c>
      <c r="C37" t="inlineStr">
        <is>
          <t>Other services (no.)</t>
        </is>
      </c>
      <c r="D37" t="inlineStr">
        <is>
          <t/>
        </is>
      </c>
      <c r="E37" t="inlineStr">
        <is>
          <t/>
        </is>
      </c>
      <c r="F37" t="inlineStr">
        <is>
          <t/>
        </is>
      </c>
      <c r="G37" t="inlineStr">
        <is>
          <t/>
        </is>
      </c>
      <c r="H37" t="n">
        <v>10592.0</v>
      </c>
      <c r="I37" t="n">
        <v>10848.0</v>
      </c>
      <c r="J37" t="n">
        <v>11638.0</v>
      </c>
      <c r="K37" t="n">
        <v>12990.0</v>
      </c>
      <c r="L37" t="n">
        <v>13416.0</v>
      </c>
    </row>
    <row r="38">
      <c r="A38" t="inlineStr">
        <is>
          <t>CABEE_29</t>
        </is>
      </c>
      <c r="B38" t="inlineStr">
        <is>
          <t>Number of businesses by industry - at 30 June</t>
        </is>
      </c>
      <c r="C38" t="inlineStr">
        <is>
          <t>Currently unknown (no.)</t>
        </is>
      </c>
      <c r="D38" t="inlineStr">
        <is>
          <t/>
        </is>
      </c>
      <c r="E38" t="inlineStr">
        <is>
          <t/>
        </is>
      </c>
      <c r="F38" t="inlineStr">
        <is>
          <t/>
        </is>
      </c>
      <c r="G38" t="inlineStr">
        <is>
          <t/>
        </is>
      </c>
      <c r="H38" t="n">
        <v>320.0</v>
      </c>
      <c r="I38" t="n">
        <v>270.0</v>
      </c>
      <c r="J38" t="n">
        <v>248.0</v>
      </c>
      <c r="K38" t="n">
        <v>250.0</v>
      </c>
      <c r="L38" t="n">
        <v>228.0</v>
      </c>
    </row>
    <row r="39">
      <c r="A39" t="inlineStr">
        <is>
          <t>CABEE_42</t>
        </is>
      </c>
      <c r="B39" t="inlineStr">
        <is>
          <t>Number of businesses by turnover - at 30 June</t>
        </is>
      </c>
      <c r="C39" t="inlineStr">
        <is>
          <t>Number of businesses with turnover of zero to less than $50k</t>
        </is>
      </c>
      <c r="D39" t="inlineStr">
        <is>
          <t/>
        </is>
      </c>
      <c r="E39" t="inlineStr">
        <is>
          <t/>
        </is>
      </c>
      <c r="F39" t="inlineStr">
        <is>
          <t/>
        </is>
      </c>
      <c r="G39" t="inlineStr">
        <is>
          <t/>
        </is>
      </c>
      <c r="H39" t="n">
        <v>60593.0</v>
      </c>
      <c r="I39" t="n">
        <v>60564.0</v>
      </c>
      <c r="J39" t="n">
        <v>66549.0</v>
      </c>
      <c r="K39" t="n">
        <v>63412.0</v>
      </c>
      <c r="L39" t="n">
        <v>60168.0</v>
      </c>
    </row>
    <row r="40">
      <c r="A40" t="inlineStr">
        <is>
          <t>CABEE_43</t>
        </is>
      </c>
      <c r="B40" t="inlineStr">
        <is>
          <t>Number of businesses by turnover - at 30 June</t>
        </is>
      </c>
      <c r="C40" t="inlineStr">
        <is>
          <t>Number of businesses with turnover of $50k to less than $200k</t>
        </is>
      </c>
      <c r="D40" t="inlineStr">
        <is>
          <t/>
        </is>
      </c>
      <c r="E40" t="inlineStr">
        <is>
          <t/>
        </is>
      </c>
      <c r="F40" t="inlineStr">
        <is>
          <t/>
        </is>
      </c>
      <c r="G40" t="inlineStr">
        <is>
          <t/>
        </is>
      </c>
      <c r="H40" t="n">
        <v>71146.0</v>
      </c>
      <c r="I40" t="n">
        <v>71309.0</v>
      </c>
      <c r="J40" t="n">
        <v>71514.0</v>
      </c>
      <c r="K40" t="n">
        <v>76191.0</v>
      </c>
      <c r="L40" t="n">
        <v>79565.0</v>
      </c>
    </row>
    <row r="41">
      <c r="A41" t="inlineStr">
        <is>
          <t>CABEE_44</t>
        </is>
      </c>
      <c r="B41" t="inlineStr">
        <is>
          <t>Number of businesses by turnover - at 30 June</t>
        </is>
      </c>
      <c r="C41" t="inlineStr">
        <is>
          <t>Number of businesses with turnover of $200k to less than $2m</t>
        </is>
      </c>
      <c r="D41" t="inlineStr">
        <is>
          <t/>
        </is>
      </c>
      <c r="E41" t="inlineStr">
        <is>
          <t/>
        </is>
      </c>
      <c r="F41" t="inlineStr">
        <is>
          <t/>
        </is>
      </c>
      <c r="G41" t="inlineStr">
        <is>
          <t/>
        </is>
      </c>
      <c r="H41" t="n">
        <v>73644.0</v>
      </c>
      <c r="I41" t="n">
        <v>74224.0</v>
      </c>
      <c r="J41" t="n">
        <v>75025.0</v>
      </c>
      <c r="K41" t="n">
        <v>82400.0</v>
      </c>
      <c r="L41" t="n">
        <v>85210.0</v>
      </c>
    </row>
    <row r="42">
      <c r="A42" t="inlineStr">
        <is>
          <t>CABEE_45</t>
        </is>
      </c>
      <c r="B42" t="inlineStr">
        <is>
          <t>Number of businesses by turnover - at 30 June</t>
        </is>
      </c>
      <c r="C42" t="inlineStr">
        <is>
          <t>Number of businesses with turnover of $2m to less than $5m</t>
        </is>
      </c>
      <c r="D42" t="inlineStr">
        <is>
          <t/>
        </is>
      </c>
      <c r="E42" t="inlineStr">
        <is>
          <t/>
        </is>
      </c>
      <c r="F42" t="inlineStr">
        <is>
          <t/>
        </is>
      </c>
      <c r="G42" t="inlineStr">
        <is>
          <t/>
        </is>
      </c>
      <c r="H42" t="n">
        <v>9829.0</v>
      </c>
      <c r="I42" t="n">
        <v>9812.0</v>
      </c>
      <c r="J42" t="n">
        <v>10145.0</v>
      </c>
      <c r="K42" t="n">
        <v>11805.0</v>
      </c>
      <c r="L42" t="n">
        <v>12314.0</v>
      </c>
    </row>
    <row r="43">
      <c r="A43" t="inlineStr">
        <is>
          <t>CABEE_46</t>
        </is>
      </c>
      <c r="B43" t="inlineStr">
        <is>
          <t>Number of businesses by turnover - at 30 June</t>
        </is>
      </c>
      <c r="C43" t="inlineStr">
        <is>
          <t>Number of businesses with turnover of $5m to less than $10m</t>
        </is>
      </c>
      <c r="D43" t="inlineStr">
        <is>
          <t/>
        </is>
      </c>
      <c r="E43" t="inlineStr">
        <is>
          <t/>
        </is>
      </c>
      <c r="F43" t="inlineStr">
        <is>
          <t/>
        </is>
      </c>
      <c r="G43" t="inlineStr">
        <is>
          <t/>
        </is>
      </c>
      <c r="H43" t="n">
        <v>3342.0</v>
      </c>
      <c r="I43" t="n">
        <v>3541.0</v>
      </c>
      <c r="J43" t="n">
        <v>3458.0</v>
      </c>
      <c r="K43" t="n">
        <v>4167.0</v>
      </c>
      <c r="L43" t="n">
        <v>4694.0</v>
      </c>
    </row>
    <row r="44">
      <c r="A44" t="inlineStr">
        <is>
          <t>CABEE_47</t>
        </is>
      </c>
      <c r="B44" t="inlineStr">
        <is>
          <t>Number of businesses by turnover - at 30 June</t>
        </is>
      </c>
      <c r="C44" t="inlineStr">
        <is>
          <t>Number of businesses with turnover of $10m or more</t>
        </is>
      </c>
      <c r="D44" t="inlineStr">
        <is>
          <t/>
        </is>
      </c>
      <c r="E44" t="inlineStr">
        <is>
          <t/>
        </is>
      </c>
      <c r="F44" t="inlineStr">
        <is>
          <t/>
        </is>
      </c>
      <c r="G44" t="inlineStr">
        <is>
          <t/>
        </is>
      </c>
      <c r="H44" t="n">
        <v>3337.0</v>
      </c>
      <c r="I44" t="n">
        <v>3494.0</v>
      </c>
      <c r="J44" t="n">
        <v>3589.0</v>
      </c>
      <c r="K44" t="n">
        <v>4200.0</v>
      </c>
      <c r="L44" t="n">
        <v>4722.0</v>
      </c>
    </row>
    <row r="45">
      <c r="A45" t="inlineStr">
        <is>
          <t>CABEE_50</t>
        </is>
      </c>
      <c r="B45" t="inlineStr">
        <is>
          <t>Business entries by turnover - year ended 30 June</t>
        </is>
      </c>
      <c r="C45" t="inlineStr">
        <is>
          <t>Number of business entries with turnover of zero to less than $50k</t>
        </is>
      </c>
      <c r="D45" t="inlineStr">
        <is>
          <t/>
        </is>
      </c>
      <c r="E45" t="inlineStr">
        <is>
          <t/>
        </is>
      </c>
      <c r="F45" t="inlineStr">
        <is>
          <t/>
        </is>
      </c>
      <c r="G45" t="inlineStr">
        <is>
          <t/>
        </is>
      </c>
      <c r="H45" t="inlineStr">
        <is>
          <t/>
        </is>
      </c>
      <c r="I45" t="n">
        <v>13036.0</v>
      </c>
      <c r="J45" t="n">
        <v>14825.0</v>
      </c>
      <c r="K45" t="n">
        <v>15473.0</v>
      </c>
      <c r="L45" t="n">
        <v>12565.0</v>
      </c>
    </row>
    <row r="46">
      <c r="A46" t="inlineStr">
        <is>
          <t>CABEE_51</t>
        </is>
      </c>
      <c r="B46" t="inlineStr">
        <is>
          <t>Business entries by turnover - year ended 30 June</t>
        </is>
      </c>
      <c r="C46" t="inlineStr">
        <is>
          <t>Number of business entries with turnover of $50k to less than $200k</t>
        </is>
      </c>
      <c r="D46" t="inlineStr">
        <is>
          <t/>
        </is>
      </c>
      <c r="E46" t="inlineStr">
        <is>
          <t/>
        </is>
      </c>
      <c r="F46" t="inlineStr">
        <is>
          <t/>
        </is>
      </c>
      <c r="G46" t="inlineStr">
        <is>
          <t/>
        </is>
      </c>
      <c r="H46" t="inlineStr">
        <is>
          <t/>
        </is>
      </c>
      <c r="I46" t="n">
        <v>11084.0</v>
      </c>
      <c r="J46" t="n">
        <v>12547.0</v>
      </c>
      <c r="K46" t="n">
        <v>17036.0</v>
      </c>
      <c r="L46" t="n">
        <v>17306.0</v>
      </c>
    </row>
    <row r="47">
      <c r="A47" t="inlineStr">
        <is>
          <t>CABEE_52</t>
        </is>
      </c>
      <c r="B47" t="inlineStr">
        <is>
          <t>Business entries by turnover - year ended 30 June</t>
        </is>
      </c>
      <c r="C47" t="inlineStr">
        <is>
          <t>Number of business entries with turnover of $200k to less than $2m</t>
        </is>
      </c>
      <c r="D47" t="inlineStr">
        <is>
          <t/>
        </is>
      </c>
      <c r="E47" t="inlineStr">
        <is>
          <t/>
        </is>
      </c>
      <c r="F47" t="inlineStr">
        <is>
          <t/>
        </is>
      </c>
      <c r="G47" t="inlineStr">
        <is>
          <t/>
        </is>
      </c>
      <c r="H47" t="inlineStr">
        <is>
          <t/>
        </is>
      </c>
      <c r="I47" t="n">
        <v>4680.0</v>
      </c>
      <c r="J47" t="n">
        <v>5425.0</v>
      </c>
      <c r="K47" t="n">
        <v>7597.0</v>
      </c>
      <c r="L47" t="n">
        <v>6987.0</v>
      </c>
    </row>
    <row r="48">
      <c r="A48" t="inlineStr">
        <is>
          <t>CABEE_53</t>
        </is>
      </c>
      <c r="B48" t="inlineStr">
        <is>
          <t>Business entries by turnover - year ended 30 June</t>
        </is>
      </c>
      <c r="C48" t="inlineStr">
        <is>
          <t>Number of business entries with turnover of $2m to less than $5m</t>
        </is>
      </c>
      <c r="D48" t="inlineStr">
        <is>
          <t/>
        </is>
      </c>
      <c r="E48" t="inlineStr">
        <is>
          <t/>
        </is>
      </c>
      <c r="F48" t="inlineStr">
        <is>
          <t/>
        </is>
      </c>
      <c r="G48" t="inlineStr">
        <is>
          <t/>
        </is>
      </c>
      <c r="H48" t="inlineStr">
        <is>
          <t/>
        </is>
      </c>
      <c r="I48" t="n">
        <v>185.0</v>
      </c>
      <c r="J48" t="n">
        <v>191.0</v>
      </c>
      <c r="K48" t="n">
        <v>309.0</v>
      </c>
      <c r="L48" t="n">
        <v>283.0</v>
      </c>
    </row>
    <row r="49">
      <c r="A49" t="inlineStr">
        <is>
          <t>CABEE_54</t>
        </is>
      </c>
      <c r="B49" t="inlineStr">
        <is>
          <t>Business entries by turnover - year ended 30 June</t>
        </is>
      </c>
      <c r="C49" t="inlineStr">
        <is>
          <t>Number of business entries with turnover of $5m to less than $10m</t>
        </is>
      </c>
      <c r="D49" t="inlineStr">
        <is>
          <t/>
        </is>
      </c>
      <c r="E49" t="inlineStr">
        <is>
          <t/>
        </is>
      </c>
      <c r="F49" t="inlineStr">
        <is>
          <t/>
        </is>
      </c>
      <c r="G49" t="inlineStr">
        <is>
          <t/>
        </is>
      </c>
      <c r="H49" t="inlineStr">
        <is>
          <t/>
        </is>
      </c>
      <c r="I49" t="n">
        <v>67.0</v>
      </c>
      <c r="J49" t="n">
        <v>48.0</v>
      </c>
      <c r="K49" t="n">
        <v>85.0</v>
      </c>
      <c r="L49" t="n">
        <v>89.0</v>
      </c>
    </row>
    <row r="50">
      <c r="A50" t="inlineStr">
        <is>
          <t>CABEE_55</t>
        </is>
      </c>
      <c r="B50" t="inlineStr">
        <is>
          <t>Business entries by turnover - year ended 30 June</t>
        </is>
      </c>
      <c r="C50" t="inlineStr">
        <is>
          <t>Number of business entries with turnover of $10m or more</t>
        </is>
      </c>
      <c r="D50" t="inlineStr">
        <is>
          <t/>
        </is>
      </c>
      <c r="E50" t="inlineStr">
        <is>
          <t/>
        </is>
      </c>
      <c r="F50" t="inlineStr">
        <is>
          <t/>
        </is>
      </c>
      <c r="G50" t="inlineStr">
        <is>
          <t/>
        </is>
      </c>
      <c r="H50" t="inlineStr">
        <is>
          <t/>
        </is>
      </c>
      <c r="I50" t="n">
        <v>67.0</v>
      </c>
      <c r="J50" t="n">
        <v>73.0</v>
      </c>
      <c r="K50" t="n">
        <v>117.0</v>
      </c>
      <c r="L50" t="n">
        <v>75.0</v>
      </c>
    </row>
    <row r="51">
      <c r="A51" t="inlineStr">
        <is>
          <t>CABEE_58</t>
        </is>
      </c>
      <c r="B51" t="inlineStr">
        <is>
          <t>Business exits by turnover - year ended 30 June</t>
        </is>
      </c>
      <c r="C51" t="inlineStr">
        <is>
          <t>Number of business exits with turnover of zero to less than $50k</t>
        </is>
      </c>
      <c r="D51" t="inlineStr">
        <is>
          <t/>
        </is>
      </c>
      <c r="E51" t="inlineStr">
        <is>
          <t/>
        </is>
      </c>
      <c r="F51" t="inlineStr">
        <is>
          <t/>
        </is>
      </c>
      <c r="G51" t="inlineStr">
        <is>
          <t/>
        </is>
      </c>
      <c r="H51" t="inlineStr">
        <is>
          <t/>
        </is>
      </c>
      <c r="I51" t="n">
        <v>13780.0</v>
      </c>
      <c r="J51" t="n">
        <v>13417.0</v>
      </c>
      <c r="K51" t="n">
        <v>15113.0</v>
      </c>
      <c r="L51" t="n">
        <v>15544.0</v>
      </c>
    </row>
    <row r="52">
      <c r="A52" t="inlineStr">
        <is>
          <t>CABEE_59</t>
        </is>
      </c>
      <c r="B52" t="inlineStr">
        <is>
          <t>Business exits by turnover - year ended 30 June</t>
        </is>
      </c>
      <c r="C52" t="inlineStr">
        <is>
          <t>Number of business exits with turnover of $50k to less than $200k</t>
        </is>
      </c>
      <c r="D52" t="inlineStr">
        <is>
          <t/>
        </is>
      </c>
      <c r="E52" t="inlineStr">
        <is>
          <t/>
        </is>
      </c>
      <c r="F52" t="inlineStr">
        <is>
          <t/>
        </is>
      </c>
      <c r="G52" t="inlineStr">
        <is>
          <t/>
        </is>
      </c>
      <c r="H52" t="inlineStr">
        <is>
          <t/>
        </is>
      </c>
      <c r="I52" t="n">
        <v>8886.0</v>
      </c>
      <c r="J52" t="n">
        <v>7734.0</v>
      </c>
      <c r="K52" t="n">
        <v>8417.0</v>
      </c>
      <c r="L52" t="n">
        <v>10710.0</v>
      </c>
    </row>
    <row r="53">
      <c r="A53" t="inlineStr">
        <is>
          <t>CABEE_60</t>
        </is>
      </c>
      <c r="B53" t="inlineStr">
        <is>
          <t>Business exits by turnover - year ended 30 June</t>
        </is>
      </c>
      <c r="C53" t="inlineStr">
        <is>
          <t>Number of business exits with turnover of $200k to less than $2m</t>
        </is>
      </c>
      <c r="D53" t="inlineStr">
        <is>
          <t/>
        </is>
      </c>
      <c r="E53" t="inlineStr">
        <is>
          <t/>
        </is>
      </c>
      <c r="F53" t="inlineStr">
        <is>
          <t/>
        </is>
      </c>
      <c r="G53" t="inlineStr">
        <is>
          <t/>
        </is>
      </c>
      <c r="H53" t="inlineStr">
        <is>
          <t/>
        </is>
      </c>
      <c r="I53" t="n">
        <v>4727.0</v>
      </c>
      <c r="J53" t="n">
        <v>4038.0</v>
      </c>
      <c r="K53" t="n">
        <v>4648.0</v>
      </c>
      <c r="L53" t="n">
        <v>6475.0</v>
      </c>
    </row>
    <row r="54">
      <c r="A54" t="inlineStr">
        <is>
          <t>CABEE_61</t>
        </is>
      </c>
      <c r="B54" t="inlineStr">
        <is>
          <t>Business exits by turnover - year ended 30 June</t>
        </is>
      </c>
      <c r="C54" t="inlineStr">
        <is>
          <t>Number of business exits with turnover of $2m to less than $5m</t>
        </is>
      </c>
      <c r="D54" t="inlineStr">
        <is>
          <t/>
        </is>
      </c>
      <c r="E54" t="inlineStr">
        <is>
          <t/>
        </is>
      </c>
      <c r="F54" t="inlineStr">
        <is>
          <t/>
        </is>
      </c>
      <c r="G54" t="inlineStr">
        <is>
          <t/>
        </is>
      </c>
      <c r="H54" t="inlineStr">
        <is>
          <t/>
        </is>
      </c>
      <c r="I54" t="n">
        <v>274.0</v>
      </c>
      <c r="J54" t="n">
        <v>242.0</v>
      </c>
      <c r="K54" t="n">
        <v>328.0</v>
      </c>
      <c r="L54" t="n">
        <v>419.0</v>
      </c>
    </row>
    <row r="55">
      <c r="A55" t="inlineStr">
        <is>
          <t>CABEE_62</t>
        </is>
      </c>
      <c r="B55" t="inlineStr">
        <is>
          <t>Business exits by turnover - year ended 30 June</t>
        </is>
      </c>
      <c r="C55" t="inlineStr">
        <is>
          <t>Number of business exits with turnover of $5m to less than $10m</t>
        </is>
      </c>
      <c r="D55" t="inlineStr">
        <is>
          <t/>
        </is>
      </c>
      <c r="E55" t="inlineStr">
        <is>
          <t/>
        </is>
      </c>
      <c r="F55" t="inlineStr">
        <is>
          <t/>
        </is>
      </c>
      <c r="G55" t="inlineStr">
        <is>
          <t/>
        </is>
      </c>
      <c r="H55" t="inlineStr">
        <is>
          <t/>
        </is>
      </c>
      <c r="I55" t="n">
        <v>78.0</v>
      </c>
      <c r="J55" t="n">
        <v>95.0</v>
      </c>
      <c r="K55" t="n">
        <v>90.0</v>
      </c>
      <c r="L55" t="n">
        <v>121.0</v>
      </c>
    </row>
    <row r="56">
      <c r="A56" t="inlineStr">
        <is>
          <t>CABEE_63</t>
        </is>
      </c>
      <c r="B56" t="inlineStr">
        <is>
          <t>Business exits by turnover - year ended 30 June</t>
        </is>
      </c>
      <c r="C56" t="inlineStr">
        <is>
          <t>Number of business exits with turnover of $10m or more</t>
        </is>
      </c>
      <c r="D56" t="inlineStr">
        <is>
          <t/>
        </is>
      </c>
      <c r="E56" t="inlineStr">
        <is>
          <t/>
        </is>
      </c>
      <c r="F56" t="inlineStr">
        <is>
          <t/>
        </is>
      </c>
      <c r="G56" t="inlineStr">
        <is>
          <t/>
        </is>
      </c>
      <c r="H56" t="inlineStr">
        <is>
          <t/>
        </is>
      </c>
      <c r="I56" t="n">
        <v>66.0</v>
      </c>
      <c r="J56" t="n">
        <v>111.0</v>
      </c>
      <c r="K56" t="n">
        <v>113.0</v>
      </c>
      <c r="L56" t="n">
        <v>114.0</v>
      </c>
    </row>
    <row r="57">
      <c r="A57" t="inlineStr">
        <is>
          <t>BUILDING_2</t>
        </is>
      </c>
      <c r="B57" t="inlineStr">
        <is>
          <t>Building approvals - year ended 30 June</t>
        </is>
      </c>
      <c r="C57" t="inlineStr">
        <is>
          <t>Private sector houses (no.)</t>
        </is>
      </c>
      <c r="D57" t="inlineStr">
        <is>
          <t/>
        </is>
      </c>
      <c r="E57" t="inlineStr">
        <is>
          <t/>
        </is>
      </c>
      <c r="F57" t="inlineStr">
        <is>
          <t/>
        </is>
      </c>
      <c r="G57" t="n">
        <v>13033.0</v>
      </c>
      <c r="H57" t="n">
        <v>11978.0</v>
      </c>
      <c r="I57" t="n">
        <v>10903.0</v>
      </c>
      <c r="J57" t="n">
        <v>22354.0</v>
      </c>
      <c r="K57" t="n">
        <v>15460.0</v>
      </c>
      <c r="L57" t="n">
        <v>12002.0</v>
      </c>
    </row>
    <row r="58">
      <c r="A58" t="inlineStr">
        <is>
          <t>BUILDING_3</t>
        </is>
      </c>
      <c r="B58" t="inlineStr">
        <is>
          <t>Building approvals - year ended 30 June</t>
        </is>
      </c>
      <c r="C58" t="inlineStr">
        <is>
          <t>Private sector dwellings excluding houses (no.)</t>
        </is>
      </c>
      <c r="D58" t="inlineStr">
        <is>
          <t/>
        </is>
      </c>
      <c r="E58" t="inlineStr">
        <is>
          <t/>
        </is>
      </c>
      <c r="F58" t="inlineStr">
        <is>
          <t/>
        </is>
      </c>
      <c r="G58" t="n">
        <v>4736.0</v>
      </c>
      <c r="H58" t="n">
        <v>2924.0</v>
      </c>
      <c r="I58" t="n">
        <v>2854.0</v>
      </c>
      <c r="J58" t="n">
        <v>3687.0</v>
      </c>
      <c r="K58" t="n">
        <v>2867.0</v>
      </c>
      <c r="L58" t="n">
        <v>1397.0</v>
      </c>
    </row>
    <row r="59">
      <c r="A59" t="inlineStr">
        <is>
          <t>BUILDING_12</t>
        </is>
      </c>
      <c r="B59" t="inlineStr">
        <is>
          <t>Building approvals - year ended 30 June</t>
        </is>
      </c>
      <c r="C59" t="inlineStr">
        <is>
          <t>Total private sector dwelling units (no.)</t>
        </is>
      </c>
      <c r="D59" t="inlineStr">
        <is>
          <t/>
        </is>
      </c>
      <c r="E59" t="inlineStr">
        <is>
          <t/>
        </is>
      </c>
      <c r="F59" t="inlineStr">
        <is>
          <t/>
        </is>
      </c>
      <c r="G59" t="n">
        <v>17769.0</v>
      </c>
      <c r="H59" t="n">
        <v>14902.0</v>
      </c>
      <c r="I59" t="n">
        <v>13757.0</v>
      </c>
      <c r="J59" t="n">
        <v>26041.0</v>
      </c>
      <c r="K59" t="n">
        <v>18327.0</v>
      </c>
      <c r="L59" t="n">
        <v>13399.0</v>
      </c>
    </row>
    <row r="60">
      <c r="A60" t="inlineStr">
        <is>
          <t>BUILDING_4</t>
        </is>
      </c>
      <c r="B60" t="inlineStr">
        <is>
          <t>Building approvals - year ended 30 June</t>
        </is>
      </c>
      <c r="C60" t="inlineStr">
        <is>
          <t>Total dwelling units (no.)</t>
        </is>
      </c>
      <c r="D60" t="inlineStr">
        <is>
          <t/>
        </is>
      </c>
      <c r="E60" t="inlineStr">
        <is>
          <t/>
        </is>
      </c>
      <c r="F60" t="inlineStr">
        <is>
          <t/>
        </is>
      </c>
      <c r="G60" t="n">
        <v>18377.0</v>
      </c>
      <c r="H60" t="n">
        <v>15432.0</v>
      </c>
      <c r="I60" t="n">
        <v>14344.0</v>
      </c>
      <c r="J60" t="n">
        <v>26947.0</v>
      </c>
      <c r="K60" t="n">
        <v>18902.0</v>
      </c>
      <c r="L60" t="n">
        <v>13974.0</v>
      </c>
    </row>
    <row r="61">
      <c r="A61" t="inlineStr">
        <is>
          <t>BUILDING_5</t>
        </is>
      </c>
      <c r="B61" t="inlineStr">
        <is>
          <t>Building approvals - year ended 30 June</t>
        </is>
      </c>
      <c r="C61" t="inlineStr">
        <is>
          <t>Value of private sector houses ($m)</t>
        </is>
      </c>
      <c r="D61" t="inlineStr">
        <is>
          <t/>
        </is>
      </c>
      <c r="E61" t="inlineStr">
        <is>
          <t/>
        </is>
      </c>
      <c r="F61" t="inlineStr">
        <is>
          <t/>
        </is>
      </c>
      <c r="G61" t="n">
        <v>4130.0</v>
      </c>
      <c r="H61" t="n">
        <v>3923.0</v>
      </c>
      <c r="I61" t="n">
        <v>3681.0</v>
      </c>
      <c r="J61" t="n">
        <v>6968.0</v>
      </c>
      <c r="K61" t="n">
        <v>5652.0</v>
      </c>
      <c r="L61" t="n">
        <v>5169.0</v>
      </c>
    </row>
    <row r="62">
      <c r="A62" t="inlineStr">
        <is>
          <t>BUILDING_6</t>
        </is>
      </c>
      <c r="B62" t="inlineStr">
        <is>
          <t>Building approvals - year ended 30 June</t>
        </is>
      </c>
      <c r="C62" t="inlineStr">
        <is>
          <t>Value of private sector dwellings excluding houses ($m)</t>
        </is>
      </c>
      <c r="D62" t="inlineStr">
        <is>
          <t/>
        </is>
      </c>
      <c r="E62" t="inlineStr">
        <is>
          <t/>
        </is>
      </c>
      <c r="F62" t="inlineStr">
        <is>
          <t/>
        </is>
      </c>
      <c r="G62" t="n">
        <v>1382.0</v>
      </c>
      <c r="H62" t="n">
        <v>810.0</v>
      </c>
      <c r="I62" t="n">
        <v>921.0</v>
      </c>
      <c r="J62" t="n">
        <v>1451.0</v>
      </c>
      <c r="K62" t="n">
        <v>1230.0</v>
      </c>
      <c r="L62" t="n">
        <v>653.0</v>
      </c>
    </row>
    <row r="63">
      <c r="A63" t="inlineStr">
        <is>
          <t>BUILDING_7</t>
        </is>
      </c>
      <c r="B63" t="inlineStr">
        <is>
          <t>Building approvals - year ended 30 June</t>
        </is>
      </c>
      <c r="C63" t="inlineStr">
        <is>
          <t>Total value of private sector dwelling units ($m)</t>
        </is>
      </c>
      <c r="D63" t="inlineStr">
        <is>
          <t/>
        </is>
      </c>
      <c r="E63" t="inlineStr">
        <is>
          <t/>
        </is>
      </c>
      <c r="F63" t="inlineStr">
        <is>
          <t/>
        </is>
      </c>
      <c r="G63" t="n">
        <v>5513.0</v>
      </c>
      <c r="H63" t="n">
        <v>4733.0</v>
      </c>
      <c r="I63" t="n">
        <v>4602.0</v>
      </c>
      <c r="J63" t="n">
        <v>8419.0</v>
      </c>
      <c r="K63" t="n">
        <v>6881.0</v>
      </c>
      <c r="L63" t="n">
        <v>5822.0</v>
      </c>
    </row>
    <row r="64">
      <c r="A64" t="inlineStr">
        <is>
          <t>BUILDING_8</t>
        </is>
      </c>
      <c r="B64" t="inlineStr">
        <is>
          <t>Building approvals - year ended 30 June</t>
        </is>
      </c>
      <c r="C64" t="inlineStr">
        <is>
          <t>Value of residential building ($m)</t>
        </is>
      </c>
      <c r="D64" t="inlineStr">
        <is>
          <t/>
        </is>
      </c>
      <c r="E64" t="inlineStr">
        <is>
          <t/>
        </is>
      </c>
      <c r="F64" t="inlineStr">
        <is>
          <t/>
        </is>
      </c>
      <c r="G64" t="n">
        <v>5825.0</v>
      </c>
      <c r="H64" t="n">
        <v>5003.0</v>
      </c>
      <c r="I64" t="n">
        <v>4896.0</v>
      </c>
      <c r="J64" t="n">
        <v>8794.0</v>
      </c>
      <c r="K64" t="n">
        <v>7261.0</v>
      </c>
      <c r="L64" t="n">
        <v>6286.0</v>
      </c>
    </row>
    <row r="65">
      <c r="A65" t="inlineStr">
        <is>
          <t>BUILDING_9</t>
        </is>
      </c>
      <c r="B65" t="inlineStr">
        <is>
          <t>Building approvals - year ended 30 June</t>
        </is>
      </c>
      <c r="C65" t="inlineStr">
        <is>
          <t>Value of non-residential building ($m)</t>
        </is>
      </c>
      <c r="D65" t="inlineStr">
        <is>
          <t/>
        </is>
      </c>
      <c r="E65" t="inlineStr">
        <is>
          <t/>
        </is>
      </c>
      <c r="F65" t="inlineStr">
        <is>
          <t/>
        </is>
      </c>
      <c r="G65" t="n">
        <v>4221.0</v>
      </c>
      <c r="H65" t="n">
        <v>3900.0</v>
      </c>
      <c r="I65" t="n">
        <v>4260.0</v>
      </c>
      <c r="J65" t="n">
        <v>4571.0</v>
      </c>
      <c r="K65" t="n">
        <v>5842.0</v>
      </c>
      <c r="L65" t="n">
        <v>5299.0</v>
      </c>
    </row>
    <row r="66">
      <c r="A66" t="inlineStr">
        <is>
          <t>BUILDING_10</t>
        </is>
      </c>
      <c r="B66" t="inlineStr">
        <is>
          <t>Building approvals - year ended 30 June</t>
        </is>
      </c>
      <c r="C66" t="inlineStr">
        <is>
          <t>Value of total building ($m)</t>
        </is>
      </c>
      <c r="D66" t="inlineStr">
        <is>
          <t/>
        </is>
      </c>
      <c r="E66" t="inlineStr">
        <is>
          <t/>
        </is>
      </c>
      <c r="F66" t="inlineStr">
        <is>
          <t/>
        </is>
      </c>
      <c r="G66" t="n">
        <v>10046.0</v>
      </c>
      <c r="H66" t="n">
        <v>8903.0</v>
      </c>
      <c r="I66" t="n">
        <v>9156.0</v>
      </c>
      <c r="J66" t="n">
        <v>13365.0</v>
      </c>
      <c r="K66" t="n">
        <v>13102.0</v>
      </c>
      <c r="L66" t="n">
        <v>11585.0</v>
      </c>
    </row>
    <row r="67">
      <c r="A67" t="inlineStr">
        <is>
          <t>HOUSES_2</t>
        </is>
      </c>
      <c r="B67" t="inlineStr">
        <is>
          <t>Residential property transfers - year ended 30 June</t>
        </is>
      </c>
      <c r="C67" t="inlineStr">
        <is>
          <t>Number of established house transfers (no.)</t>
        </is>
      </c>
      <c r="D67" t="inlineStr">
        <is>
          <t/>
        </is>
      </c>
      <c r="E67" t="inlineStr">
        <is>
          <t/>
        </is>
      </c>
      <c r="F67" t="inlineStr">
        <is>
          <t/>
        </is>
      </c>
      <c r="G67" t="n">
        <v>30928.0</v>
      </c>
      <c r="H67" t="n">
        <v>29121.0</v>
      </c>
      <c r="I67" t="n">
        <v>30122.0</v>
      </c>
      <c r="J67" t="n">
        <v>45754.0</v>
      </c>
      <c r="K67" t="n">
        <v>39238.0</v>
      </c>
      <c r="L67" t="n">
        <v>36456.0</v>
      </c>
    </row>
    <row r="68">
      <c r="A68" t="inlineStr">
        <is>
          <t>HOUSES_3</t>
        </is>
      </c>
      <c r="B68" t="inlineStr">
        <is>
          <t>Residential property transfers - year ended 30 June</t>
        </is>
      </c>
      <c r="C68" t="inlineStr">
        <is>
          <t>Median price of established house transfers ($)</t>
        </is>
      </c>
      <c r="D68" t="inlineStr">
        <is>
          <t/>
        </is>
      </c>
      <c r="E68" t="inlineStr">
        <is>
          <t/>
        </is>
      </c>
      <c r="F68" t="inlineStr">
        <is>
          <t/>
        </is>
      </c>
      <c r="G68" t="n">
        <v>460000.0</v>
      </c>
      <c r="H68" t="n">
        <v>450000.0</v>
      </c>
      <c r="I68" t="n">
        <v>445000.0</v>
      </c>
      <c r="J68" t="n">
        <v>485000.0</v>
      </c>
      <c r="K68" t="n">
        <v>502000.0</v>
      </c>
      <c r="L68" t="n">
        <v>540000.0</v>
      </c>
    </row>
    <row r="69">
      <c r="A69" t="inlineStr">
        <is>
          <t>HOUSES_4</t>
        </is>
      </c>
      <c r="B69" t="inlineStr">
        <is>
          <t>Residential property transfers - year ended 30 June</t>
        </is>
      </c>
      <c r="C69" t="inlineStr">
        <is>
          <t>Number of attached dwelling transfers (no.)</t>
        </is>
      </c>
      <c r="D69" t="inlineStr">
        <is>
          <t/>
        </is>
      </c>
      <c r="E69" t="inlineStr">
        <is>
          <t/>
        </is>
      </c>
      <c r="F69" t="inlineStr">
        <is>
          <t/>
        </is>
      </c>
      <c r="G69" t="n">
        <v>9318.0</v>
      </c>
      <c r="H69" t="n">
        <v>8352.0</v>
      </c>
      <c r="I69" t="n">
        <v>8876.0</v>
      </c>
      <c r="J69" t="n">
        <v>13770.0</v>
      </c>
      <c r="K69" t="n">
        <v>15234.0</v>
      </c>
      <c r="L69" t="n">
        <v>15152.0</v>
      </c>
    </row>
    <row r="70">
      <c r="A70" t="inlineStr">
        <is>
          <t>HOUSES_5</t>
        </is>
      </c>
      <c r="B70" t="inlineStr">
        <is>
          <t>Residential property transfers - year ended 30 June</t>
        </is>
      </c>
      <c r="C70" t="inlineStr">
        <is>
          <t>Median price of attached dwelling transfers ($)</t>
        </is>
      </c>
      <c r="D70" t="inlineStr">
        <is>
          <t/>
        </is>
      </c>
      <c r="E70" t="inlineStr">
        <is>
          <t/>
        </is>
      </c>
      <c r="F70" t="inlineStr">
        <is>
          <t/>
        </is>
      </c>
      <c r="G70" t="n">
        <v>395000.0</v>
      </c>
      <c r="H70" t="n">
        <v>375000.0</v>
      </c>
      <c r="I70" t="n">
        <v>360000.0</v>
      </c>
      <c r="J70" t="n">
        <v>392000.0</v>
      </c>
      <c r="K70" t="n">
        <v>399000.0</v>
      </c>
      <c r="L70" t="n">
        <v>393000.0</v>
      </c>
    </row>
    <row r="71">
      <c r="A71" t="inlineStr">
        <is>
          <t>INSOLV_2</t>
        </is>
      </c>
      <c r="B71" t="inlineStr">
        <is>
          <t>Debtors entering personal insolvencies - year ended 30 June</t>
        </is>
      </c>
      <c r="C71" t="inlineStr">
        <is>
          <t>Debtors entering business related personal insolvencies (no.)</t>
        </is>
      </c>
      <c r="D71" t="inlineStr">
        <is>
          <t/>
        </is>
      </c>
      <c r="E71" t="n">
        <v>979.0</v>
      </c>
      <c r="F71" t="n">
        <v>1059.0</v>
      </c>
      <c r="G71" t="n">
        <v>1100.0</v>
      </c>
      <c r="H71" t="n">
        <v>1063.0</v>
      </c>
      <c r="I71" t="n">
        <v>856.0</v>
      </c>
      <c r="J71" t="n">
        <v>357.0</v>
      </c>
      <c r="K71" t="inlineStr">
        <is>
          <t/>
        </is>
      </c>
      <c r="L71" t="inlineStr">
        <is>
          <t/>
        </is>
      </c>
    </row>
    <row r="72">
      <c r="A72" t="inlineStr">
        <is>
          <t>INSOLV_3</t>
        </is>
      </c>
      <c r="B72" t="inlineStr">
        <is>
          <t>Debtors entering personal insolvencies - year ended 30 June</t>
        </is>
      </c>
      <c r="C72" t="inlineStr">
        <is>
          <t>Debtors entering non-business related personal insolvencies (no.)</t>
        </is>
      </c>
      <c r="D72" t="inlineStr">
        <is>
          <t/>
        </is>
      </c>
      <c r="E72" t="n">
        <v>2032.0</v>
      </c>
      <c r="F72" t="n">
        <v>2568.0</v>
      </c>
      <c r="G72" t="n">
        <v>3040.0</v>
      </c>
      <c r="H72" t="n">
        <v>2513.0</v>
      </c>
      <c r="I72" t="n">
        <v>1922.0</v>
      </c>
      <c r="J72" t="n">
        <v>875.0</v>
      </c>
      <c r="K72" t="inlineStr">
        <is>
          <t/>
        </is>
      </c>
      <c r="L72" t="inlineStr">
        <is>
          <t/>
        </is>
      </c>
    </row>
    <row r="73">
      <c r="A73" t="inlineStr">
        <is>
          <t>INSOLV_4</t>
        </is>
      </c>
      <c r="B73" t="inlineStr">
        <is>
          <t>Debtors entering personal insolvencies - year ended 30 June</t>
        </is>
      </c>
      <c r="C73" t="inlineStr">
        <is>
          <t>Total debtors entering personal insolvencies (no.)</t>
        </is>
      </c>
      <c r="D73" t="inlineStr">
        <is>
          <t/>
        </is>
      </c>
      <c r="E73" t="n">
        <v>3009.0</v>
      </c>
      <c r="F73" t="n">
        <v>3631.0</v>
      </c>
      <c r="G73" t="n">
        <v>4136.0</v>
      </c>
      <c r="H73" t="n">
        <v>3578.0</v>
      </c>
      <c r="I73" t="n">
        <v>2781.0</v>
      </c>
      <c r="J73" t="n">
        <v>1233.0</v>
      </c>
      <c r="K73" t="inlineStr">
        <is>
          <t/>
        </is>
      </c>
      <c r="L73" t="inlineStr">
        <is>
          <t/>
        </is>
      </c>
    </row>
    <row r="74">
      <c r="A74" t="inlineStr">
        <is>
          <t>INSOLV_10</t>
        </is>
      </c>
      <c r="B74" t="inlineStr">
        <is>
          <t>Occupations of debtors entering personal insolvencies - year ended 30 June</t>
        </is>
      </c>
      <c r="C74" t="inlineStr">
        <is>
          <t>Managers (no.)</t>
        </is>
      </c>
      <c r="D74" t="inlineStr">
        <is>
          <t/>
        </is>
      </c>
      <c r="E74" t="n">
        <v>325.0</v>
      </c>
      <c r="F74" t="n">
        <v>375.0</v>
      </c>
      <c r="G74" t="n">
        <v>399.0</v>
      </c>
      <c r="H74" t="n">
        <v>374.0</v>
      </c>
      <c r="I74" t="n">
        <v>307.0</v>
      </c>
      <c r="J74" t="n">
        <v>137.0</v>
      </c>
      <c r="K74" t="inlineStr">
        <is>
          <t/>
        </is>
      </c>
      <c r="L74" t="inlineStr">
        <is>
          <t/>
        </is>
      </c>
    </row>
    <row r="75">
      <c r="A75" t="inlineStr">
        <is>
          <t>INSOLV_11</t>
        </is>
      </c>
      <c r="B75" t="inlineStr">
        <is>
          <t>Occupations of debtors entering personal insolvencies - year ended 30 June</t>
        </is>
      </c>
      <c r="C75" t="inlineStr">
        <is>
          <t>Professionals (no.)</t>
        </is>
      </c>
      <c r="D75" t="inlineStr">
        <is>
          <t/>
        </is>
      </c>
      <c r="E75" t="n">
        <v>242.0</v>
      </c>
      <c r="F75" t="n">
        <v>341.0</v>
      </c>
      <c r="G75" t="n">
        <v>396.0</v>
      </c>
      <c r="H75" t="n">
        <v>384.0</v>
      </c>
      <c r="I75" t="n">
        <v>282.0</v>
      </c>
      <c r="J75" t="n">
        <v>108.0</v>
      </c>
      <c r="K75" t="inlineStr">
        <is>
          <t/>
        </is>
      </c>
      <c r="L75" t="inlineStr">
        <is>
          <t/>
        </is>
      </c>
    </row>
    <row r="76">
      <c r="A76" t="inlineStr">
        <is>
          <t>INSOLV_12</t>
        </is>
      </c>
      <c r="B76" t="inlineStr">
        <is>
          <t>Occupations of debtors entering personal insolvencies - year ended 30 June</t>
        </is>
      </c>
      <c r="C76" t="inlineStr">
        <is>
          <t>Technicians and trades workers (no.)</t>
        </is>
      </c>
      <c r="D76" t="inlineStr">
        <is>
          <t/>
        </is>
      </c>
      <c r="E76" t="n">
        <v>542.0</v>
      </c>
      <c r="F76" t="n">
        <v>675.0</v>
      </c>
      <c r="G76" t="n">
        <v>739.0</v>
      </c>
      <c r="H76" t="n">
        <v>614.0</v>
      </c>
      <c r="I76" t="n">
        <v>476.0</v>
      </c>
      <c r="J76" t="n">
        <v>184.0</v>
      </c>
      <c r="K76" t="inlineStr">
        <is>
          <t/>
        </is>
      </c>
      <c r="L76" t="inlineStr">
        <is>
          <t/>
        </is>
      </c>
    </row>
    <row r="77">
      <c r="A77" t="inlineStr">
        <is>
          <t>INSOLV_13</t>
        </is>
      </c>
      <c r="B77" t="inlineStr">
        <is>
          <t>Occupations of debtors entering personal insolvencies - year ended 30 June</t>
        </is>
      </c>
      <c r="C77" t="inlineStr">
        <is>
          <t>Community and personal service workers (no.)</t>
        </is>
      </c>
      <c r="D77" t="inlineStr">
        <is>
          <t/>
        </is>
      </c>
      <c r="E77" t="n">
        <v>265.0</v>
      </c>
      <c r="F77" t="n">
        <v>378.0</v>
      </c>
      <c r="G77" t="n">
        <v>442.0</v>
      </c>
      <c r="H77" t="n">
        <v>376.0</v>
      </c>
      <c r="I77" t="n">
        <v>282.0</v>
      </c>
      <c r="J77" t="n">
        <v>127.0</v>
      </c>
      <c r="K77" t="inlineStr">
        <is>
          <t/>
        </is>
      </c>
      <c r="L77" t="inlineStr">
        <is>
          <t/>
        </is>
      </c>
    </row>
    <row r="78">
      <c r="A78" t="inlineStr">
        <is>
          <t>INSOLV_14</t>
        </is>
      </c>
      <c r="B78" t="inlineStr">
        <is>
          <t>Occupations of debtors entering personal insolvencies - year ended 30 June</t>
        </is>
      </c>
      <c r="C78" t="inlineStr">
        <is>
          <t>Clerical and administrative workers (no.)</t>
        </is>
      </c>
      <c r="D78" t="inlineStr">
        <is>
          <t/>
        </is>
      </c>
      <c r="E78" t="n">
        <v>367.0</v>
      </c>
      <c r="F78" t="n">
        <v>419.0</v>
      </c>
      <c r="G78" t="n">
        <v>472.0</v>
      </c>
      <c r="H78" t="n">
        <v>414.0</v>
      </c>
      <c r="I78" t="n">
        <v>310.0</v>
      </c>
      <c r="J78" t="n">
        <v>124.0</v>
      </c>
      <c r="K78" t="inlineStr">
        <is>
          <t/>
        </is>
      </c>
      <c r="L78" t="inlineStr">
        <is>
          <t/>
        </is>
      </c>
    </row>
    <row r="79">
      <c r="A79" t="inlineStr">
        <is>
          <t>INSOLV_15</t>
        </is>
      </c>
      <c r="B79" t="inlineStr">
        <is>
          <t>Occupations of debtors entering personal insolvencies - year ended 30 June</t>
        </is>
      </c>
      <c r="C79" t="inlineStr">
        <is>
          <t>Sales workers (no.)</t>
        </is>
      </c>
      <c r="D79" t="inlineStr">
        <is>
          <t/>
        </is>
      </c>
      <c r="E79" t="n">
        <v>205.0</v>
      </c>
      <c r="F79" t="n">
        <v>301.0</v>
      </c>
      <c r="G79" t="n">
        <v>356.0</v>
      </c>
      <c r="H79" t="n">
        <v>272.0</v>
      </c>
      <c r="I79" t="n">
        <v>222.0</v>
      </c>
      <c r="J79" t="n">
        <v>87.0</v>
      </c>
      <c r="K79" t="inlineStr">
        <is>
          <t/>
        </is>
      </c>
      <c r="L79" t="inlineStr">
        <is>
          <t/>
        </is>
      </c>
    </row>
    <row r="80">
      <c r="A80" t="inlineStr">
        <is>
          <t>INSOLV_16</t>
        </is>
      </c>
      <c r="B80" t="inlineStr">
        <is>
          <t>Occupations of debtors entering personal insolvencies - year ended 30 June</t>
        </is>
      </c>
      <c r="C80" t="inlineStr">
        <is>
          <t>Machinery operators and drivers (no.)</t>
        </is>
      </c>
      <c r="D80" t="inlineStr">
        <is>
          <t/>
        </is>
      </c>
      <c r="E80" t="n">
        <v>385.0</v>
      </c>
      <c r="F80" t="n">
        <v>438.0</v>
      </c>
      <c r="G80" t="n">
        <v>510.0</v>
      </c>
      <c r="H80" t="n">
        <v>457.0</v>
      </c>
      <c r="I80" t="n">
        <v>320.0</v>
      </c>
      <c r="J80" t="n">
        <v>127.0</v>
      </c>
      <c r="K80" t="inlineStr">
        <is>
          <t/>
        </is>
      </c>
      <c r="L80" t="inlineStr">
        <is>
          <t/>
        </is>
      </c>
    </row>
    <row r="81">
      <c r="A81" t="inlineStr">
        <is>
          <t>INSOLV_17</t>
        </is>
      </c>
      <c r="B81" t="inlineStr">
        <is>
          <t>Occupations of debtors entering personal insolvencies - year ended 30 June</t>
        </is>
      </c>
      <c r="C81" t="inlineStr">
        <is>
          <t>Labourers (no.)</t>
        </is>
      </c>
      <c r="D81" t="inlineStr">
        <is>
          <t/>
        </is>
      </c>
      <c r="E81" t="n">
        <v>377.0</v>
      </c>
      <c r="F81" t="n">
        <v>388.0</v>
      </c>
      <c r="G81" t="n">
        <v>532.0</v>
      </c>
      <c r="H81" t="n">
        <v>419.0</v>
      </c>
      <c r="I81" t="n">
        <v>337.0</v>
      </c>
      <c r="J81" t="n">
        <v>167.0</v>
      </c>
      <c r="K81" t="inlineStr">
        <is>
          <t/>
        </is>
      </c>
      <c r="L81" t="inlineStr">
        <is>
          <t/>
        </is>
      </c>
    </row>
    <row r="82">
      <c r="A82" t="inlineStr">
        <is>
          <t>INSOLV_18</t>
        </is>
      </c>
      <c r="B82" t="inlineStr">
        <is>
          <t>Occupations of debtors entering personal insolvencies - year ended 30 June</t>
        </is>
      </c>
      <c r="C82" t="inlineStr">
        <is>
          <t>Debtors with other or unknown occupations (no.)</t>
        </is>
      </c>
      <c r="D82" t="inlineStr">
        <is>
          <t/>
        </is>
      </c>
      <c r="E82" t="n">
        <v>305.0</v>
      </c>
      <c r="F82" t="n">
        <v>323.0</v>
      </c>
      <c r="G82" t="n">
        <v>306.0</v>
      </c>
      <c r="H82" t="n">
        <v>273.0</v>
      </c>
      <c r="I82" t="n">
        <v>246.0</v>
      </c>
      <c r="J82" t="n">
        <v>170.0</v>
      </c>
      <c r="K82" t="inlineStr">
        <is>
          <t/>
        </is>
      </c>
      <c r="L82" t="inlineStr">
        <is>
          <t/>
        </is>
      </c>
    </row>
    <row r="83">
      <c r="A83" t="inlineStr">
        <is>
          <t>AGRIC_3</t>
        </is>
      </c>
      <c r="B83" t="inlineStr">
        <is>
          <t>Agricultural commodities - year ended 30 June</t>
        </is>
      </c>
      <c r="C83" t="inlineStr">
        <is>
          <t>Area of holding - total area (ha)</t>
        </is>
      </c>
      <c r="D83" t="n">
        <v>8.2785251E7</v>
      </c>
      <c r="E83" t="n">
        <v>7.6802353E7</v>
      </c>
      <c r="F83" t="inlineStr">
        <is>
          <t/>
        </is>
      </c>
      <c r="G83" t="inlineStr">
        <is>
          <t/>
        </is>
      </c>
      <c r="H83" t="inlineStr">
        <is>
          <t/>
        </is>
      </c>
      <c r="I83" t="inlineStr">
        <is>
          <t/>
        </is>
      </c>
      <c r="J83" t="n">
        <v>8.64407934E7</v>
      </c>
      <c r="K83" t="inlineStr">
        <is>
          <t/>
        </is>
      </c>
      <c r="L83" t="inlineStr">
        <is>
          <t/>
        </is>
      </c>
    </row>
    <row r="84">
      <c r="A84" t="inlineStr">
        <is>
          <t>AGRIC_10</t>
        </is>
      </c>
      <c r="B84" t="inlineStr">
        <is>
          <t>Agricultural commodities - year ended 30 June</t>
        </is>
      </c>
      <c r="C84" t="inlineStr">
        <is>
          <t>Dairy cattle - total (no.)</t>
        </is>
      </c>
      <c r="D84" t="n">
        <v>110904.0</v>
      </c>
      <c r="E84" t="n">
        <v>124782.0</v>
      </c>
      <c r="F84" t="inlineStr">
        <is>
          <t/>
        </is>
      </c>
      <c r="G84" t="inlineStr">
        <is>
          <t/>
        </is>
      </c>
      <c r="H84" t="inlineStr">
        <is>
          <t/>
        </is>
      </c>
      <c r="I84" t="inlineStr">
        <is>
          <t/>
        </is>
      </c>
      <c r="J84" t="n">
        <v>109431.0</v>
      </c>
      <c r="K84" t="inlineStr">
        <is>
          <t/>
        </is>
      </c>
      <c r="L84" t="inlineStr">
        <is>
          <t/>
        </is>
      </c>
    </row>
    <row r="85">
      <c r="A85" t="inlineStr">
        <is>
          <t>AGRIC_11</t>
        </is>
      </c>
      <c r="B85" t="inlineStr">
        <is>
          <t>Agricultural commodities - year ended 30 June</t>
        </is>
      </c>
      <c r="C85" t="inlineStr">
        <is>
          <t>Meat cattle - total (no.)</t>
        </is>
      </c>
      <c r="D85" t="n">
        <v>1858873.0</v>
      </c>
      <c r="E85" t="n">
        <v>1878471.0</v>
      </c>
      <c r="F85" t="inlineStr">
        <is>
          <t/>
        </is>
      </c>
      <c r="G85" t="inlineStr">
        <is>
          <t/>
        </is>
      </c>
      <c r="H85" t="inlineStr">
        <is>
          <t/>
        </is>
      </c>
      <c r="I85" t="inlineStr">
        <is>
          <t/>
        </is>
      </c>
      <c r="J85" t="n">
        <v>2022715.3</v>
      </c>
      <c r="K85" t="inlineStr">
        <is>
          <t/>
        </is>
      </c>
      <c r="L85" t="inlineStr">
        <is>
          <t/>
        </is>
      </c>
    </row>
    <row r="86">
      <c r="A86" t="inlineStr">
        <is>
          <t>AGRIC_12</t>
        </is>
      </c>
      <c r="B86" t="inlineStr">
        <is>
          <t>Agricultural commodities - year ended 30 June</t>
        </is>
      </c>
      <c r="C86" t="inlineStr">
        <is>
          <t>Sheep and lambs - total (no.)</t>
        </is>
      </c>
      <c r="D86" t="n">
        <v>1.3674752E7</v>
      </c>
      <c r="E86" t="n">
        <v>1.3861742E7</v>
      </c>
      <c r="F86" t="inlineStr">
        <is>
          <t/>
        </is>
      </c>
      <c r="G86" t="inlineStr">
        <is>
          <t/>
        </is>
      </c>
      <c r="H86" t="inlineStr">
        <is>
          <t/>
        </is>
      </c>
      <c r="I86" t="inlineStr">
        <is>
          <t/>
        </is>
      </c>
      <c r="J86" t="n">
        <v>1.27146837E7</v>
      </c>
      <c r="K86" t="inlineStr">
        <is>
          <t/>
        </is>
      </c>
      <c r="L86" t="inlineStr">
        <is>
          <t/>
        </is>
      </c>
    </row>
    <row r="87">
      <c r="A87" t="inlineStr">
        <is>
          <t>AGRIC_13</t>
        </is>
      </c>
      <c r="B87" t="inlineStr">
        <is>
          <t>Agricultural commodities - year ended 30 June</t>
        </is>
      </c>
      <c r="C87" t="inlineStr">
        <is>
          <t>Pigs - total (no.)</t>
        </is>
      </c>
      <c r="D87" t="n">
        <v>267804.0</v>
      </c>
      <c r="E87" t="inlineStr">
        <is>
          <t/>
        </is>
      </c>
      <c r="F87" t="inlineStr">
        <is>
          <t/>
        </is>
      </c>
      <c r="G87" t="inlineStr">
        <is>
          <t/>
        </is>
      </c>
      <c r="H87" t="inlineStr">
        <is>
          <t/>
        </is>
      </c>
      <c r="I87" t="inlineStr">
        <is>
          <t/>
        </is>
      </c>
      <c r="J87" t="n">
        <v>391412.1</v>
      </c>
      <c r="K87" t="inlineStr">
        <is>
          <t/>
        </is>
      </c>
      <c r="L87" t="inlineStr">
        <is>
          <t/>
        </is>
      </c>
    </row>
    <row r="88">
      <c r="A88" t="inlineStr">
        <is>
          <t>AGRIC_19</t>
        </is>
      </c>
      <c r="B88" t="inlineStr">
        <is>
          <t>Agricultural commodities - year ended 30 June</t>
        </is>
      </c>
      <c r="C88" t="inlineStr">
        <is>
          <t>Meat chickens - total (no.)</t>
        </is>
      </c>
      <c r="D88" t="inlineStr">
        <is>
          <t/>
        </is>
      </c>
      <c r="E88" t="inlineStr">
        <is>
          <t/>
        </is>
      </c>
      <c r="F88" t="inlineStr">
        <is>
          <t/>
        </is>
      </c>
      <c r="G88" t="inlineStr">
        <is>
          <t/>
        </is>
      </c>
      <c r="H88" t="inlineStr">
        <is>
          <t/>
        </is>
      </c>
      <c r="I88" t="inlineStr">
        <is>
          <t/>
        </is>
      </c>
      <c r="J88" t="n">
        <v>6002457.7</v>
      </c>
      <c r="K88" t="inlineStr">
        <is>
          <t/>
        </is>
      </c>
      <c r="L88" t="inlineStr">
        <is>
          <t/>
        </is>
      </c>
    </row>
    <row r="89">
      <c r="A89" t="inlineStr">
        <is>
          <t>AGRIC_20</t>
        </is>
      </c>
      <c r="B89" t="inlineStr">
        <is>
          <t>Agricultural commodities - year ended 30 June</t>
        </is>
      </c>
      <c r="C89" t="inlineStr">
        <is>
          <t>Broadacre crops - total area (ha)</t>
        </is>
      </c>
      <c r="D89" t="inlineStr">
        <is>
          <t/>
        </is>
      </c>
      <c r="E89" t="n">
        <v>7834926.0</v>
      </c>
      <c r="F89" t="inlineStr">
        <is>
          <t/>
        </is>
      </c>
      <c r="G89" t="inlineStr">
        <is>
          <t/>
        </is>
      </c>
      <c r="H89" t="inlineStr">
        <is>
          <t/>
        </is>
      </c>
      <c r="I89" t="inlineStr">
        <is>
          <t/>
        </is>
      </c>
      <c r="J89" t="n">
        <v>8378008.0</v>
      </c>
      <c r="K89" t="inlineStr">
        <is>
          <t/>
        </is>
      </c>
      <c r="L89" t="inlineStr">
        <is>
          <t/>
        </is>
      </c>
    </row>
    <row r="90">
      <c r="A90" t="inlineStr">
        <is>
          <t>AGRIC_22</t>
        </is>
      </c>
      <c r="B90" t="inlineStr">
        <is>
          <t>Agricultural commodities - year ended 30 June</t>
        </is>
      </c>
      <c r="C90" t="inlineStr">
        <is>
          <t>Orchard fruit trees and nut trees (produce intended for sale) - total area - (ha)</t>
        </is>
      </c>
      <c r="D90" t="inlineStr">
        <is>
          <t/>
        </is>
      </c>
      <c r="E90" t="inlineStr">
        <is>
          <t/>
        </is>
      </c>
      <c r="F90" t="inlineStr">
        <is>
          <t/>
        </is>
      </c>
      <c r="G90" t="inlineStr">
        <is>
          <t/>
        </is>
      </c>
      <c r="H90" t="inlineStr">
        <is>
          <t/>
        </is>
      </c>
      <c r="I90" t="inlineStr">
        <is>
          <t/>
        </is>
      </c>
      <c r="J90" t="n">
        <v>11423.7</v>
      </c>
      <c r="K90" t="inlineStr">
        <is>
          <t/>
        </is>
      </c>
      <c r="L90" t="inlineStr">
        <is>
          <t/>
        </is>
      </c>
    </row>
    <row r="91">
      <c r="A91" t="inlineStr">
        <is>
          <t>AGRIC_15</t>
        </is>
      </c>
      <c r="B91" t="inlineStr">
        <is>
          <t>Gross value of agricultural production - year ended 30 June</t>
        </is>
      </c>
      <c r="C91" t="inlineStr">
        <is>
          <t>Agricultural production - total gross value ($m)</t>
        </is>
      </c>
      <c r="D91" t="inlineStr">
        <is>
          <t/>
        </is>
      </c>
      <c r="E91" t="n">
        <v>8192.5</v>
      </c>
      <c r="F91" t="inlineStr">
        <is>
          <t/>
        </is>
      </c>
      <c r="G91" t="inlineStr">
        <is>
          <t/>
        </is>
      </c>
      <c r="H91" t="inlineStr">
        <is>
          <t/>
        </is>
      </c>
      <c r="I91" t="inlineStr">
        <is>
          <t/>
        </is>
      </c>
      <c r="J91" t="n">
        <v>10201.3</v>
      </c>
      <c r="K91" t="inlineStr">
        <is>
          <t/>
        </is>
      </c>
      <c r="L91" t="inlineStr">
        <is>
          <t/>
        </is>
      </c>
    </row>
    <row r="92">
      <c r="A92" t="inlineStr">
        <is>
          <t>AGRIC_16</t>
        </is>
      </c>
      <c r="B92" t="inlineStr">
        <is>
          <t>Gross value of agricultural production - year ended 30 June</t>
        </is>
      </c>
      <c r="C92" t="inlineStr">
        <is>
          <t>Crops - total gross value ($m)</t>
        </is>
      </c>
      <c r="D92" t="inlineStr">
        <is>
          <t/>
        </is>
      </c>
      <c r="E92" t="n">
        <v>5540.0</v>
      </c>
      <c r="F92" t="inlineStr">
        <is>
          <t/>
        </is>
      </c>
      <c r="G92" t="inlineStr">
        <is>
          <t/>
        </is>
      </c>
      <c r="H92" t="inlineStr">
        <is>
          <t/>
        </is>
      </c>
      <c r="I92" t="inlineStr">
        <is>
          <t/>
        </is>
      </c>
      <c r="J92" t="n">
        <v>7342.1</v>
      </c>
      <c r="K92" t="inlineStr">
        <is>
          <t/>
        </is>
      </c>
      <c r="L92" t="inlineStr">
        <is>
          <t/>
        </is>
      </c>
    </row>
    <row r="93">
      <c r="A93" t="inlineStr">
        <is>
          <t>AGRIC_17</t>
        </is>
      </c>
      <c r="B93" t="inlineStr">
        <is>
          <t>Gross value of agricultural production - year ended 30 June</t>
        </is>
      </c>
      <c r="C93" t="inlineStr">
        <is>
          <t>Livestock slaughtered and other disposals - total gross value ($m)</t>
        </is>
      </c>
      <c r="D93" t="inlineStr">
        <is>
          <t/>
        </is>
      </c>
      <c r="E93" t="n">
        <v>1719.2</v>
      </c>
      <c r="F93" t="inlineStr">
        <is>
          <t/>
        </is>
      </c>
      <c r="G93" t="inlineStr">
        <is>
          <t/>
        </is>
      </c>
      <c r="H93" t="inlineStr">
        <is>
          <t/>
        </is>
      </c>
      <c r="I93" t="inlineStr">
        <is>
          <t/>
        </is>
      </c>
      <c r="J93" t="n">
        <v>2027.5</v>
      </c>
      <c r="K93" t="inlineStr">
        <is>
          <t/>
        </is>
      </c>
      <c r="L93" t="inlineStr">
        <is>
          <t/>
        </is>
      </c>
    </row>
    <row r="94">
      <c r="A94" t="inlineStr">
        <is>
          <t>EMP_IND_2</t>
        </is>
      </c>
      <c r="B94" t="inlineStr">
        <is>
          <t>Industry of employment - Persons aged 15 years and over - Census</t>
        </is>
      </c>
      <c r="C94" t="inlineStr">
        <is>
          <t>Agriculture, forestry and fishing (%)</t>
        </is>
      </c>
      <c r="D94" t="n">
        <v>2.4</v>
      </c>
      <c r="E94" t="n">
        <v>2.5</v>
      </c>
      <c r="F94" t="inlineStr">
        <is>
          <t/>
        </is>
      </c>
      <c r="G94" t="inlineStr">
        <is>
          <t/>
        </is>
      </c>
      <c r="H94" t="inlineStr">
        <is>
          <t/>
        </is>
      </c>
      <c r="I94" t="inlineStr">
        <is>
          <t/>
        </is>
      </c>
      <c r="J94" t="n">
        <v>2.3</v>
      </c>
      <c r="K94" t="inlineStr">
        <is>
          <t/>
        </is>
      </c>
      <c r="L94" t="inlineStr">
        <is>
          <t/>
        </is>
      </c>
    </row>
    <row r="95">
      <c r="A95" t="inlineStr">
        <is>
          <t>EMP_IND_3</t>
        </is>
      </c>
      <c r="B95" t="inlineStr">
        <is>
          <t>Industry of employment - Persons aged 15 years and over - Census</t>
        </is>
      </c>
      <c r="C95" t="inlineStr">
        <is>
          <t>Mining (%)</t>
        </is>
      </c>
      <c r="D95" t="n">
        <v>6.2</v>
      </c>
      <c r="E95" t="n">
        <v>6.3</v>
      </c>
      <c r="F95" t="inlineStr">
        <is>
          <t/>
        </is>
      </c>
      <c r="G95" t="inlineStr">
        <is>
          <t/>
        </is>
      </c>
      <c r="H95" t="inlineStr">
        <is>
          <t/>
        </is>
      </c>
      <c r="I95" t="inlineStr">
        <is>
          <t/>
        </is>
      </c>
      <c r="J95" t="n">
        <v>7.5</v>
      </c>
      <c r="K95" t="inlineStr">
        <is>
          <t/>
        </is>
      </c>
      <c r="L95" t="inlineStr">
        <is>
          <t/>
        </is>
      </c>
    </row>
    <row r="96">
      <c r="A96" t="inlineStr">
        <is>
          <t>EMP_IND_4</t>
        </is>
      </c>
      <c r="B96" t="inlineStr">
        <is>
          <t>Industry of employment - Persons aged 15 years and over - Census</t>
        </is>
      </c>
      <c r="C96" t="inlineStr">
        <is>
          <t>Manufacturing (%)</t>
        </is>
      </c>
      <c r="D96" t="n">
        <v>8.2</v>
      </c>
      <c r="E96" t="n">
        <v>5.6</v>
      </c>
      <c r="F96" t="inlineStr">
        <is>
          <t/>
        </is>
      </c>
      <c r="G96" t="inlineStr">
        <is>
          <t/>
        </is>
      </c>
      <c r="H96" t="inlineStr">
        <is>
          <t/>
        </is>
      </c>
      <c r="I96" t="inlineStr">
        <is>
          <t/>
        </is>
      </c>
      <c r="J96" t="n">
        <v>5.3</v>
      </c>
      <c r="K96" t="inlineStr">
        <is>
          <t/>
        </is>
      </c>
      <c r="L96" t="inlineStr">
        <is>
          <t/>
        </is>
      </c>
    </row>
    <row r="97">
      <c r="A97" t="inlineStr">
        <is>
          <t>EMP_IND_5</t>
        </is>
      </c>
      <c r="B97" t="inlineStr">
        <is>
          <t>Industry of employment - Persons aged 15 years and over - Census</t>
        </is>
      </c>
      <c r="C97" t="inlineStr">
        <is>
          <t>Electricity, gas, water and waste services (%)</t>
        </is>
      </c>
      <c r="D97" t="n">
        <v>1.1</v>
      </c>
      <c r="E97" t="n">
        <v>1.2</v>
      </c>
      <c r="F97" t="inlineStr">
        <is>
          <t/>
        </is>
      </c>
      <c r="G97" t="inlineStr">
        <is>
          <t/>
        </is>
      </c>
      <c r="H97" t="inlineStr">
        <is>
          <t/>
        </is>
      </c>
      <c r="I97" t="inlineStr">
        <is>
          <t/>
        </is>
      </c>
      <c r="J97" t="n">
        <v>1.2</v>
      </c>
      <c r="K97" t="inlineStr">
        <is>
          <t/>
        </is>
      </c>
      <c r="L97" t="inlineStr">
        <is>
          <t/>
        </is>
      </c>
    </row>
    <row r="98">
      <c r="A98" t="inlineStr">
        <is>
          <t>EMP_IND_6</t>
        </is>
      </c>
      <c r="B98" t="inlineStr">
        <is>
          <t>Industry of employment - Persons aged 15 years and over - Census</t>
        </is>
      </c>
      <c r="C98" t="inlineStr">
        <is>
          <t>Construction (%)</t>
        </is>
      </c>
      <c r="D98" t="n">
        <v>10.2</v>
      </c>
      <c r="E98" t="n">
        <v>9.8</v>
      </c>
      <c r="F98" t="inlineStr">
        <is>
          <t/>
        </is>
      </c>
      <c r="G98" t="inlineStr">
        <is>
          <t/>
        </is>
      </c>
      <c r="H98" t="inlineStr">
        <is>
          <t/>
        </is>
      </c>
      <c r="I98" t="inlineStr">
        <is>
          <t/>
        </is>
      </c>
      <c r="J98" t="n">
        <v>8.8</v>
      </c>
      <c r="K98" t="inlineStr">
        <is>
          <t/>
        </is>
      </c>
      <c r="L98" t="inlineStr">
        <is>
          <t/>
        </is>
      </c>
    </row>
    <row r="99">
      <c r="A99" t="inlineStr">
        <is>
          <t>EMP_IND_7</t>
        </is>
      </c>
      <c r="B99" t="inlineStr">
        <is>
          <t>Industry of employment - Persons aged 15 years and over - Census</t>
        </is>
      </c>
      <c r="C99" t="inlineStr">
        <is>
          <t>Wholesale trade (%)</t>
        </is>
      </c>
      <c r="D99" t="n">
        <v>3.6</v>
      </c>
      <c r="E99" t="n">
        <v>2.5</v>
      </c>
      <c r="F99" t="inlineStr">
        <is>
          <t/>
        </is>
      </c>
      <c r="G99" t="inlineStr">
        <is>
          <t/>
        </is>
      </c>
      <c r="H99" t="inlineStr">
        <is>
          <t/>
        </is>
      </c>
      <c r="I99" t="inlineStr">
        <is>
          <t/>
        </is>
      </c>
      <c r="J99" t="n">
        <v>2.5</v>
      </c>
      <c r="K99" t="inlineStr">
        <is>
          <t/>
        </is>
      </c>
      <c r="L99" t="inlineStr">
        <is>
          <t/>
        </is>
      </c>
    </row>
    <row r="100">
      <c r="A100" t="inlineStr">
        <is>
          <t>EMP_IND_8</t>
        </is>
      </c>
      <c r="B100" t="inlineStr">
        <is>
          <t>Industry of employment - Persons aged 15 years and over - Census</t>
        </is>
      </c>
      <c r="C100" t="inlineStr">
        <is>
          <t>Retail trade (%)</t>
        </is>
      </c>
      <c r="D100" t="n">
        <v>10.1</v>
      </c>
      <c r="E100" t="n">
        <v>9.5</v>
      </c>
      <c r="F100" t="inlineStr">
        <is>
          <t/>
        </is>
      </c>
      <c r="G100" t="inlineStr">
        <is>
          <t/>
        </is>
      </c>
      <c r="H100" t="inlineStr">
        <is>
          <t/>
        </is>
      </c>
      <c r="I100" t="inlineStr">
        <is>
          <t/>
        </is>
      </c>
      <c r="J100" t="n">
        <v>8.8</v>
      </c>
      <c r="K100" t="inlineStr">
        <is>
          <t/>
        </is>
      </c>
      <c r="L100" t="inlineStr">
        <is>
          <t/>
        </is>
      </c>
    </row>
    <row r="101">
      <c r="A101" t="inlineStr">
        <is>
          <t>EMP_IND_9</t>
        </is>
      </c>
      <c r="B101" t="inlineStr">
        <is>
          <t>Industry of employment - Persons aged 15 years and over - Census</t>
        </is>
      </c>
      <c r="C101" t="inlineStr">
        <is>
          <t>Accommodation and food services (%)</t>
        </is>
      </c>
      <c r="D101" t="n">
        <v>5.9</v>
      </c>
      <c r="E101" t="n">
        <v>6.4</v>
      </c>
      <c r="F101" t="inlineStr">
        <is>
          <t/>
        </is>
      </c>
      <c r="G101" t="inlineStr">
        <is>
          <t/>
        </is>
      </c>
      <c r="H101" t="inlineStr">
        <is>
          <t/>
        </is>
      </c>
      <c r="I101" t="inlineStr">
        <is>
          <t/>
        </is>
      </c>
      <c r="J101" t="n">
        <v>6.5</v>
      </c>
      <c r="K101" t="inlineStr">
        <is>
          <t/>
        </is>
      </c>
      <c r="L101" t="inlineStr">
        <is>
          <t/>
        </is>
      </c>
    </row>
    <row r="102">
      <c r="A102" t="inlineStr">
        <is>
          <t>EMP_IND_10</t>
        </is>
      </c>
      <c r="B102" t="inlineStr">
        <is>
          <t>Industry of employment - Persons aged 15 years and over - Census</t>
        </is>
      </c>
      <c r="C102" t="inlineStr">
        <is>
          <t>Transport, postal and warehousing (%)</t>
        </is>
      </c>
      <c r="D102" t="n">
        <v>4.5</v>
      </c>
      <c r="E102" t="n">
        <v>4.6</v>
      </c>
      <c r="F102" t="inlineStr">
        <is>
          <t/>
        </is>
      </c>
      <c r="G102" t="inlineStr">
        <is>
          <t/>
        </is>
      </c>
      <c r="H102" t="inlineStr">
        <is>
          <t/>
        </is>
      </c>
      <c r="I102" t="inlineStr">
        <is>
          <t/>
        </is>
      </c>
      <c r="J102" t="n">
        <v>4.5</v>
      </c>
      <c r="K102" t="inlineStr">
        <is>
          <t/>
        </is>
      </c>
      <c r="L102" t="inlineStr">
        <is>
          <t/>
        </is>
      </c>
    </row>
    <row r="103">
      <c r="A103" t="inlineStr">
        <is>
          <t>EMP_IND_11</t>
        </is>
      </c>
      <c r="B103" t="inlineStr">
        <is>
          <t>Industry of employment - Persons aged 15 years and over - Census</t>
        </is>
      </c>
      <c r="C103" t="inlineStr">
        <is>
          <t>Information media and telecommunications (%)</t>
        </is>
      </c>
      <c r="D103" t="n">
        <v>1.1</v>
      </c>
      <c r="E103" t="n">
        <v>1.0</v>
      </c>
      <c r="F103" t="inlineStr">
        <is>
          <t/>
        </is>
      </c>
      <c r="G103" t="inlineStr">
        <is>
          <t/>
        </is>
      </c>
      <c r="H103" t="inlineStr">
        <is>
          <t/>
        </is>
      </c>
      <c r="I103" t="inlineStr">
        <is>
          <t/>
        </is>
      </c>
      <c r="J103" t="n">
        <v>0.8</v>
      </c>
      <c r="K103" t="inlineStr">
        <is>
          <t/>
        </is>
      </c>
      <c r="L103" t="inlineStr">
        <is>
          <t/>
        </is>
      </c>
    </row>
    <row r="104">
      <c r="A104" t="inlineStr">
        <is>
          <t>EMP_IND_12</t>
        </is>
      </c>
      <c r="B104" t="inlineStr">
        <is>
          <t>Industry of employment - Persons aged 15 years and over - Census</t>
        </is>
      </c>
      <c r="C104" t="inlineStr">
        <is>
          <t>Financial and insurance services (%)</t>
        </is>
      </c>
      <c r="D104" t="n">
        <v>2.5</v>
      </c>
      <c r="E104" t="n">
        <v>2.4</v>
      </c>
      <c r="F104" t="inlineStr">
        <is>
          <t/>
        </is>
      </c>
      <c r="G104" t="inlineStr">
        <is>
          <t/>
        </is>
      </c>
      <c r="H104" t="inlineStr">
        <is>
          <t/>
        </is>
      </c>
      <c r="I104" t="inlineStr">
        <is>
          <t/>
        </is>
      </c>
      <c r="J104" t="n">
        <v>2.2</v>
      </c>
      <c r="K104" t="inlineStr">
        <is>
          <t/>
        </is>
      </c>
      <c r="L104" t="inlineStr">
        <is>
          <t/>
        </is>
      </c>
    </row>
    <row r="105">
      <c r="A105" t="inlineStr">
        <is>
          <t>EMP_IND_13</t>
        </is>
      </c>
      <c r="B105" t="inlineStr">
        <is>
          <t>Industry of employment - Persons aged 15 years and over - Census</t>
        </is>
      </c>
      <c r="C105" t="inlineStr">
        <is>
          <t>Rental, hiring and real estate services (%)</t>
        </is>
      </c>
      <c r="D105" t="n">
        <v>1.7</v>
      </c>
      <c r="E105" t="n">
        <v>1.7</v>
      </c>
      <c r="F105" t="inlineStr">
        <is>
          <t/>
        </is>
      </c>
      <c r="G105" t="inlineStr">
        <is>
          <t/>
        </is>
      </c>
      <c r="H105" t="inlineStr">
        <is>
          <t/>
        </is>
      </c>
      <c r="I105" t="inlineStr">
        <is>
          <t/>
        </is>
      </c>
      <c r="J105" t="n">
        <v>1.4</v>
      </c>
      <c r="K105" t="inlineStr">
        <is>
          <t/>
        </is>
      </c>
      <c r="L105" t="inlineStr">
        <is>
          <t/>
        </is>
      </c>
    </row>
    <row r="106">
      <c r="A106" t="inlineStr">
        <is>
          <t>EMP_IND_14</t>
        </is>
      </c>
      <c r="B106" t="inlineStr">
        <is>
          <t>Industry of employment - Persons aged 15 years and over - Census</t>
        </is>
      </c>
      <c r="C106" t="inlineStr">
        <is>
          <t>Professional, scientific and technical services (%)</t>
        </is>
      </c>
      <c r="D106" t="n">
        <v>7.2</v>
      </c>
      <c r="E106" t="n">
        <v>6.4</v>
      </c>
      <c r="F106" t="inlineStr">
        <is>
          <t/>
        </is>
      </c>
      <c r="G106" t="inlineStr">
        <is>
          <t/>
        </is>
      </c>
      <c r="H106" t="inlineStr">
        <is>
          <t/>
        </is>
      </c>
      <c r="I106" t="inlineStr">
        <is>
          <t/>
        </is>
      </c>
      <c r="J106" t="n">
        <v>6.9</v>
      </c>
      <c r="K106" t="inlineStr">
        <is>
          <t/>
        </is>
      </c>
      <c r="L106" t="inlineStr">
        <is>
          <t/>
        </is>
      </c>
    </row>
    <row r="107">
      <c r="A107" t="inlineStr">
        <is>
          <t>EMP_IND_15</t>
        </is>
      </c>
      <c r="B107" t="inlineStr">
        <is>
          <t>Industry of employment - Persons aged 15 years and over - Census</t>
        </is>
      </c>
      <c r="C107" t="inlineStr">
        <is>
          <t>Administrative and support services (%)</t>
        </is>
      </c>
      <c r="D107" t="n">
        <v>3.1</v>
      </c>
      <c r="E107" t="n">
        <v>3.3</v>
      </c>
      <c r="F107" t="inlineStr">
        <is>
          <t/>
        </is>
      </c>
      <c r="G107" t="inlineStr">
        <is>
          <t/>
        </is>
      </c>
      <c r="H107" t="inlineStr">
        <is>
          <t/>
        </is>
      </c>
      <c r="I107" t="inlineStr">
        <is>
          <t/>
        </is>
      </c>
      <c r="J107" t="n">
        <v>3.1</v>
      </c>
      <c r="K107" t="inlineStr">
        <is>
          <t/>
        </is>
      </c>
      <c r="L107" t="inlineStr">
        <is>
          <t/>
        </is>
      </c>
    </row>
    <row r="108">
      <c r="A108" t="inlineStr">
        <is>
          <t>EMP_IND_16</t>
        </is>
      </c>
      <c r="B108" t="inlineStr">
        <is>
          <t>Industry of employment - Persons aged 15 years and over - Census</t>
        </is>
      </c>
      <c r="C108" t="inlineStr">
        <is>
          <t>Public administration and safety (%)</t>
        </is>
      </c>
      <c r="D108" t="n">
        <v>6.2</v>
      </c>
      <c r="E108" t="n">
        <v>6.2</v>
      </c>
      <c r="F108" t="inlineStr">
        <is>
          <t/>
        </is>
      </c>
      <c r="G108" t="inlineStr">
        <is>
          <t/>
        </is>
      </c>
      <c r="H108" t="inlineStr">
        <is>
          <t/>
        </is>
      </c>
      <c r="I108" t="inlineStr">
        <is>
          <t/>
        </is>
      </c>
      <c r="J108" t="n">
        <v>5.9</v>
      </c>
      <c r="K108" t="inlineStr">
        <is>
          <t/>
        </is>
      </c>
      <c r="L108" t="inlineStr">
        <is>
          <t/>
        </is>
      </c>
    </row>
    <row r="109">
      <c r="A109" t="inlineStr">
        <is>
          <t>EMP_IND_17</t>
        </is>
      </c>
      <c r="B109" t="inlineStr">
        <is>
          <t>Industry of employment - Persons aged 15 years and over - Census</t>
        </is>
      </c>
      <c r="C109" t="inlineStr">
        <is>
          <t>Education and training (%)</t>
        </is>
      </c>
      <c r="D109" t="n">
        <v>8.0</v>
      </c>
      <c r="E109" t="n">
        <v>8.7</v>
      </c>
      <c r="F109" t="inlineStr">
        <is>
          <t/>
        </is>
      </c>
      <c r="G109" t="inlineStr">
        <is>
          <t/>
        </is>
      </c>
      <c r="H109" t="inlineStr">
        <is>
          <t/>
        </is>
      </c>
      <c r="I109" t="inlineStr">
        <is>
          <t/>
        </is>
      </c>
      <c r="J109" t="n">
        <v>8.8</v>
      </c>
      <c r="K109" t="inlineStr">
        <is>
          <t/>
        </is>
      </c>
      <c r="L109" t="inlineStr">
        <is>
          <t/>
        </is>
      </c>
    </row>
    <row r="110">
      <c r="A110" t="inlineStr">
        <is>
          <t>EMP_IND_18</t>
        </is>
      </c>
      <c r="B110" t="inlineStr">
        <is>
          <t>Industry of employment - Persons aged 15 years and over - Census</t>
        </is>
      </c>
      <c r="C110" t="inlineStr">
        <is>
          <t>Health care and social assistance (%)</t>
        </is>
      </c>
      <c r="D110" t="n">
        <v>10.4</v>
      </c>
      <c r="E110" t="n">
        <v>11.7</v>
      </c>
      <c r="F110" t="inlineStr">
        <is>
          <t/>
        </is>
      </c>
      <c r="G110" t="inlineStr">
        <is>
          <t/>
        </is>
      </c>
      <c r="H110" t="inlineStr">
        <is>
          <t/>
        </is>
      </c>
      <c r="I110" t="inlineStr">
        <is>
          <t/>
        </is>
      </c>
      <c r="J110" t="n">
        <v>13.6</v>
      </c>
      <c r="K110" t="inlineStr">
        <is>
          <t/>
        </is>
      </c>
      <c r="L110" t="inlineStr">
        <is>
          <t/>
        </is>
      </c>
    </row>
    <row r="111">
      <c r="A111" t="inlineStr">
        <is>
          <t>EMP_IND_19</t>
        </is>
      </c>
      <c r="B111" t="inlineStr">
        <is>
          <t>Industry of employment - Persons aged 15 years and over - Census</t>
        </is>
      </c>
      <c r="C111" t="inlineStr">
        <is>
          <t>Arts and recreation services (%)</t>
        </is>
      </c>
      <c r="D111" t="n">
        <v>1.3</v>
      </c>
      <c r="E111" t="n">
        <v>1.6</v>
      </c>
      <c r="F111" t="inlineStr">
        <is>
          <t/>
        </is>
      </c>
      <c r="G111" t="inlineStr">
        <is>
          <t/>
        </is>
      </c>
      <c r="H111" t="inlineStr">
        <is>
          <t/>
        </is>
      </c>
      <c r="I111" t="inlineStr">
        <is>
          <t/>
        </is>
      </c>
      <c r="J111" t="n">
        <v>1.6</v>
      </c>
      <c r="K111" t="inlineStr">
        <is>
          <t/>
        </is>
      </c>
      <c r="L111" t="inlineStr">
        <is>
          <t/>
        </is>
      </c>
    </row>
    <row r="112">
      <c r="A112" t="inlineStr">
        <is>
          <t>EMP_IND_20</t>
        </is>
      </c>
      <c r="B112" t="inlineStr">
        <is>
          <t>Industry of employment - Persons aged 15 years and over - Census</t>
        </is>
      </c>
      <c r="C112" t="inlineStr">
        <is>
          <t>Other services (%)</t>
        </is>
      </c>
      <c r="D112" t="n">
        <v>3.9</v>
      </c>
      <c r="E112" t="n">
        <v>4.0</v>
      </c>
      <c r="F112" t="inlineStr">
        <is>
          <t/>
        </is>
      </c>
      <c r="G112" t="inlineStr">
        <is>
          <t/>
        </is>
      </c>
      <c r="H112" t="inlineStr">
        <is>
          <t/>
        </is>
      </c>
      <c r="I112" t="inlineStr">
        <is>
          <t/>
        </is>
      </c>
      <c r="J112" t="n">
        <v>3.9</v>
      </c>
      <c r="K112" t="inlineStr">
        <is>
          <t/>
        </is>
      </c>
      <c r="L112" t="inlineStr">
        <is>
          <t/>
        </is>
      </c>
    </row>
    <row r="113">
      <c r="A113" t="inlineStr">
        <is>
          <t>EMP_IND_22</t>
        </is>
      </c>
      <c r="B113" t="inlineStr">
        <is>
          <t>Industry of employment - Persons aged 15 years and over - Census</t>
        </is>
      </c>
      <c r="C113" t="inlineStr">
        <is>
          <t>Industry of employment inadequately described or not stated (%)</t>
        </is>
      </c>
      <c r="D113" t="n">
        <v>2.2</v>
      </c>
      <c r="E113" t="n">
        <v>4.6</v>
      </c>
      <c r="F113" t="inlineStr">
        <is>
          <t/>
        </is>
      </c>
      <c r="G113" t="inlineStr">
        <is>
          <t/>
        </is>
      </c>
      <c r="H113" t="inlineStr">
        <is>
          <t/>
        </is>
      </c>
      <c r="I113" t="inlineStr">
        <is>
          <t/>
        </is>
      </c>
      <c r="J113" t="n">
        <v>4.6</v>
      </c>
      <c r="K113" t="inlineStr">
        <is>
          <t/>
        </is>
      </c>
      <c r="L113" t="inlineStr">
        <is>
          <t/>
        </is>
      </c>
    </row>
    <row r="114">
      <c r="A114" t="inlineStr">
        <is>
          <t>EMP_IND_21</t>
        </is>
      </c>
      <c r="B114" t="inlineStr">
        <is>
          <t>Industry of employment - Persons aged 15 years and over - Census</t>
        </is>
      </c>
      <c r="C114" t="inlineStr">
        <is>
          <t>Total persons employed aged 15 years and over (no.)</t>
        </is>
      </c>
      <c r="D114" t="n">
        <v>1097879.0</v>
      </c>
      <c r="E114" t="n">
        <v>1157735.0</v>
      </c>
      <c r="F114" t="inlineStr">
        <is>
          <t/>
        </is>
      </c>
      <c r="G114" t="inlineStr">
        <is>
          <t/>
        </is>
      </c>
      <c r="H114" t="inlineStr">
        <is>
          <t/>
        </is>
      </c>
      <c r="I114" t="inlineStr">
        <is>
          <t/>
        </is>
      </c>
      <c r="J114" t="n">
        <v>1306249.0</v>
      </c>
      <c r="K114" t="inlineStr">
        <is>
          <t/>
        </is>
      </c>
      <c r="L114" t="inlineStr">
        <is>
          <t/>
        </is>
      </c>
    </row>
    <row r="115">
      <c r="A115" t="inlineStr">
        <is>
          <t>DWELLSTOCK_2</t>
        </is>
      </c>
      <c r="B115" t="inlineStr">
        <is>
          <t>Estimated dwelling stock - as at June quarter</t>
        </is>
      </c>
      <c r="C115" t="inlineStr">
        <is>
          <t>Houses - additions (no.)</t>
        </is>
      </c>
      <c r="D115" t="inlineStr">
        <is>
          <t/>
        </is>
      </c>
      <c r="E115" t="inlineStr">
        <is>
          <t/>
        </is>
      </c>
      <c r="F115" t="n">
        <v>16586.0</v>
      </c>
      <c r="G115" t="n">
        <v>14029.0</v>
      </c>
      <c r="H115" t="n">
        <v>12657.0</v>
      </c>
      <c r="I115" t="n">
        <v>10720.0</v>
      </c>
      <c r="J115" t="n">
        <v>11167.0</v>
      </c>
      <c r="K115" t="n">
        <v>11845.0</v>
      </c>
      <c r="L115" t="inlineStr">
        <is>
          <t/>
        </is>
      </c>
    </row>
    <row r="116">
      <c r="A116" t="inlineStr">
        <is>
          <t>DWELLSTOCK_3</t>
        </is>
      </c>
      <c r="B116" t="inlineStr">
        <is>
          <t>Estimated dwelling stock - as at June quarter</t>
        </is>
      </c>
      <c r="C116" t="inlineStr">
        <is>
          <t>Houses - removals (no.)</t>
        </is>
      </c>
      <c r="D116" t="inlineStr">
        <is>
          <t/>
        </is>
      </c>
      <c r="E116" t="inlineStr">
        <is>
          <t/>
        </is>
      </c>
      <c r="F116" t="n">
        <v>1932.0</v>
      </c>
      <c r="G116" t="n">
        <v>2122.0</v>
      </c>
      <c r="H116" t="n">
        <v>2264.0</v>
      </c>
      <c r="I116" t="n">
        <v>2081.0</v>
      </c>
      <c r="J116" t="n">
        <v>2765.0</v>
      </c>
      <c r="K116" t="n">
        <v>1884.0</v>
      </c>
      <c r="L116" t="inlineStr">
        <is>
          <t/>
        </is>
      </c>
    </row>
    <row r="117">
      <c r="A117" t="inlineStr">
        <is>
          <t>DWELLSTOCK_4</t>
        </is>
      </c>
      <c r="B117" t="inlineStr">
        <is>
          <t>Estimated dwelling stock - as at June quarter</t>
        </is>
      </c>
      <c r="C117" t="inlineStr">
        <is>
          <t>Houses - total (no.)</t>
        </is>
      </c>
      <c r="D117" t="inlineStr">
        <is>
          <t/>
        </is>
      </c>
      <c r="E117" t="inlineStr">
        <is>
          <t/>
        </is>
      </c>
      <c r="F117" t="n">
        <v>848943.0</v>
      </c>
      <c r="G117" t="n">
        <v>860850.0</v>
      </c>
      <c r="H117" t="n">
        <v>871243.0</v>
      </c>
      <c r="I117" t="n">
        <v>879882.0</v>
      </c>
      <c r="J117" t="n">
        <v>888284.0</v>
      </c>
      <c r="K117" t="n">
        <v>898245.0</v>
      </c>
      <c r="L117" t="inlineStr">
        <is>
          <t/>
        </is>
      </c>
    </row>
    <row r="118">
      <c r="A118" t="inlineStr">
        <is>
          <t>DWELLSTOCK_5</t>
        </is>
      </c>
      <c r="B118" t="inlineStr">
        <is>
          <t>Estimated dwelling stock - as at June quarter</t>
        </is>
      </c>
      <c r="C118" t="inlineStr">
        <is>
          <t>Townhouses - additions (no.)</t>
        </is>
      </c>
      <c r="D118" t="inlineStr">
        <is>
          <t/>
        </is>
      </c>
      <c r="E118" t="inlineStr">
        <is>
          <t/>
        </is>
      </c>
      <c r="F118" t="n">
        <v>2286.0</v>
      </c>
      <c r="G118" t="n">
        <v>1974.0</v>
      </c>
      <c r="H118" t="n">
        <v>1559.0</v>
      </c>
      <c r="I118" t="n">
        <v>1164.0</v>
      </c>
      <c r="J118" t="n">
        <v>777.0</v>
      </c>
      <c r="K118" t="n">
        <v>593.0</v>
      </c>
      <c r="L118" t="inlineStr">
        <is>
          <t/>
        </is>
      </c>
    </row>
    <row r="119">
      <c r="A119" t="inlineStr">
        <is>
          <t>DWELLSTOCK_6</t>
        </is>
      </c>
      <c r="B119" t="inlineStr">
        <is>
          <t>Estimated dwelling stock - as at June quarter</t>
        </is>
      </c>
      <c r="C119" t="inlineStr">
        <is>
          <t>Townhouses - removals (no.)</t>
        </is>
      </c>
      <c r="D119" t="inlineStr">
        <is>
          <t/>
        </is>
      </c>
      <c r="E119" t="inlineStr">
        <is>
          <t/>
        </is>
      </c>
      <c r="F119" t="n">
        <v>96.0</v>
      </c>
      <c r="G119" t="n">
        <v>73.0</v>
      </c>
      <c r="H119" t="n">
        <v>122.0</v>
      </c>
      <c r="I119" t="n">
        <v>128.0</v>
      </c>
      <c r="J119" t="n">
        <v>118.0</v>
      </c>
      <c r="K119" t="n">
        <v>76.0</v>
      </c>
      <c r="L119" t="inlineStr">
        <is>
          <t/>
        </is>
      </c>
    </row>
    <row r="120">
      <c r="A120" t="inlineStr">
        <is>
          <t>DWELLSTOCK_7</t>
        </is>
      </c>
      <c r="B120" t="inlineStr">
        <is>
          <t>Estimated dwelling stock - as at June quarter</t>
        </is>
      </c>
      <c r="C120" t="inlineStr">
        <is>
          <t>Townhouses - total (no.)</t>
        </is>
      </c>
      <c r="D120" t="inlineStr">
        <is>
          <t/>
        </is>
      </c>
      <c r="E120" t="inlineStr">
        <is>
          <t/>
        </is>
      </c>
      <c r="F120" t="n">
        <v>147843.0</v>
      </c>
      <c r="G120" t="n">
        <v>149744.0</v>
      </c>
      <c r="H120" t="n">
        <v>151181.0</v>
      </c>
      <c r="I120" t="n">
        <v>152217.0</v>
      </c>
      <c r="J120" t="n">
        <v>152876.0</v>
      </c>
      <c r="K120" t="n">
        <v>153393.0</v>
      </c>
      <c r="L120" t="inlineStr">
        <is>
          <t/>
        </is>
      </c>
    </row>
    <row r="121">
      <c r="A121" t="inlineStr">
        <is>
          <t>DWELLSTOCK_8</t>
        </is>
      </c>
      <c r="B121" t="inlineStr">
        <is>
          <t>Estimated dwelling stock - as at June quarter</t>
        </is>
      </c>
      <c r="C121" t="inlineStr">
        <is>
          <t>Apartments - additions (no.)</t>
        </is>
      </c>
      <c r="D121" t="inlineStr">
        <is>
          <t/>
        </is>
      </c>
      <c r="E121" t="inlineStr">
        <is>
          <t/>
        </is>
      </c>
      <c r="F121" t="n">
        <v>4997.0</v>
      </c>
      <c r="G121" t="n">
        <v>2684.0</v>
      </c>
      <c r="H121" t="n">
        <v>2604.0</v>
      </c>
      <c r="I121" t="n">
        <v>2770.0</v>
      </c>
      <c r="J121" t="n">
        <v>1719.0</v>
      </c>
      <c r="K121" t="n">
        <v>1182.0</v>
      </c>
      <c r="L121" t="inlineStr">
        <is>
          <t/>
        </is>
      </c>
    </row>
    <row r="122">
      <c r="A122" t="inlineStr">
        <is>
          <t>DWELLSTOCK_9</t>
        </is>
      </c>
      <c r="B122" t="inlineStr">
        <is>
          <t>Estimated dwelling stock - as at June quarter</t>
        </is>
      </c>
      <c r="C122" t="inlineStr">
        <is>
          <t>Apartments - removals (no.)</t>
        </is>
      </c>
      <c r="D122" t="inlineStr">
        <is>
          <t/>
        </is>
      </c>
      <c r="E122" t="inlineStr">
        <is>
          <t/>
        </is>
      </c>
      <c r="F122" t="n">
        <v>8.0</v>
      </c>
      <c r="G122" t="n">
        <v>54.0</v>
      </c>
      <c r="H122" t="n">
        <v>313.0</v>
      </c>
      <c r="I122" t="n">
        <v>107.0</v>
      </c>
      <c r="J122" t="n">
        <v>39.0</v>
      </c>
      <c r="K122" t="n">
        <v>29.0</v>
      </c>
      <c r="L122" t="inlineStr">
        <is>
          <t/>
        </is>
      </c>
    </row>
    <row r="123">
      <c r="A123" t="inlineStr">
        <is>
          <t>DWELLSTOCK_10</t>
        </is>
      </c>
      <c r="B123" t="inlineStr">
        <is>
          <t>Estimated dwelling stock - as at June quarter</t>
        </is>
      </c>
      <c r="C123" t="inlineStr">
        <is>
          <t>Apartments - total (no.)</t>
        </is>
      </c>
      <c r="D123" t="inlineStr">
        <is>
          <t/>
        </is>
      </c>
      <c r="E123" t="inlineStr">
        <is>
          <t/>
        </is>
      </c>
      <c r="F123" t="n">
        <v>75611.0</v>
      </c>
      <c r="G123" t="n">
        <v>78241.0</v>
      </c>
      <c r="H123" t="n">
        <v>80532.0</v>
      </c>
      <c r="I123" t="n">
        <v>83195.0</v>
      </c>
      <c r="J123" t="n">
        <v>84875.0</v>
      </c>
      <c r="K123" t="n">
        <v>86028.0</v>
      </c>
      <c r="L123" t="inlineStr">
        <is>
          <t/>
        </is>
      </c>
    </row>
    <row r="124">
      <c r="A124" t="inlineStr">
        <is>
          <t>DWELLSTOCK_11</t>
        </is>
      </c>
      <c r="B124" t="inlineStr">
        <is>
          <t>Estimated dwelling stock - as at June quarter</t>
        </is>
      </c>
      <c r="C124" t="inlineStr">
        <is>
          <t>Total dwelling additions (no.)</t>
        </is>
      </c>
      <c r="D124" t="inlineStr">
        <is>
          <t/>
        </is>
      </c>
      <c r="E124" t="inlineStr">
        <is>
          <t/>
        </is>
      </c>
      <c r="F124" t="n">
        <v>23873.0</v>
      </c>
      <c r="G124" t="n">
        <v>18691.0</v>
      </c>
      <c r="H124" t="n">
        <v>16822.0</v>
      </c>
      <c r="I124" t="n">
        <v>14656.0</v>
      </c>
      <c r="J124" t="n">
        <v>13663.0</v>
      </c>
      <c r="K124" t="n">
        <v>13626.0</v>
      </c>
      <c r="L124" t="inlineStr">
        <is>
          <t/>
        </is>
      </c>
    </row>
    <row r="125">
      <c r="A125" t="inlineStr">
        <is>
          <t>DWELLSTOCK_12</t>
        </is>
      </c>
      <c r="B125" t="inlineStr">
        <is>
          <t>Estimated dwelling stock - as at June quarter</t>
        </is>
      </c>
      <c r="C125" t="inlineStr">
        <is>
          <t>Total dwelling removals (no.)</t>
        </is>
      </c>
      <c r="D125" t="inlineStr">
        <is>
          <t/>
        </is>
      </c>
      <c r="E125" t="inlineStr">
        <is>
          <t/>
        </is>
      </c>
      <c r="F125" t="n">
        <v>2036.0</v>
      </c>
      <c r="G125" t="n">
        <v>2249.0</v>
      </c>
      <c r="H125" t="n">
        <v>2699.0</v>
      </c>
      <c r="I125" t="n">
        <v>2316.0</v>
      </c>
      <c r="J125" t="n">
        <v>2922.0</v>
      </c>
      <c r="K125" t="n">
        <v>1989.0</v>
      </c>
      <c r="L125" t="inlineStr">
        <is>
          <t/>
        </is>
      </c>
    </row>
    <row r="126">
      <c r="A126" t="inlineStr">
        <is>
          <t>DWELLSTOCK_13</t>
        </is>
      </c>
      <c r="B126" t="inlineStr">
        <is>
          <t>Estimated dwelling stock - as at June quarter</t>
        </is>
      </c>
      <c r="C126" t="inlineStr">
        <is>
          <t>Total dwellings (no.)</t>
        </is>
      </c>
      <c r="D126" t="inlineStr">
        <is>
          <t/>
        </is>
      </c>
      <c r="E126" t="inlineStr">
        <is>
          <t/>
        </is>
      </c>
      <c r="F126" t="n">
        <v>1073362.0</v>
      </c>
      <c r="G126" t="n">
        <v>1089804.0</v>
      </c>
      <c r="H126" t="n">
        <v>1103927.0</v>
      </c>
      <c r="I126" t="n">
        <v>1116267.0</v>
      </c>
      <c r="J126" t="n">
        <v>1127008.0</v>
      </c>
      <c r="K126" t="n">
        <v>1138645.0</v>
      </c>
      <c r="L126" t="inlineStr">
        <is>
          <t/>
        </is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K68"/>
  <sheetViews>
    <sheetView workbookViewId="0"/>
  </sheetViews>
  <sheetFormatPr defaultRowHeight="15.0"/>
  <sheetData>
    <row r="1" customHeight="true" ht="60.0" s="1" customFormat="1">
      <c r="A1" s="1" t="inlineStr">
        <is>
          <t>INCOME (INCLUDING GOVERNMENT ALLOWANCES)</t>
        </is>
      </c>
    </row>
    <row r="3" s="2" customFormat="1">
      <c r="A3" s="2" t="inlineStr">
        <is>
          <t>Measure code</t>
        </is>
      </c>
      <c r="B3" s="2" t="inlineStr">
        <is>
          <t>Parent Description</t>
        </is>
      </c>
      <c r="C3" s="2" t="inlineStr">
        <is>
          <t>Measure Description</t>
        </is>
      </c>
      <c r="D3" s="2" t="n">
        <v>2011.0</v>
      </c>
      <c r="E3" s="2" t="n">
        <v>2016.0</v>
      </c>
      <c r="F3" s="2" t="n">
        <v>2017.0</v>
      </c>
      <c r="G3" s="2" t="n">
        <v>2018.0</v>
      </c>
      <c r="H3" s="2" t="n">
        <v>2019.0</v>
      </c>
      <c r="I3" s="2" t="n">
        <v>2020.0</v>
      </c>
      <c r="J3" s="2" t="n">
        <v>2021.0</v>
      </c>
      <c r="K3" s="2" t="n">
        <v>2022.0</v>
      </c>
    </row>
    <row r="4">
      <c r="A4" t="inlineStr">
        <is>
          <t>INCOME_4</t>
        </is>
      </c>
      <c r="B4" t="inlineStr">
        <is>
          <t>Personal income in Australia - year ended 30 June</t>
        </is>
      </c>
      <c r="C4" t="inlineStr">
        <is>
          <t>Employee income earners (no.)</t>
        </is>
      </c>
      <c r="D4" t="inlineStr">
        <is>
          <t/>
        </is>
      </c>
      <c r="E4" t="n">
        <v>1339670.0</v>
      </c>
      <c r="F4" t="n">
        <v>1341188.0</v>
      </c>
      <c r="G4" t="n">
        <v>1344944.0</v>
      </c>
      <c r="H4" t="n">
        <v>1369711.0</v>
      </c>
      <c r="I4" t="n">
        <v>1391622.0</v>
      </c>
      <c r="J4" t="inlineStr">
        <is>
          <t/>
        </is>
      </c>
      <c r="K4" t="inlineStr">
        <is>
          <t/>
        </is>
      </c>
    </row>
    <row r="5">
      <c r="A5" t="inlineStr">
        <is>
          <t>INCOME_20</t>
        </is>
      </c>
      <c r="B5" t="inlineStr">
        <is>
          <t>Personal income in Australia - year ended 30 June</t>
        </is>
      </c>
      <c r="C5" t="inlineStr">
        <is>
          <t>Employee income earners - median age (years)</t>
        </is>
      </c>
      <c r="D5" t="inlineStr">
        <is>
          <t/>
        </is>
      </c>
      <c r="E5" t="n">
        <v>38.0</v>
      </c>
      <c r="F5" t="n">
        <v>38.0</v>
      </c>
      <c r="G5" t="n">
        <v>38.0</v>
      </c>
      <c r="H5" t="n">
        <v>39.0</v>
      </c>
      <c r="I5" t="n">
        <v>39.0</v>
      </c>
      <c r="J5" t="inlineStr">
        <is>
          <t/>
        </is>
      </c>
      <c r="K5" t="inlineStr">
        <is>
          <t/>
        </is>
      </c>
    </row>
    <row r="6">
      <c r="A6" t="inlineStr">
        <is>
          <t>INCOME_3</t>
        </is>
      </c>
      <c r="B6" t="inlineStr">
        <is>
          <t>Personal income in Australia - year ended 30 June</t>
        </is>
      </c>
      <c r="C6" t="inlineStr">
        <is>
          <t>Total employee income ($m)</t>
        </is>
      </c>
      <c r="D6" t="inlineStr">
        <is>
          <t/>
        </is>
      </c>
      <c r="E6" t="n">
        <v>89159.5</v>
      </c>
      <c r="F6" t="n">
        <v>87505.9</v>
      </c>
      <c r="G6" t="n">
        <v>90100.9</v>
      </c>
      <c r="H6" t="n">
        <v>93435.3</v>
      </c>
      <c r="I6" t="n">
        <v>97663.7</v>
      </c>
      <c r="J6" t="inlineStr">
        <is>
          <t/>
        </is>
      </c>
      <c r="K6" t="inlineStr">
        <is>
          <t/>
        </is>
      </c>
    </row>
    <row r="7">
      <c r="A7" t="inlineStr">
        <is>
          <t>INCOME_2</t>
        </is>
      </c>
      <c r="B7" t="inlineStr">
        <is>
          <t>Personal income in Australia - year ended 30 June</t>
        </is>
      </c>
      <c r="C7" t="inlineStr">
        <is>
          <t>Median employee income ($)</t>
        </is>
      </c>
      <c r="D7" t="inlineStr">
        <is>
          <t/>
        </is>
      </c>
      <c r="E7" t="n">
        <v>52691.0</v>
      </c>
      <c r="F7" t="n">
        <v>52069.0</v>
      </c>
      <c r="G7" t="n">
        <v>53956.0</v>
      </c>
      <c r="H7" t="n">
        <v>55234.0</v>
      </c>
      <c r="I7" t="n">
        <v>56975.0</v>
      </c>
      <c r="J7" t="inlineStr">
        <is>
          <t/>
        </is>
      </c>
      <c r="K7" t="inlineStr">
        <is>
          <t/>
        </is>
      </c>
    </row>
    <row r="8">
      <c r="A8" t="inlineStr">
        <is>
          <t>INCOME_21</t>
        </is>
      </c>
      <c r="B8" t="inlineStr">
        <is>
          <t>Personal income in Australia - year ended 30 June</t>
        </is>
      </c>
      <c r="C8" t="inlineStr">
        <is>
          <t>Mean employee income ($)</t>
        </is>
      </c>
      <c r="D8" t="inlineStr">
        <is>
          <t/>
        </is>
      </c>
      <c r="E8" t="n">
        <v>66553.0</v>
      </c>
      <c r="F8" t="n">
        <v>65245.0</v>
      </c>
      <c r="G8" t="n">
        <v>66992.0</v>
      </c>
      <c r="H8" t="n">
        <v>68215.0</v>
      </c>
      <c r="I8" t="n">
        <v>70180.0</v>
      </c>
      <c r="J8" t="inlineStr">
        <is>
          <t/>
        </is>
      </c>
      <c r="K8" t="inlineStr">
        <is>
          <t/>
        </is>
      </c>
    </row>
    <row r="9">
      <c r="A9" t="inlineStr">
        <is>
          <t>INCOME_22</t>
        </is>
      </c>
      <c r="B9" t="inlineStr">
        <is>
          <t>Personal income in Australia - year ended 30 June</t>
        </is>
      </c>
      <c r="C9" t="inlineStr">
        <is>
          <t>Employee income as main source of income (%)</t>
        </is>
      </c>
      <c r="D9" t="inlineStr">
        <is>
          <t/>
        </is>
      </c>
      <c r="E9" t="n">
        <v>77.5</v>
      </c>
      <c r="F9" t="n">
        <v>77.4</v>
      </c>
      <c r="G9" t="n">
        <v>78.0</v>
      </c>
      <c r="H9" t="n">
        <v>77.7</v>
      </c>
      <c r="I9" t="n">
        <v>78.0</v>
      </c>
      <c r="J9" t="inlineStr">
        <is>
          <t/>
        </is>
      </c>
      <c r="K9" t="inlineStr">
        <is>
          <t/>
        </is>
      </c>
    </row>
    <row r="10">
      <c r="A10" t="inlineStr">
        <is>
          <t>INCOME_7</t>
        </is>
      </c>
      <c r="B10" t="inlineStr">
        <is>
          <t>Personal income in Australia - year ended 30 June</t>
        </is>
      </c>
      <c r="C10" t="inlineStr">
        <is>
          <t>Own unincorporated business income earners (no.)</t>
        </is>
      </c>
      <c r="D10" t="inlineStr">
        <is>
          <t/>
        </is>
      </c>
      <c r="E10" t="n">
        <v>210975.0</v>
      </c>
      <c r="F10" t="n">
        <v>213821.0</v>
      </c>
      <c r="G10" t="n">
        <v>214343.0</v>
      </c>
      <c r="H10" t="n">
        <v>217272.0</v>
      </c>
      <c r="I10" t="n">
        <v>218469.0</v>
      </c>
      <c r="J10" t="inlineStr">
        <is>
          <t/>
        </is>
      </c>
      <c r="K10" t="inlineStr">
        <is>
          <t/>
        </is>
      </c>
    </row>
    <row r="11">
      <c r="A11" t="inlineStr">
        <is>
          <t>INCOME_23</t>
        </is>
      </c>
      <c r="B11" t="inlineStr">
        <is>
          <t>Personal income in Australia - year ended 30 June</t>
        </is>
      </c>
      <c r="C11" t="inlineStr">
        <is>
          <t>Own unincorporated business income earners - median age (years)</t>
        </is>
      </c>
      <c r="D11" t="inlineStr">
        <is>
          <t/>
        </is>
      </c>
      <c r="E11" t="n">
        <v>46.0</v>
      </c>
      <c r="F11" t="n">
        <v>46.0</v>
      </c>
      <c r="G11" t="n">
        <v>46.0</v>
      </c>
      <c r="H11" t="n">
        <v>46.0</v>
      </c>
      <c r="I11" t="n">
        <v>46.0</v>
      </c>
      <c r="J11" t="inlineStr">
        <is>
          <t/>
        </is>
      </c>
      <c r="K11" t="inlineStr">
        <is>
          <t/>
        </is>
      </c>
    </row>
    <row r="12">
      <c r="A12" t="inlineStr">
        <is>
          <t>INCOME_6</t>
        </is>
      </c>
      <c r="B12" t="inlineStr">
        <is>
          <t>Personal income in Australia - year ended 30 June</t>
        </is>
      </c>
      <c r="C12" t="inlineStr">
        <is>
          <t>Total own unincorporated business income ($m)</t>
        </is>
      </c>
      <c r="D12" t="inlineStr">
        <is>
          <t/>
        </is>
      </c>
      <c r="E12" t="n">
        <v>6187.2</v>
      </c>
      <c r="F12" t="n">
        <v>6173.9</v>
      </c>
      <c r="G12" t="n">
        <v>6221.6</v>
      </c>
      <c r="H12" t="n">
        <v>6552.2</v>
      </c>
      <c r="I12" t="n">
        <v>5915.0</v>
      </c>
      <c r="J12" t="inlineStr">
        <is>
          <t/>
        </is>
      </c>
      <c r="K12" t="inlineStr">
        <is>
          <t/>
        </is>
      </c>
    </row>
    <row r="13">
      <c r="A13" t="inlineStr">
        <is>
          <t>INCOME_5</t>
        </is>
      </c>
      <c r="B13" t="inlineStr">
        <is>
          <t>Personal income in Australia - year ended 30 June</t>
        </is>
      </c>
      <c r="C13" t="inlineStr">
        <is>
          <t>Median own unincorporated business income ($)</t>
        </is>
      </c>
      <c r="D13" t="inlineStr">
        <is>
          <t/>
        </is>
      </c>
      <c r="E13" t="n">
        <v>12477.0</v>
      </c>
      <c r="F13" t="n">
        <v>11781.0</v>
      </c>
      <c r="G13" t="n">
        <v>11683.0</v>
      </c>
      <c r="H13" t="n">
        <v>11813.0</v>
      </c>
      <c r="I13" t="n">
        <v>11099.0</v>
      </c>
      <c r="J13" t="inlineStr">
        <is>
          <t/>
        </is>
      </c>
      <c r="K13" t="inlineStr">
        <is>
          <t/>
        </is>
      </c>
    </row>
    <row r="14">
      <c r="A14" t="inlineStr">
        <is>
          <t>INCOME_24</t>
        </is>
      </c>
      <c r="B14" t="inlineStr">
        <is>
          <t>Personal income in Australia - year ended 30 June</t>
        </is>
      </c>
      <c r="C14" t="inlineStr">
        <is>
          <t>Mean own unincorporated business income ($)</t>
        </is>
      </c>
      <c r="D14" t="inlineStr">
        <is>
          <t/>
        </is>
      </c>
      <c r="E14" t="n">
        <v>29327.0</v>
      </c>
      <c r="F14" t="n">
        <v>28874.0</v>
      </c>
      <c r="G14" t="n">
        <v>29027.0</v>
      </c>
      <c r="H14" t="n">
        <v>30157.0</v>
      </c>
      <c r="I14" t="n">
        <v>27075.0</v>
      </c>
      <c r="J14" t="inlineStr">
        <is>
          <t/>
        </is>
      </c>
      <c r="K14" t="inlineStr">
        <is>
          <t/>
        </is>
      </c>
    </row>
    <row r="15">
      <c r="A15" t="inlineStr">
        <is>
          <t>INCOME_25</t>
        </is>
      </c>
      <c r="B15" t="inlineStr">
        <is>
          <t>Personal income in Australia - year ended 30 June</t>
        </is>
      </c>
      <c r="C15" t="inlineStr">
        <is>
          <t>Own unincorporated business income as main source of income (%)</t>
        </is>
      </c>
      <c r="D15" t="inlineStr">
        <is>
          <t/>
        </is>
      </c>
      <c r="E15" t="n">
        <v>7.5</v>
      </c>
      <c r="F15" t="n">
        <v>7.4</v>
      </c>
      <c r="G15" t="n">
        <v>7.1</v>
      </c>
      <c r="H15" t="n">
        <v>7.1</v>
      </c>
      <c r="I15" t="n">
        <v>7.0</v>
      </c>
      <c r="J15" t="inlineStr">
        <is>
          <t/>
        </is>
      </c>
      <c r="K15" t="inlineStr">
        <is>
          <t/>
        </is>
      </c>
    </row>
    <row r="16">
      <c r="A16" t="inlineStr">
        <is>
          <t>INCOME_10</t>
        </is>
      </c>
      <c r="B16" t="inlineStr">
        <is>
          <t>Personal income in Australia - year ended 30 June</t>
        </is>
      </c>
      <c r="C16" t="inlineStr">
        <is>
          <t>Investment income earners (no.)</t>
        </is>
      </c>
      <c r="D16" t="inlineStr">
        <is>
          <t/>
        </is>
      </c>
      <c r="E16" t="n">
        <v>1023383.0</v>
      </c>
      <c r="F16" t="n">
        <v>994447.0</v>
      </c>
      <c r="G16" t="n">
        <v>994603.0</v>
      </c>
      <c r="H16" t="n">
        <v>1019046.0</v>
      </c>
      <c r="I16" t="n">
        <v>1005660.0</v>
      </c>
      <c r="J16" t="inlineStr">
        <is>
          <t/>
        </is>
      </c>
      <c r="K16" t="inlineStr">
        <is>
          <t/>
        </is>
      </c>
    </row>
    <row r="17">
      <c r="A17" t="inlineStr">
        <is>
          <t>INCOME_26</t>
        </is>
      </c>
      <c r="B17" t="inlineStr">
        <is>
          <t>Personal income in Australia - year ended 30 June</t>
        </is>
      </c>
      <c r="C17" t="inlineStr">
        <is>
          <t>Investment income earners - median age (years)</t>
        </is>
      </c>
      <c r="D17" t="inlineStr">
        <is>
          <t/>
        </is>
      </c>
      <c r="E17" t="n">
        <v>44.0</v>
      </c>
      <c r="F17" t="n">
        <v>45.0</v>
      </c>
      <c r="G17" t="n">
        <v>45.0</v>
      </c>
      <c r="H17" t="n">
        <v>45.0</v>
      </c>
      <c r="I17" t="n">
        <v>45.0</v>
      </c>
      <c r="J17" t="inlineStr">
        <is>
          <t/>
        </is>
      </c>
      <c r="K17" t="inlineStr">
        <is>
          <t/>
        </is>
      </c>
    </row>
    <row r="18">
      <c r="A18" t="inlineStr">
        <is>
          <t>INCOME_9</t>
        </is>
      </c>
      <c r="B18" t="inlineStr">
        <is>
          <t>Personal income in Australia - year ended 30 June</t>
        </is>
      </c>
      <c r="C18" t="inlineStr">
        <is>
          <t>Total investment income ($m)</t>
        </is>
      </c>
      <c r="D18" t="inlineStr">
        <is>
          <t/>
        </is>
      </c>
      <c r="E18" t="n">
        <v>9349.7</v>
      </c>
      <c r="F18" t="n">
        <v>9184.8</v>
      </c>
      <c r="G18" t="n">
        <v>9563.0</v>
      </c>
      <c r="H18" t="n">
        <v>10629.1</v>
      </c>
      <c r="I18" t="n">
        <v>11263.6</v>
      </c>
      <c r="J18" t="inlineStr">
        <is>
          <t/>
        </is>
      </c>
      <c r="K18" t="inlineStr">
        <is>
          <t/>
        </is>
      </c>
    </row>
    <row r="19">
      <c r="A19" t="inlineStr">
        <is>
          <t>INCOME_8</t>
        </is>
      </c>
      <c r="B19" t="inlineStr">
        <is>
          <t>Personal income in Australia - year ended 30 June</t>
        </is>
      </c>
      <c r="C19" t="inlineStr">
        <is>
          <t>Median investment income ($)</t>
        </is>
      </c>
      <c r="D19" t="inlineStr">
        <is>
          <t/>
        </is>
      </c>
      <c r="E19" t="n">
        <v>177.0</v>
      </c>
      <c r="F19" t="n">
        <v>149.0</v>
      </c>
      <c r="G19" t="n">
        <v>134.0</v>
      </c>
      <c r="H19" t="n">
        <v>113.0</v>
      </c>
      <c r="I19" t="n">
        <v>88.0</v>
      </c>
      <c r="J19" t="inlineStr">
        <is>
          <t/>
        </is>
      </c>
      <c r="K19" t="inlineStr">
        <is>
          <t/>
        </is>
      </c>
    </row>
    <row r="20">
      <c r="A20" t="inlineStr">
        <is>
          <t>INCOME_27</t>
        </is>
      </c>
      <c r="B20" t="inlineStr">
        <is>
          <t>Personal income in Australia - year ended 30 June</t>
        </is>
      </c>
      <c r="C20" t="inlineStr">
        <is>
          <t>Mean investment income ($)</t>
        </is>
      </c>
      <c r="D20" t="inlineStr">
        <is>
          <t/>
        </is>
      </c>
      <c r="E20" t="n">
        <v>9136.0</v>
      </c>
      <c r="F20" t="n">
        <v>9236.0</v>
      </c>
      <c r="G20" t="n">
        <v>9615.0</v>
      </c>
      <c r="H20" t="n">
        <v>10430.0</v>
      </c>
      <c r="I20" t="n">
        <v>11200.0</v>
      </c>
      <c r="J20" t="inlineStr">
        <is>
          <t/>
        </is>
      </c>
      <c r="K20" t="inlineStr">
        <is>
          <t/>
        </is>
      </c>
    </row>
    <row r="21">
      <c r="A21" t="inlineStr">
        <is>
          <t>INCOME_28</t>
        </is>
      </c>
      <c r="B21" t="inlineStr">
        <is>
          <t>Personal income in Australia - year ended 30 June</t>
        </is>
      </c>
      <c r="C21" t="inlineStr">
        <is>
          <t>Investment income as main source of income (%)</t>
        </is>
      </c>
      <c r="D21" t="inlineStr">
        <is>
          <t/>
        </is>
      </c>
      <c r="E21" t="n">
        <v>12.7</v>
      </c>
      <c r="F21" t="n">
        <v>12.7</v>
      </c>
      <c r="G21" t="n">
        <v>12.4</v>
      </c>
      <c r="H21" t="n">
        <v>12.6</v>
      </c>
      <c r="I21" t="n">
        <v>12.4</v>
      </c>
      <c r="J21" t="inlineStr">
        <is>
          <t/>
        </is>
      </c>
      <c r="K21" t="inlineStr">
        <is>
          <t/>
        </is>
      </c>
    </row>
    <row r="22">
      <c r="A22" t="inlineStr">
        <is>
          <t>INCOME_13</t>
        </is>
      </c>
      <c r="B22" t="inlineStr">
        <is>
          <t>Personal income in Australia - year ended 30 June</t>
        </is>
      </c>
      <c r="C22" t="inlineStr">
        <is>
          <t>Superannuation and annuity income earners (no.)</t>
        </is>
      </c>
      <c r="D22" t="inlineStr">
        <is>
          <t/>
        </is>
      </c>
      <c r="E22" t="n">
        <v>37269.0</v>
      </c>
      <c r="F22" t="n">
        <v>39007.0</v>
      </c>
      <c r="G22" t="n">
        <v>37090.0</v>
      </c>
      <c r="H22" t="n">
        <v>37314.0</v>
      </c>
      <c r="I22" t="n">
        <v>35892.0</v>
      </c>
      <c r="J22" t="inlineStr">
        <is>
          <t/>
        </is>
      </c>
      <c r="K22" t="inlineStr">
        <is>
          <t/>
        </is>
      </c>
    </row>
    <row r="23">
      <c r="A23" t="inlineStr">
        <is>
          <t>INCOME_29</t>
        </is>
      </c>
      <c r="B23" t="inlineStr">
        <is>
          <t>Personal income in Australia - year ended 30 June</t>
        </is>
      </c>
      <c r="C23" t="inlineStr">
        <is>
          <t>Superannuation and annuity income earners - median age (years)</t>
        </is>
      </c>
      <c r="D23" t="inlineStr">
        <is>
          <t/>
        </is>
      </c>
      <c r="E23" t="n">
        <v>59.0</v>
      </c>
      <c r="F23" t="n">
        <v>59.0</v>
      </c>
      <c r="G23" t="n">
        <v>59.0</v>
      </c>
      <c r="H23" t="n">
        <v>59.0</v>
      </c>
      <c r="I23" t="n">
        <v>59.0</v>
      </c>
      <c r="J23" t="inlineStr">
        <is>
          <t/>
        </is>
      </c>
      <c r="K23" t="inlineStr">
        <is>
          <t/>
        </is>
      </c>
    </row>
    <row r="24">
      <c r="A24" t="inlineStr">
        <is>
          <t>INCOME_12</t>
        </is>
      </c>
      <c r="B24" t="inlineStr">
        <is>
          <t>Personal income in Australia - year ended 30 June</t>
        </is>
      </c>
      <c r="C24" t="inlineStr">
        <is>
          <t>Total superannuation and annuity income ($m)</t>
        </is>
      </c>
      <c r="D24" t="inlineStr">
        <is>
          <t/>
        </is>
      </c>
      <c r="E24" t="n">
        <v>1027.9</v>
      </c>
      <c r="F24" t="n">
        <v>1115.3</v>
      </c>
      <c r="G24" t="n">
        <v>1034.1</v>
      </c>
      <c r="H24" t="n">
        <v>1075.6</v>
      </c>
      <c r="I24" t="n">
        <v>1016.3</v>
      </c>
      <c r="J24" t="inlineStr">
        <is>
          <t/>
        </is>
      </c>
      <c r="K24" t="inlineStr">
        <is>
          <t/>
        </is>
      </c>
    </row>
    <row r="25">
      <c r="A25" t="inlineStr">
        <is>
          <t>INCOME_11</t>
        </is>
      </c>
      <c r="B25" t="inlineStr">
        <is>
          <t>Personal income in Australia - year ended 30 June</t>
        </is>
      </c>
      <c r="C25" t="inlineStr">
        <is>
          <t>Median superannuation and annuity income ($)</t>
        </is>
      </c>
      <c r="D25" t="inlineStr">
        <is>
          <t/>
        </is>
      </c>
      <c r="E25" t="n">
        <v>19300.0</v>
      </c>
      <c r="F25" t="n">
        <v>18962.0</v>
      </c>
      <c r="G25" t="n">
        <v>18418.0</v>
      </c>
      <c r="H25" t="n">
        <v>19114.0</v>
      </c>
      <c r="I25" t="n">
        <v>18937.0</v>
      </c>
      <c r="J25" t="inlineStr">
        <is>
          <t/>
        </is>
      </c>
      <c r="K25" t="inlineStr">
        <is>
          <t/>
        </is>
      </c>
    </row>
    <row r="26">
      <c r="A26" t="inlineStr">
        <is>
          <t>INCOME_30</t>
        </is>
      </c>
      <c r="B26" t="inlineStr">
        <is>
          <t>Personal income in Australia - year ended 30 June</t>
        </is>
      </c>
      <c r="C26" t="inlineStr">
        <is>
          <t>Mean superannuation and annuity income ($)</t>
        </is>
      </c>
      <c r="D26" t="inlineStr">
        <is>
          <t/>
        </is>
      </c>
      <c r="E26" t="n">
        <v>27580.0</v>
      </c>
      <c r="F26" t="n">
        <v>28593.0</v>
      </c>
      <c r="G26" t="n">
        <v>27880.0</v>
      </c>
      <c r="H26" t="n">
        <v>28827.0</v>
      </c>
      <c r="I26" t="n">
        <v>28316.0</v>
      </c>
      <c r="J26" t="inlineStr">
        <is>
          <t/>
        </is>
      </c>
      <c r="K26" t="inlineStr">
        <is>
          <t/>
        </is>
      </c>
    </row>
    <row r="27">
      <c r="A27" t="inlineStr">
        <is>
          <t>INCOME_31</t>
        </is>
      </c>
      <c r="B27" t="inlineStr">
        <is>
          <t>Personal income in Australia - year ended 30 June</t>
        </is>
      </c>
      <c r="C27" t="inlineStr">
        <is>
          <t>Superannuation and annuity income as main source of income (%)</t>
        </is>
      </c>
      <c r="D27" t="inlineStr">
        <is>
          <t/>
        </is>
      </c>
      <c r="E27" t="n">
        <v>1.4</v>
      </c>
      <c r="F27" t="n">
        <v>1.5</v>
      </c>
      <c r="G27" t="n">
        <v>1.5</v>
      </c>
      <c r="H27" t="n">
        <v>1.5</v>
      </c>
      <c r="I27" t="n">
        <v>1.5</v>
      </c>
      <c r="J27" t="inlineStr">
        <is>
          <t/>
        </is>
      </c>
      <c r="K27" t="inlineStr">
        <is>
          <t/>
        </is>
      </c>
    </row>
    <row r="28">
      <c r="A28" t="inlineStr">
        <is>
          <t>INCOME_19</t>
        </is>
      </c>
      <c r="B28" t="inlineStr">
        <is>
          <t>Personal income in Australia - year ended 30 June</t>
        </is>
      </c>
      <c r="C28" t="inlineStr">
        <is>
          <t>Total income earners (excl. Government pensions and allowances) (no.)</t>
        </is>
      </c>
      <c r="D28" t="inlineStr">
        <is>
          <t/>
        </is>
      </c>
      <c r="E28" t="n">
        <v>1464653.0</v>
      </c>
      <c r="F28" t="n">
        <v>1479554.0</v>
      </c>
      <c r="G28" t="n">
        <v>1500199.0</v>
      </c>
      <c r="H28" t="n">
        <v>1524871.0</v>
      </c>
      <c r="I28" t="n">
        <v>1550377.0</v>
      </c>
      <c r="J28" t="inlineStr">
        <is>
          <t/>
        </is>
      </c>
      <c r="K28" t="inlineStr">
        <is>
          <t/>
        </is>
      </c>
    </row>
    <row r="29">
      <c r="A29" t="inlineStr">
        <is>
          <t>INCOME_35</t>
        </is>
      </c>
      <c r="B29" t="inlineStr">
        <is>
          <t>Personal income in Australia - year ended 30 June</t>
        </is>
      </c>
      <c r="C29" t="inlineStr">
        <is>
          <t>Total income earners (excl. Government pensions and allowances) - median age (years)</t>
        </is>
      </c>
      <c r="D29" t="inlineStr">
        <is>
          <t/>
        </is>
      </c>
      <c r="E29" t="n">
        <v>42.0</v>
      </c>
      <c r="F29" t="n">
        <v>42.0</v>
      </c>
      <c r="G29" t="n">
        <v>42.0</v>
      </c>
      <c r="H29" t="n">
        <v>42.0</v>
      </c>
      <c r="I29" t="n">
        <v>42.0</v>
      </c>
      <c r="J29" t="inlineStr">
        <is>
          <t/>
        </is>
      </c>
      <c r="K29" t="inlineStr">
        <is>
          <t/>
        </is>
      </c>
    </row>
    <row r="30">
      <c r="A30" t="inlineStr">
        <is>
          <t>INCOME_18</t>
        </is>
      </c>
      <c r="B30" t="inlineStr">
        <is>
          <t>Personal income in Australia - year ended 30 June</t>
        </is>
      </c>
      <c r="C30" t="inlineStr">
        <is>
          <t>Total income (excl. Government pensions and allowances) ($m)</t>
        </is>
      </c>
      <c r="D30" t="inlineStr">
        <is>
          <t/>
        </is>
      </c>
      <c r="E30" t="n">
        <v>101256.3</v>
      </c>
      <c r="F30" t="n">
        <v>100126.1</v>
      </c>
      <c r="G30" t="n">
        <v>103310.9</v>
      </c>
      <c r="H30" t="n">
        <v>108018.1</v>
      </c>
      <c r="I30" t="n">
        <v>112064.6</v>
      </c>
      <c r="J30" t="inlineStr">
        <is>
          <t/>
        </is>
      </c>
      <c r="K30" t="inlineStr">
        <is>
          <t/>
        </is>
      </c>
    </row>
    <row r="31">
      <c r="A31" t="inlineStr">
        <is>
          <t>INCOME_17</t>
        </is>
      </c>
      <c r="B31" t="inlineStr">
        <is>
          <t>Personal income in Australia - year ended 30 June</t>
        </is>
      </c>
      <c r="C31" t="inlineStr">
        <is>
          <t>Median total income (excl. Government pensions and allowances) ($)</t>
        </is>
      </c>
      <c r="D31" t="inlineStr">
        <is>
          <t/>
        </is>
      </c>
      <c r="E31" t="n">
        <v>52504.0</v>
      </c>
      <c r="F31" t="n">
        <v>51450.0</v>
      </c>
      <c r="G31" t="n">
        <v>52671.0</v>
      </c>
      <c r="H31" t="n">
        <v>54220.0</v>
      </c>
      <c r="I31" t="n">
        <v>55208.0</v>
      </c>
      <c r="J31" t="inlineStr">
        <is>
          <t/>
        </is>
      </c>
      <c r="K31" t="inlineStr">
        <is>
          <t/>
        </is>
      </c>
    </row>
    <row r="32">
      <c r="A32" t="inlineStr">
        <is>
          <t>INCOME_36</t>
        </is>
      </c>
      <c r="B32" t="inlineStr">
        <is>
          <t>Personal income in Australia - year ended 30 June</t>
        </is>
      </c>
      <c r="C32" t="inlineStr">
        <is>
          <t>Mean total income (excl. Government pensions and allowances) ($)</t>
        </is>
      </c>
      <c r="D32" t="inlineStr">
        <is>
          <t/>
        </is>
      </c>
      <c r="E32" t="n">
        <v>69133.0</v>
      </c>
      <c r="F32" t="n">
        <v>67673.0</v>
      </c>
      <c r="G32" t="n">
        <v>68865.0</v>
      </c>
      <c r="H32" t="n">
        <v>70838.0</v>
      </c>
      <c r="I32" t="n">
        <v>72282.0</v>
      </c>
      <c r="J32" t="inlineStr">
        <is>
          <t/>
        </is>
      </c>
      <c r="K32" t="inlineStr">
        <is>
          <t/>
        </is>
      </c>
    </row>
    <row r="33">
      <c r="A33" t="inlineStr">
        <is>
          <t>INCOME_37</t>
        </is>
      </c>
      <c r="B33" t="inlineStr">
        <is>
          <t>Personal income in Australia - year ended 30 June</t>
        </is>
      </c>
      <c r="C33" t="inlineStr">
        <is>
          <t>Total income (excl. Government pensions and allowances) - p80/P20 ratio</t>
        </is>
      </c>
      <c r="D33" t="inlineStr">
        <is>
          <t/>
        </is>
      </c>
      <c r="E33" t="n">
        <v>5.25</v>
      </c>
      <c r="F33" t="n">
        <v>5.39</v>
      </c>
      <c r="G33" t="n">
        <v>5.4</v>
      </c>
      <c r="H33" t="n">
        <v>5.31</v>
      </c>
      <c r="I33" t="n">
        <v>5.32</v>
      </c>
      <c r="J33" t="inlineStr">
        <is>
          <t/>
        </is>
      </c>
      <c r="K33" t="inlineStr">
        <is>
          <t/>
        </is>
      </c>
    </row>
    <row r="34">
      <c r="A34" t="inlineStr">
        <is>
          <t>INCOME_38</t>
        </is>
      </c>
      <c r="B34" t="inlineStr">
        <is>
          <t>Personal income in Australia - year ended 30 June</t>
        </is>
      </c>
      <c r="C34" t="inlineStr">
        <is>
          <t>Total income (excl. Government pensions and allowances) - p80/P50 ratio</t>
        </is>
      </c>
      <c r="D34" t="inlineStr">
        <is>
          <t/>
        </is>
      </c>
      <c r="E34" t="n">
        <v>1.96</v>
      </c>
      <c r="F34" t="n">
        <v>1.96</v>
      </c>
      <c r="G34" t="n">
        <v>1.94</v>
      </c>
      <c r="H34" t="n">
        <v>1.93</v>
      </c>
      <c r="I34" t="n">
        <v>1.94</v>
      </c>
      <c r="J34" t="inlineStr">
        <is>
          <t/>
        </is>
      </c>
      <c r="K34" t="inlineStr">
        <is>
          <t/>
        </is>
      </c>
    </row>
    <row r="35">
      <c r="A35" t="inlineStr">
        <is>
          <t>INCOME_39</t>
        </is>
      </c>
      <c r="B35" t="inlineStr">
        <is>
          <t>Personal income in Australia - year ended 30 June</t>
        </is>
      </c>
      <c r="C35" t="inlineStr">
        <is>
          <t>Total income (excl. Government pensions and allowances) - p20/P50 ratio</t>
        </is>
      </c>
      <c r="D35" t="inlineStr">
        <is>
          <t/>
        </is>
      </c>
      <c r="E35" t="n">
        <v>0.37</v>
      </c>
      <c r="F35" t="n">
        <v>0.36</v>
      </c>
      <c r="G35" t="n">
        <v>0.36</v>
      </c>
      <c r="H35" t="n">
        <v>0.36</v>
      </c>
      <c r="I35" t="n">
        <v>0.36</v>
      </c>
      <c r="J35" t="inlineStr">
        <is>
          <t/>
        </is>
      </c>
      <c r="K35" t="inlineStr">
        <is>
          <t/>
        </is>
      </c>
    </row>
    <row r="36">
      <c r="A36" t="inlineStr">
        <is>
          <t>INCOME_40</t>
        </is>
      </c>
      <c r="B36" t="inlineStr">
        <is>
          <t>Personal income in Australia - year ended 30 June</t>
        </is>
      </c>
      <c r="C36" t="inlineStr">
        <is>
          <t>Total income (excl. Government pensions and allowances) - p10/P50 ratio</t>
        </is>
      </c>
      <c r="D36" t="inlineStr">
        <is>
          <t/>
        </is>
      </c>
      <c r="E36" t="n">
        <v>0.17</v>
      </c>
      <c r="F36" t="n">
        <v>0.16</v>
      </c>
      <c r="G36" t="n">
        <v>0.15</v>
      </c>
      <c r="H36" t="n">
        <v>0.16</v>
      </c>
      <c r="I36" t="n">
        <v>0.15</v>
      </c>
      <c r="J36" t="inlineStr">
        <is>
          <t/>
        </is>
      </c>
      <c r="K36" t="inlineStr">
        <is>
          <t/>
        </is>
      </c>
    </row>
    <row r="37">
      <c r="A37" t="inlineStr">
        <is>
          <t>INCOME_41</t>
        </is>
      </c>
      <c r="B37" t="inlineStr">
        <is>
          <t>Personal income in Australia - year ended 30 June</t>
        </is>
      </c>
      <c r="C37" t="inlineStr">
        <is>
          <t>Total income (excl. Government pensions and allowances) - gini coefficient</t>
        </is>
      </c>
      <c r="D37" t="inlineStr">
        <is>
          <t/>
        </is>
      </c>
      <c r="E37" t="n">
        <v>0.483</v>
      </c>
      <c r="F37" t="n">
        <v>0.487</v>
      </c>
      <c r="G37" t="n">
        <v>0.487</v>
      </c>
      <c r="H37" t="n">
        <v>0.484</v>
      </c>
      <c r="I37" t="n">
        <v>0.487</v>
      </c>
      <c r="J37" t="inlineStr">
        <is>
          <t/>
        </is>
      </c>
      <c r="K37" t="inlineStr">
        <is>
          <t/>
        </is>
      </c>
    </row>
    <row r="38">
      <c r="A38" t="inlineStr">
        <is>
          <t>INCOME_42</t>
        </is>
      </c>
      <c r="B38" t="inlineStr">
        <is>
          <t>Personal income in Australia - year ended 30 June</t>
        </is>
      </c>
      <c r="C38" t="inlineStr">
        <is>
          <t>Total income (excl. Government pensions and allowances) - income share of top 1% of earners</t>
        </is>
      </c>
      <c r="D38" t="inlineStr">
        <is>
          <t/>
        </is>
      </c>
      <c r="E38" t="n">
        <v>8.6</v>
      </c>
      <c r="F38" t="n">
        <v>9.0</v>
      </c>
      <c r="G38" t="n">
        <v>9.2</v>
      </c>
      <c r="H38" t="n">
        <v>9.5</v>
      </c>
      <c r="I38" t="n">
        <v>9.9</v>
      </c>
      <c r="J38" t="inlineStr">
        <is>
          <t/>
        </is>
      </c>
      <c r="K38" t="inlineStr">
        <is>
          <t/>
        </is>
      </c>
    </row>
    <row r="39">
      <c r="A39" t="inlineStr">
        <is>
          <t>INCOME_43</t>
        </is>
      </c>
      <c r="B39" t="inlineStr">
        <is>
          <t>Personal income in Australia - year ended 30 June</t>
        </is>
      </c>
      <c r="C39" t="inlineStr">
        <is>
          <t>Total income (excl. Government pensions and allowances) - income share of top 5% of earners</t>
        </is>
      </c>
      <c r="D39" t="inlineStr">
        <is>
          <t/>
        </is>
      </c>
      <c r="E39" t="n">
        <v>21.8</v>
      </c>
      <c r="F39" t="n">
        <v>22.1</v>
      </c>
      <c r="G39" t="n">
        <v>22.2</v>
      </c>
      <c r="H39" t="n">
        <v>22.2</v>
      </c>
      <c r="I39" t="n">
        <v>22.5</v>
      </c>
      <c r="J39" t="inlineStr">
        <is>
          <t/>
        </is>
      </c>
      <c r="K39" t="inlineStr">
        <is>
          <t/>
        </is>
      </c>
    </row>
    <row r="40">
      <c r="A40" t="inlineStr">
        <is>
          <t>INCOME_44</t>
        </is>
      </c>
      <c r="B40" t="inlineStr">
        <is>
          <t>Personal income in Australia - year ended 30 June</t>
        </is>
      </c>
      <c r="C40" t="inlineStr">
        <is>
          <t>Total income (excl. Government pensions and allowances) - income share of top 10% of earners</t>
        </is>
      </c>
      <c r="D40" t="inlineStr">
        <is>
          <t/>
        </is>
      </c>
      <c r="E40" t="n">
        <v>33.3</v>
      </c>
      <c r="F40" t="n">
        <v>33.5</v>
      </c>
      <c r="G40" t="n">
        <v>33.4</v>
      </c>
      <c r="H40" t="n">
        <v>33.3</v>
      </c>
      <c r="I40" t="n">
        <v>33.5</v>
      </c>
      <c r="J40" t="inlineStr">
        <is>
          <t/>
        </is>
      </c>
      <c r="K40" t="inlineStr">
        <is>
          <t/>
        </is>
      </c>
    </row>
    <row r="41">
      <c r="A41" t="inlineStr">
        <is>
          <t>INCOME_45</t>
        </is>
      </c>
      <c r="B41" t="inlineStr">
        <is>
          <t>Personal income in Australia - year ended 30 June</t>
        </is>
      </c>
      <c r="C41" t="inlineStr">
        <is>
          <t>Total income (excl. Government pensions and allowances) - lowest Quartile (%)</t>
        </is>
      </c>
      <c r="D41" t="inlineStr">
        <is>
          <t/>
        </is>
      </c>
      <c r="E41" t="n">
        <v>23.1</v>
      </c>
      <c r="F41" t="n">
        <v>24.2</v>
      </c>
      <c r="G41" t="n">
        <v>24.4</v>
      </c>
      <c r="H41" t="n">
        <v>24.3</v>
      </c>
      <c r="I41" t="n">
        <v>24.2</v>
      </c>
      <c r="J41" t="inlineStr">
        <is>
          <t/>
        </is>
      </c>
      <c r="K41" t="inlineStr">
        <is>
          <t/>
        </is>
      </c>
    </row>
    <row r="42">
      <c r="A42" t="inlineStr">
        <is>
          <t>INCOME_46</t>
        </is>
      </c>
      <c r="B42" t="inlineStr">
        <is>
          <t>Personal income in Australia - year ended 30 June</t>
        </is>
      </c>
      <c r="C42" t="inlineStr">
        <is>
          <t>Total income (excl. Government pensions and allowances) - second Quartile (%)</t>
        </is>
      </c>
      <c r="D42" t="inlineStr">
        <is>
          <t/>
        </is>
      </c>
      <c r="E42" t="n">
        <v>22.7</v>
      </c>
      <c r="F42" t="n">
        <v>23.1</v>
      </c>
      <c r="G42" t="n">
        <v>23.2</v>
      </c>
      <c r="H42" t="n">
        <v>23.3</v>
      </c>
      <c r="I42" t="n">
        <v>23.4</v>
      </c>
      <c r="J42" t="inlineStr">
        <is>
          <t/>
        </is>
      </c>
      <c r="K42" t="inlineStr">
        <is>
          <t/>
        </is>
      </c>
    </row>
    <row r="43">
      <c r="A43" t="inlineStr">
        <is>
          <t>INCOME_47</t>
        </is>
      </c>
      <c r="B43" t="inlineStr">
        <is>
          <t>Personal income in Australia - year ended 30 June</t>
        </is>
      </c>
      <c r="C43" t="inlineStr">
        <is>
          <t>Total income (excl. Government pensions and allowances) - third Quartile (%)</t>
        </is>
      </c>
      <c r="D43" t="inlineStr">
        <is>
          <t/>
        </is>
      </c>
      <c r="E43" t="n">
        <v>23.5</v>
      </c>
      <c r="F43" t="n">
        <v>23.5</v>
      </c>
      <c r="G43" t="n">
        <v>23.5</v>
      </c>
      <c r="H43" t="n">
        <v>23.6</v>
      </c>
      <c r="I43" t="n">
        <v>23.7</v>
      </c>
      <c r="J43" t="inlineStr">
        <is>
          <t/>
        </is>
      </c>
      <c r="K43" t="inlineStr">
        <is>
          <t/>
        </is>
      </c>
    </row>
    <row r="44">
      <c r="A44" t="inlineStr">
        <is>
          <t>INCOME_48</t>
        </is>
      </c>
      <c r="B44" t="inlineStr">
        <is>
          <t>Personal income in Australia - year ended 30 June</t>
        </is>
      </c>
      <c r="C44" t="inlineStr">
        <is>
          <t>Total income (excl. Government pensions and allowances) - highest Quartile (%)</t>
        </is>
      </c>
      <c r="D44" t="inlineStr">
        <is>
          <t/>
        </is>
      </c>
      <c r="E44" t="n">
        <v>30.7</v>
      </c>
      <c r="F44" t="n">
        <v>29.2</v>
      </c>
      <c r="G44" t="n">
        <v>28.9</v>
      </c>
      <c r="H44" t="n">
        <v>28.8</v>
      </c>
      <c r="I44" t="n">
        <v>28.6</v>
      </c>
      <c r="J44" t="inlineStr">
        <is>
          <t/>
        </is>
      </c>
      <c r="K44" t="inlineStr">
        <is>
          <t/>
        </is>
      </c>
    </row>
    <row r="45">
      <c r="A45" t="inlineStr">
        <is>
          <t>CAPGAINS_1</t>
        </is>
      </c>
      <c r="B45" t="inlineStr">
        <is>
          <t>Gross capital gains - year ended 30 June</t>
        </is>
      </c>
      <c r="C45" t="inlineStr">
        <is>
          <t>Persons who reported gross capital gains (no.)</t>
        </is>
      </c>
      <c r="D45" t="inlineStr">
        <is>
          <t/>
        </is>
      </c>
      <c r="E45" t="inlineStr">
        <is>
          <t/>
        </is>
      </c>
      <c r="F45" t="n">
        <v>91688.0</v>
      </c>
      <c r="G45" t="n">
        <v>98342.0</v>
      </c>
      <c r="H45" t="n">
        <v>93712.0</v>
      </c>
      <c r="I45" t="n">
        <v>104759.0</v>
      </c>
      <c r="J45" t="n">
        <v>163469.0</v>
      </c>
      <c r="K45" t="n">
        <v>185515.0</v>
      </c>
    </row>
    <row r="46">
      <c r="A46" t="inlineStr">
        <is>
          <t>CAPGAINS_2</t>
        </is>
      </c>
      <c r="B46" t="inlineStr">
        <is>
          <t>Gross capital gains - year ended 30 June</t>
        </is>
      </c>
      <c r="C46" t="inlineStr">
        <is>
          <t>Total value of gross capital gains ($m)</t>
        </is>
      </c>
      <c r="D46" t="inlineStr">
        <is>
          <t/>
        </is>
      </c>
      <c r="E46" t="inlineStr">
        <is>
          <t/>
        </is>
      </c>
      <c r="F46" t="n">
        <v>4406.3</v>
      </c>
      <c r="G46" t="n">
        <v>3790.5</v>
      </c>
      <c r="H46" t="n">
        <v>3630.8</v>
      </c>
      <c r="I46" t="n">
        <v>3988.7</v>
      </c>
      <c r="J46" t="n">
        <v>5752.9</v>
      </c>
      <c r="K46" t="n">
        <v>8163.1</v>
      </c>
    </row>
    <row r="47">
      <c r="A47" t="inlineStr">
        <is>
          <t>CAPGAINS_3</t>
        </is>
      </c>
      <c r="B47" t="inlineStr">
        <is>
          <t>Gross capital gains - year ended 30 June</t>
        </is>
      </c>
      <c r="C47" t="inlineStr">
        <is>
          <t>Median value of gross capital gains ($)</t>
        </is>
      </c>
      <c r="D47" t="inlineStr">
        <is>
          <t/>
        </is>
      </c>
      <c r="E47" t="inlineStr">
        <is>
          <t/>
        </is>
      </c>
      <c r="F47" t="n">
        <v>3455.0</v>
      </c>
      <c r="G47" t="n">
        <v>3284.0</v>
      </c>
      <c r="H47" t="n">
        <v>2886.0</v>
      </c>
      <c r="I47" t="n">
        <v>2747.0</v>
      </c>
      <c r="J47" t="n">
        <v>2880.0</v>
      </c>
      <c r="K47" t="n">
        <v>3332.0</v>
      </c>
    </row>
    <row r="48">
      <c r="A48" t="inlineStr">
        <is>
          <t>CAPGAINS_4</t>
        </is>
      </c>
      <c r="B48" t="inlineStr">
        <is>
          <t>Gross capital gains - year ended 30 June</t>
        </is>
      </c>
      <c r="C48" t="inlineStr">
        <is>
          <t>Mean value of gross capital gains ($)</t>
        </is>
      </c>
      <c r="D48" t="inlineStr">
        <is>
          <t/>
        </is>
      </c>
      <c r="E48" t="inlineStr">
        <is>
          <t/>
        </is>
      </c>
      <c r="F48" t="n">
        <v>48058.0</v>
      </c>
      <c r="G48" t="n">
        <v>38544.0</v>
      </c>
      <c r="H48" t="n">
        <v>38744.0</v>
      </c>
      <c r="I48" t="n">
        <v>38075.0</v>
      </c>
      <c r="J48" t="n">
        <v>35193.0</v>
      </c>
      <c r="K48" t="n">
        <v>44002.0</v>
      </c>
    </row>
    <row r="49">
      <c r="A49" t="inlineStr">
        <is>
          <t>PENSION_3</t>
        </is>
      </c>
      <c r="B49" t="inlineStr">
        <is>
          <t>Selected Government pensions and allowances - at 30 June</t>
        </is>
      </c>
      <c r="C49" t="inlineStr">
        <is>
          <t>Age pension - Department of Veterans' Affairs (no.)</t>
        </is>
      </c>
      <c r="D49" t="inlineStr">
        <is>
          <t/>
        </is>
      </c>
      <c r="E49" t="inlineStr">
        <is>
          <t/>
        </is>
      </c>
      <c r="F49" t="n">
        <v>373.0</v>
      </c>
      <c r="G49" t="n">
        <v>349.0</v>
      </c>
      <c r="H49" t="n">
        <v>347.0</v>
      </c>
      <c r="I49" t="n">
        <v>351.0</v>
      </c>
      <c r="J49" t="n">
        <v>332.0</v>
      </c>
      <c r="K49" t="n">
        <v>375.0</v>
      </c>
    </row>
    <row r="50">
      <c r="A50" t="inlineStr">
        <is>
          <t>PENSION_4</t>
        </is>
      </c>
      <c r="B50" t="inlineStr">
        <is>
          <t>Selected Government pensions and allowances - at 30 June</t>
        </is>
      </c>
      <c r="C50" t="inlineStr">
        <is>
          <t>Service pension - Department of Veterans' Affairs (no.)</t>
        </is>
      </c>
      <c r="D50" t="inlineStr">
        <is>
          <t/>
        </is>
      </c>
      <c r="E50" t="inlineStr">
        <is>
          <t/>
        </is>
      </c>
      <c r="F50" t="n">
        <v>11949.0</v>
      </c>
      <c r="G50" t="n">
        <v>11298.0</v>
      </c>
      <c r="H50" t="n">
        <v>10678.0</v>
      </c>
      <c r="I50" t="n">
        <v>10124.0</v>
      </c>
      <c r="J50" t="n">
        <v>9280.0</v>
      </c>
      <c r="K50" t="n">
        <v>9186.0</v>
      </c>
    </row>
    <row r="51">
      <c r="A51" t="inlineStr">
        <is>
          <t>PENSION_5</t>
        </is>
      </c>
      <c r="B51" t="inlineStr">
        <is>
          <t>Selected Government pensions and allowances - at 30 June</t>
        </is>
      </c>
      <c r="C51" t="inlineStr">
        <is>
          <t>Income support supplement - Department of Veterans' Affairs (no.)</t>
        </is>
      </c>
      <c r="D51" t="inlineStr">
        <is>
          <t/>
        </is>
      </c>
      <c r="E51" t="inlineStr">
        <is>
          <t/>
        </is>
      </c>
      <c r="F51" t="n">
        <v>3449.0</v>
      </c>
      <c r="G51" t="n">
        <v>3178.0</v>
      </c>
      <c r="H51" t="n">
        <v>2975.0</v>
      </c>
      <c r="I51" t="n">
        <v>2760.0</v>
      </c>
      <c r="J51" t="n">
        <v>2321.0</v>
      </c>
      <c r="K51" t="n">
        <v>2320.0</v>
      </c>
    </row>
    <row r="52">
      <c r="A52" t="inlineStr">
        <is>
          <t>PERSINC_2</t>
        </is>
      </c>
      <c r="B52" t="inlineStr">
        <is>
          <t>Total personal income (weekly) - Persons aged 15 years and over - Census</t>
        </is>
      </c>
      <c r="C52" t="inlineStr">
        <is>
          <t>$1-$499 per week (%)</t>
        </is>
      </c>
      <c r="D52" t="inlineStr">
        <is>
          <t/>
        </is>
      </c>
      <c r="E52" t="n">
        <v>25.2</v>
      </c>
      <c r="F52" t="inlineStr">
        <is>
          <t/>
        </is>
      </c>
      <c r="G52" t="inlineStr">
        <is>
          <t/>
        </is>
      </c>
      <c r="H52" t="inlineStr">
        <is>
          <t/>
        </is>
      </c>
      <c r="I52" t="inlineStr">
        <is>
          <t/>
        </is>
      </c>
      <c r="J52" t="n">
        <v>22.5</v>
      </c>
      <c r="K52" t="inlineStr">
        <is>
          <t/>
        </is>
      </c>
    </row>
    <row r="53">
      <c r="A53" t="inlineStr">
        <is>
          <t>PERSINC_3</t>
        </is>
      </c>
      <c r="B53" t="inlineStr">
        <is>
          <t>Total personal income (weekly) - Persons aged 15 years and over - Census</t>
        </is>
      </c>
      <c r="C53" t="inlineStr">
        <is>
          <t>$500-$999 per week (%)</t>
        </is>
      </c>
      <c r="D53" t="inlineStr">
        <is>
          <t/>
        </is>
      </c>
      <c r="E53" t="n">
        <v>20.5</v>
      </c>
      <c r="F53" t="inlineStr">
        <is>
          <t/>
        </is>
      </c>
      <c r="G53" t="inlineStr">
        <is>
          <t/>
        </is>
      </c>
      <c r="H53" t="inlineStr">
        <is>
          <t/>
        </is>
      </c>
      <c r="I53" t="inlineStr">
        <is>
          <t/>
        </is>
      </c>
      <c r="J53" t="n">
        <v>20.3</v>
      </c>
      <c r="K53" t="inlineStr">
        <is>
          <t/>
        </is>
      </c>
    </row>
    <row r="54">
      <c r="A54" t="inlineStr">
        <is>
          <t>PERSINC_4</t>
        </is>
      </c>
      <c r="B54" t="inlineStr">
        <is>
          <t>Total personal income (weekly) - Persons aged 15 years and over - Census</t>
        </is>
      </c>
      <c r="C54" t="inlineStr">
        <is>
          <t>$1000-$1999 per week (%)</t>
        </is>
      </c>
      <c r="D54" t="inlineStr">
        <is>
          <t/>
        </is>
      </c>
      <c r="E54" t="n">
        <v>23.6</v>
      </c>
      <c r="F54" t="inlineStr">
        <is>
          <t/>
        </is>
      </c>
      <c r="G54" t="inlineStr">
        <is>
          <t/>
        </is>
      </c>
      <c r="H54" t="inlineStr">
        <is>
          <t/>
        </is>
      </c>
      <c r="I54" t="inlineStr">
        <is>
          <t/>
        </is>
      </c>
      <c r="J54" t="n">
        <v>25.9</v>
      </c>
      <c r="K54" t="inlineStr">
        <is>
          <t/>
        </is>
      </c>
    </row>
    <row r="55">
      <c r="A55" t="inlineStr">
        <is>
          <t>PERSINC_5</t>
        </is>
      </c>
      <c r="B55" t="inlineStr">
        <is>
          <t>Total personal income (weekly) - Persons aged 15 years and over - Census</t>
        </is>
      </c>
      <c r="C55" t="inlineStr">
        <is>
          <t>$2000-$2999 per week (%)</t>
        </is>
      </c>
      <c r="D55" t="inlineStr">
        <is>
          <t/>
        </is>
      </c>
      <c r="E55" t="n">
        <v>6.8</v>
      </c>
      <c r="F55" t="inlineStr">
        <is>
          <t/>
        </is>
      </c>
      <c r="G55" t="inlineStr">
        <is>
          <t/>
        </is>
      </c>
      <c r="H55" t="inlineStr">
        <is>
          <t/>
        </is>
      </c>
      <c r="I55" t="inlineStr">
        <is>
          <t/>
        </is>
      </c>
      <c r="J55" t="n">
        <v>8.8</v>
      </c>
      <c r="K55" t="inlineStr">
        <is>
          <t/>
        </is>
      </c>
    </row>
    <row r="56">
      <c r="A56" t="inlineStr">
        <is>
          <t>PERSINC_6</t>
        </is>
      </c>
      <c r="B56" t="inlineStr">
        <is>
          <t>Total personal income (weekly) - Persons aged 15 years and over - Census</t>
        </is>
      </c>
      <c r="C56" t="inlineStr">
        <is>
          <t>$3000 or more per week (%)</t>
        </is>
      </c>
      <c r="D56" t="inlineStr">
        <is>
          <t/>
        </is>
      </c>
      <c r="E56" t="n">
        <v>4.2</v>
      </c>
      <c r="F56" t="inlineStr">
        <is>
          <t/>
        </is>
      </c>
      <c r="G56" t="inlineStr">
        <is>
          <t/>
        </is>
      </c>
      <c r="H56" t="inlineStr">
        <is>
          <t/>
        </is>
      </c>
      <c r="I56" t="inlineStr">
        <is>
          <t/>
        </is>
      </c>
      <c r="J56" t="n">
        <v>5.9</v>
      </c>
      <c r="K56" t="inlineStr">
        <is>
          <t/>
        </is>
      </c>
    </row>
    <row r="57">
      <c r="A57" t="inlineStr">
        <is>
          <t>PERSINC_7</t>
        </is>
      </c>
      <c r="B57" t="inlineStr">
        <is>
          <t>Total personal income (weekly) - Persons aged 15 years and over - Census</t>
        </is>
      </c>
      <c r="C57" t="inlineStr">
        <is>
          <t>Nil income (%)</t>
        </is>
      </c>
      <c r="D57" t="inlineStr">
        <is>
          <t/>
        </is>
      </c>
      <c r="E57" t="n">
        <v>9.6</v>
      </c>
      <c r="F57" t="inlineStr">
        <is>
          <t/>
        </is>
      </c>
      <c r="G57" t="inlineStr">
        <is>
          <t/>
        </is>
      </c>
      <c r="H57" t="inlineStr">
        <is>
          <t/>
        </is>
      </c>
      <c r="I57" t="inlineStr">
        <is>
          <t/>
        </is>
      </c>
      <c r="J57" t="n">
        <v>8.2</v>
      </c>
      <c r="K57" t="inlineStr">
        <is>
          <t/>
        </is>
      </c>
    </row>
    <row r="58">
      <c r="A58" t="inlineStr">
        <is>
          <t>PERSINC_8</t>
        </is>
      </c>
      <c r="B58" t="inlineStr">
        <is>
          <t>Total personal income (weekly) - Persons aged 15 years and over - Census</t>
        </is>
      </c>
      <c r="C58" t="inlineStr">
        <is>
          <t>Negative income (%)</t>
        </is>
      </c>
      <c r="D58" t="inlineStr">
        <is>
          <t/>
        </is>
      </c>
      <c r="E58" t="n">
        <v>0.6</v>
      </c>
      <c r="F58" t="inlineStr">
        <is>
          <t/>
        </is>
      </c>
      <c r="G58" t="inlineStr">
        <is>
          <t/>
        </is>
      </c>
      <c r="H58" t="inlineStr">
        <is>
          <t/>
        </is>
      </c>
      <c r="I58" t="inlineStr">
        <is>
          <t/>
        </is>
      </c>
      <c r="J58" t="n">
        <v>0.7</v>
      </c>
      <c r="K58" t="inlineStr">
        <is>
          <t/>
        </is>
      </c>
    </row>
    <row r="59">
      <c r="A59" t="inlineStr">
        <is>
          <t>PERSINC_9</t>
        </is>
      </c>
      <c r="B59" t="inlineStr">
        <is>
          <t>Total personal income (weekly) - Persons aged 15 years and over - Census</t>
        </is>
      </c>
      <c r="C59" t="inlineStr">
        <is>
          <t>Income inadequately described or not stated (%)</t>
        </is>
      </c>
      <c r="D59" t="inlineStr">
        <is>
          <t/>
        </is>
      </c>
      <c r="E59" t="n">
        <v>9.6</v>
      </c>
      <c r="F59" t="inlineStr">
        <is>
          <t/>
        </is>
      </c>
      <c r="G59" t="inlineStr">
        <is>
          <t/>
        </is>
      </c>
      <c r="H59" t="inlineStr">
        <is>
          <t/>
        </is>
      </c>
      <c r="I59" t="inlineStr">
        <is>
          <t/>
        </is>
      </c>
      <c r="J59" t="n">
        <v>7.7</v>
      </c>
      <c r="K59" t="inlineStr">
        <is>
          <t/>
        </is>
      </c>
    </row>
    <row r="60">
      <c r="A60" t="inlineStr">
        <is>
          <t>EQUIV_2</t>
        </is>
      </c>
      <c r="B60" t="inlineStr">
        <is>
          <t>Equivalised total household income (weekly) - Census</t>
        </is>
      </c>
      <c r="C60" t="inlineStr">
        <is>
          <t>Median equivalised total household income (weekly) ($)</t>
        </is>
      </c>
      <c r="D60" t="n">
        <v>878.0</v>
      </c>
      <c r="E60" t="n">
        <v>971.0</v>
      </c>
      <c r="F60" t="inlineStr">
        <is>
          <t/>
        </is>
      </c>
      <c r="G60" t="inlineStr">
        <is>
          <t/>
        </is>
      </c>
      <c r="H60" t="inlineStr">
        <is>
          <t/>
        </is>
      </c>
      <c r="I60" t="inlineStr">
        <is>
          <t/>
        </is>
      </c>
      <c r="J60" t="n">
        <v>1121.0</v>
      </c>
      <c r="K60" t="inlineStr">
        <is>
          <t/>
        </is>
      </c>
    </row>
    <row r="61">
      <c r="A61" t="inlineStr">
        <is>
          <t>EQUIV_3</t>
        </is>
      </c>
      <c r="B61" t="inlineStr">
        <is>
          <t>Equivalised total household income (weekly) - Census</t>
        </is>
      </c>
      <c r="C61" t="inlineStr">
        <is>
          <t>$1-$499 per week (%)</t>
        </is>
      </c>
      <c r="D61" t="inlineStr">
        <is>
          <t/>
        </is>
      </c>
      <c r="E61" t="n">
        <v>18.5</v>
      </c>
      <c r="F61" t="inlineStr">
        <is>
          <t/>
        </is>
      </c>
      <c r="G61" t="inlineStr">
        <is>
          <t/>
        </is>
      </c>
      <c r="H61" t="inlineStr">
        <is>
          <t/>
        </is>
      </c>
      <c r="I61" t="inlineStr">
        <is>
          <t/>
        </is>
      </c>
      <c r="J61" t="n">
        <v>15.0</v>
      </c>
      <c r="K61" t="inlineStr">
        <is>
          <t/>
        </is>
      </c>
    </row>
    <row r="62">
      <c r="A62" t="inlineStr">
        <is>
          <t>EQUIV_4</t>
        </is>
      </c>
      <c r="B62" t="inlineStr">
        <is>
          <t>Equivalised total household income (weekly) - Census</t>
        </is>
      </c>
      <c r="C62" t="inlineStr">
        <is>
          <t>$500-$999 per week (%)</t>
        </is>
      </c>
      <c r="D62" t="inlineStr">
        <is>
          <t/>
        </is>
      </c>
      <c r="E62" t="n">
        <v>25.5</v>
      </c>
      <c r="F62" t="inlineStr">
        <is>
          <t/>
        </is>
      </c>
      <c r="G62" t="inlineStr">
        <is>
          <t/>
        </is>
      </c>
      <c r="H62" t="inlineStr">
        <is>
          <t/>
        </is>
      </c>
      <c r="I62" t="inlineStr">
        <is>
          <t/>
        </is>
      </c>
      <c r="J62" t="n">
        <v>23.4</v>
      </c>
      <c r="K62" t="inlineStr">
        <is>
          <t/>
        </is>
      </c>
    </row>
    <row r="63">
      <c r="A63" t="inlineStr">
        <is>
          <t>EQUIV_5</t>
        </is>
      </c>
      <c r="B63" t="inlineStr">
        <is>
          <t>Equivalised total household income (weekly) - Census</t>
        </is>
      </c>
      <c r="C63" t="inlineStr">
        <is>
          <t>$1000-$1999 per week (%)</t>
        </is>
      </c>
      <c r="D63" t="inlineStr">
        <is>
          <t/>
        </is>
      </c>
      <c r="E63" t="n">
        <v>31.2</v>
      </c>
      <c r="F63" t="inlineStr">
        <is>
          <t/>
        </is>
      </c>
      <c r="G63" t="inlineStr">
        <is>
          <t/>
        </is>
      </c>
      <c r="H63" t="inlineStr">
        <is>
          <t/>
        </is>
      </c>
      <c r="I63" t="inlineStr">
        <is>
          <t/>
        </is>
      </c>
      <c r="J63" t="n">
        <v>33.8</v>
      </c>
      <c r="K63" t="inlineStr">
        <is>
          <t/>
        </is>
      </c>
    </row>
    <row r="64">
      <c r="A64" t="inlineStr">
        <is>
          <t>EQUIV_6</t>
        </is>
      </c>
      <c r="B64" t="inlineStr">
        <is>
          <t>Equivalised total household income (weekly) - Census</t>
        </is>
      </c>
      <c r="C64" t="inlineStr">
        <is>
          <t>$2000-$2999 per week (%)</t>
        </is>
      </c>
      <c r="D64" t="inlineStr">
        <is>
          <t/>
        </is>
      </c>
      <c r="E64" t="n">
        <v>8.4</v>
      </c>
      <c r="F64" t="inlineStr">
        <is>
          <t/>
        </is>
      </c>
      <c r="G64" t="inlineStr">
        <is>
          <t/>
        </is>
      </c>
      <c r="H64" t="inlineStr">
        <is>
          <t/>
        </is>
      </c>
      <c r="I64" t="inlineStr">
        <is>
          <t/>
        </is>
      </c>
      <c r="J64" t="n">
        <v>11.4</v>
      </c>
      <c r="K64" t="inlineStr">
        <is>
          <t/>
        </is>
      </c>
    </row>
    <row r="65">
      <c r="A65" t="inlineStr">
        <is>
          <t>EQUIV_7</t>
        </is>
      </c>
      <c r="B65" t="inlineStr">
        <is>
          <t>Equivalised total household income (weekly) - Census</t>
        </is>
      </c>
      <c r="C65" t="inlineStr">
        <is>
          <t>$3000 or more per week (%)</t>
        </is>
      </c>
      <c r="D65" t="inlineStr">
        <is>
          <t/>
        </is>
      </c>
      <c r="E65" t="n">
        <v>3.3</v>
      </c>
      <c r="F65" t="inlineStr">
        <is>
          <t/>
        </is>
      </c>
      <c r="G65" t="inlineStr">
        <is>
          <t/>
        </is>
      </c>
      <c r="H65" t="inlineStr">
        <is>
          <t/>
        </is>
      </c>
      <c r="I65" t="inlineStr">
        <is>
          <t/>
        </is>
      </c>
      <c r="J65" t="n">
        <v>5.3</v>
      </c>
      <c r="K65" t="inlineStr">
        <is>
          <t/>
        </is>
      </c>
    </row>
    <row r="66">
      <c r="A66" t="inlineStr">
        <is>
          <t>EQUIV_8</t>
        </is>
      </c>
      <c r="B66" t="inlineStr">
        <is>
          <t>Equivalised total household income (weekly) - Census</t>
        </is>
      </c>
      <c r="C66" t="inlineStr">
        <is>
          <t>Nil income (%)</t>
        </is>
      </c>
      <c r="D66" t="inlineStr">
        <is>
          <t/>
        </is>
      </c>
      <c r="E66" t="n">
        <v>1.5</v>
      </c>
      <c r="F66" t="inlineStr">
        <is>
          <t/>
        </is>
      </c>
      <c r="G66" t="inlineStr">
        <is>
          <t/>
        </is>
      </c>
      <c r="H66" t="inlineStr">
        <is>
          <t/>
        </is>
      </c>
      <c r="I66" t="inlineStr">
        <is>
          <t/>
        </is>
      </c>
      <c r="J66" t="n">
        <v>1.6</v>
      </c>
      <c r="K66" t="inlineStr">
        <is>
          <t/>
        </is>
      </c>
    </row>
    <row r="67">
      <c r="A67" t="inlineStr">
        <is>
          <t>EQUIV_9</t>
        </is>
      </c>
      <c r="B67" t="inlineStr">
        <is>
          <t>Equivalised total household income (weekly) - Census</t>
        </is>
      </c>
      <c r="C67" t="inlineStr">
        <is>
          <t>Partial income stated (%)</t>
        </is>
      </c>
      <c r="D67" t="inlineStr">
        <is>
          <t/>
        </is>
      </c>
      <c r="E67" t="n">
        <v>9.5</v>
      </c>
      <c r="F67" t="inlineStr">
        <is>
          <t/>
        </is>
      </c>
      <c r="G67" t="inlineStr">
        <is>
          <t/>
        </is>
      </c>
      <c r="H67" t="inlineStr">
        <is>
          <t/>
        </is>
      </c>
      <c r="I67" t="inlineStr">
        <is>
          <t/>
        </is>
      </c>
      <c r="J67" t="n">
        <v>7.9</v>
      </c>
      <c r="K67" t="inlineStr">
        <is>
          <t/>
        </is>
      </c>
    </row>
    <row r="68">
      <c r="A68" t="inlineStr">
        <is>
          <t>EQUIV_10</t>
        </is>
      </c>
      <c r="B68" t="inlineStr">
        <is>
          <t>Equivalised total household income (weekly) - Census</t>
        </is>
      </c>
      <c r="C68" t="inlineStr">
        <is>
          <t>All incomes not stated (%)</t>
        </is>
      </c>
      <c r="D68" t="inlineStr">
        <is>
          <t/>
        </is>
      </c>
      <c r="E68" t="n">
        <v>2.1</v>
      </c>
      <c r="F68" t="inlineStr">
        <is>
          <t/>
        </is>
      </c>
      <c r="G68" t="inlineStr">
        <is>
          <t/>
        </is>
      </c>
      <c r="H68" t="inlineStr">
        <is>
          <t/>
        </is>
      </c>
      <c r="I68" t="inlineStr">
        <is>
          <t/>
        </is>
      </c>
      <c r="J68" t="n">
        <v>1.5</v>
      </c>
      <c r="K68" t="inlineStr">
        <is>
          <t/>
        </is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:K91"/>
  <sheetViews>
    <sheetView workbookViewId="0"/>
  </sheetViews>
  <sheetFormatPr defaultRowHeight="15.0"/>
  <sheetData>
    <row r="1" customHeight="true" ht="60.0" s="1" customFormat="1">
      <c r="A1" s="1" t="inlineStr">
        <is>
          <t>EDUCATION AND EMPLOYMENT</t>
        </is>
      </c>
    </row>
    <row r="3" s="2" customFormat="1">
      <c r="A3" s="2" t="inlineStr">
        <is>
          <t>Measure code</t>
        </is>
      </c>
      <c r="B3" s="2" t="inlineStr">
        <is>
          <t>Parent Description</t>
        </is>
      </c>
      <c r="C3" s="2" t="inlineStr">
        <is>
          <t>Measure Description</t>
        </is>
      </c>
      <c r="D3" s="2" t="n">
        <v>2011.0</v>
      </c>
      <c r="E3" s="2" t="n">
        <v>2016.0</v>
      </c>
      <c r="F3" s="2" t="n">
        <v>2017.0</v>
      </c>
      <c r="G3" s="2" t="n">
        <v>2018.0</v>
      </c>
      <c r="H3" s="2" t="n">
        <v>2019.0</v>
      </c>
      <c r="I3" s="2" t="n">
        <v>2020.0</v>
      </c>
      <c r="J3" s="2" t="n">
        <v>2021.0</v>
      </c>
      <c r="K3" s="2" t="n">
        <v>2022.0</v>
      </c>
    </row>
    <row r="4">
      <c r="A4" t="inlineStr">
        <is>
          <t>PRESCH_2</t>
        </is>
      </c>
      <c r="B4" t="inlineStr">
        <is>
          <t>Children enrolled in a preschool or preschool program (4 and 5 year olds)</t>
        </is>
      </c>
      <c r="C4" t="inlineStr">
        <is>
          <t>4 year olds enrolled in preschool or preschool program (no.)</t>
        </is>
      </c>
      <c r="D4" t="inlineStr">
        <is>
          <t/>
        </is>
      </c>
      <c r="E4" t="inlineStr">
        <is>
          <t/>
        </is>
      </c>
      <c r="F4" t="n">
        <v>33763.0</v>
      </c>
      <c r="G4" t="n">
        <v>33796.0</v>
      </c>
      <c r="H4" t="n">
        <v>33447.0</v>
      </c>
      <c r="I4" t="n">
        <v>34384.0</v>
      </c>
      <c r="J4" t="n">
        <v>33923.0</v>
      </c>
      <c r="K4" t="inlineStr">
        <is>
          <t/>
        </is>
      </c>
    </row>
    <row r="5">
      <c r="A5" t="inlineStr">
        <is>
          <t>PRESCH_3</t>
        </is>
      </c>
      <c r="B5" t="inlineStr">
        <is>
          <t>Children enrolled in a preschool or preschool program (4 and 5 year olds)</t>
        </is>
      </c>
      <c r="C5" t="inlineStr">
        <is>
          <t>5 year olds enrolled in preschool or preschool program (no.)</t>
        </is>
      </c>
      <c r="D5" t="inlineStr">
        <is>
          <t/>
        </is>
      </c>
      <c r="E5" t="inlineStr">
        <is>
          <t/>
        </is>
      </c>
      <c r="F5" t="n">
        <v>1127.0</v>
      </c>
      <c r="G5" t="n">
        <v>1186.0</v>
      </c>
      <c r="H5" t="n">
        <v>1370.0</v>
      </c>
      <c r="I5" t="n">
        <v>1315.0</v>
      </c>
      <c r="J5" t="n">
        <v>1552.0</v>
      </c>
      <c r="K5" t="inlineStr">
        <is>
          <t/>
        </is>
      </c>
    </row>
    <row r="6">
      <c r="A6" t="inlineStr">
        <is>
          <t>PRESCH_5</t>
        </is>
      </c>
      <c r="B6" t="inlineStr">
        <is>
          <t>Children enrolled in a preschool or preschool program (4 and 5 year olds)</t>
        </is>
      </c>
      <c r="C6" t="inlineStr">
        <is>
          <t>Children enrolled in preschool (no.)</t>
        </is>
      </c>
      <c r="D6" t="inlineStr">
        <is>
          <t/>
        </is>
      </c>
      <c r="E6" t="inlineStr">
        <is>
          <t/>
        </is>
      </c>
      <c r="F6" t="n">
        <v>27583.0</v>
      </c>
      <c r="G6" t="n">
        <v>27411.0</v>
      </c>
      <c r="H6" t="n">
        <v>25929.0</v>
      </c>
      <c r="I6" t="n">
        <v>26324.0</v>
      </c>
      <c r="J6" t="n">
        <v>24527.0</v>
      </c>
      <c r="K6" t="inlineStr">
        <is>
          <t/>
        </is>
      </c>
    </row>
    <row r="7">
      <c r="A7" t="inlineStr">
        <is>
          <t>PRESCH_6</t>
        </is>
      </c>
      <c r="B7" t="inlineStr">
        <is>
          <t>Children enrolled in a preschool or preschool program (4 and 5 year olds)</t>
        </is>
      </c>
      <c r="C7" t="inlineStr">
        <is>
          <t>Children enrolled in preschool program within centre based day care (no.)</t>
        </is>
      </c>
      <c r="D7" t="inlineStr">
        <is>
          <t/>
        </is>
      </c>
      <c r="E7" t="inlineStr">
        <is>
          <t/>
        </is>
      </c>
      <c r="F7" t="n">
        <v>1550.0</v>
      </c>
      <c r="G7" t="n">
        <v>1589.0</v>
      </c>
      <c r="H7" t="n">
        <v>2015.0</v>
      </c>
      <c r="I7" t="n">
        <v>1990.0</v>
      </c>
      <c r="J7" t="n">
        <v>2247.0</v>
      </c>
      <c r="K7" t="inlineStr">
        <is>
          <t/>
        </is>
      </c>
    </row>
    <row r="8">
      <c r="A8" t="inlineStr">
        <is>
          <t>PRESCH_7</t>
        </is>
      </c>
      <c r="B8" t="inlineStr">
        <is>
          <t>Children enrolled in a preschool or preschool program (4 and 5 year olds)</t>
        </is>
      </c>
      <c r="C8" t="inlineStr">
        <is>
          <t>Children enrolled across more than one provider type (no.)</t>
        </is>
      </c>
      <c r="D8" t="inlineStr">
        <is>
          <t/>
        </is>
      </c>
      <c r="E8" t="inlineStr">
        <is>
          <t/>
        </is>
      </c>
      <c r="F8" t="n">
        <v>5752.0</v>
      </c>
      <c r="G8" t="n">
        <v>5985.0</v>
      </c>
      <c r="H8" t="n">
        <v>6876.0</v>
      </c>
      <c r="I8" t="n">
        <v>7387.0</v>
      </c>
      <c r="J8" t="n">
        <v>8705.0</v>
      </c>
      <c r="K8" t="inlineStr">
        <is>
          <t/>
        </is>
      </c>
    </row>
    <row r="9">
      <c r="A9" t="inlineStr">
        <is>
          <t>PRESCH_8</t>
        </is>
      </c>
      <c r="B9" t="inlineStr">
        <is>
          <t>Children enrolled in a preschool or preschool program (4 and 5 year olds)</t>
        </is>
      </c>
      <c r="C9" t="inlineStr">
        <is>
          <t>Children enrolled in a preschool or preschool program (no.)</t>
        </is>
      </c>
      <c r="D9" t="inlineStr">
        <is>
          <t/>
        </is>
      </c>
      <c r="E9" t="inlineStr">
        <is>
          <t/>
        </is>
      </c>
      <c r="F9" t="n">
        <v>34890.0</v>
      </c>
      <c r="G9" t="n">
        <v>34984.0</v>
      </c>
      <c r="H9" t="n">
        <v>34816.0</v>
      </c>
      <c r="I9" t="n">
        <v>35697.0</v>
      </c>
      <c r="J9" t="n">
        <v>35478.0</v>
      </c>
      <c r="K9" t="inlineStr">
        <is>
          <t/>
        </is>
      </c>
    </row>
    <row r="10">
      <c r="A10" t="inlineStr">
        <is>
          <t>PRESCH_10</t>
        </is>
      </c>
      <c r="B10" t="inlineStr">
        <is>
          <t>Children attending a preschool or preschool program (4 and 5 year olds)</t>
        </is>
      </c>
      <c r="C10" t="inlineStr">
        <is>
          <t>Children attending preschool for less than 15 hours (no.)</t>
        </is>
      </c>
      <c r="D10" t="inlineStr">
        <is>
          <t/>
        </is>
      </c>
      <c r="E10" t="inlineStr">
        <is>
          <t/>
        </is>
      </c>
      <c r="F10" t="n">
        <v>10960.0</v>
      </c>
      <c r="G10" t="n">
        <v>10783.0</v>
      </c>
      <c r="H10" t="n">
        <v>10004.0</v>
      </c>
      <c r="I10" t="n">
        <v>10661.0</v>
      </c>
      <c r="J10" t="n">
        <v>10805.0</v>
      </c>
      <c r="K10" t="inlineStr">
        <is>
          <t/>
        </is>
      </c>
    </row>
    <row r="11">
      <c r="A11" t="inlineStr">
        <is>
          <t>PRESCH_11</t>
        </is>
      </c>
      <c r="B11" t="inlineStr">
        <is>
          <t>Children attending a preschool or preschool program (4 and 5 year olds)</t>
        </is>
      </c>
      <c r="C11" t="inlineStr">
        <is>
          <t>Children attending preschool for 15 hours or more (no.)</t>
        </is>
      </c>
      <c r="D11" t="inlineStr">
        <is>
          <t/>
        </is>
      </c>
      <c r="E11" t="inlineStr">
        <is>
          <t/>
        </is>
      </c>
      <c r="F11" t="n">
        <v>22608.0</v>
      </c>
      <c r="G11" t="n">
        <v>23034.0</v>
      </c>
      <c r="H11" t="n">
        <v>23675.0</v>
      </c>
      <c r="I11" t="n">
        <v>24040.0</v>
      </c>
      <c r="J11" t="n">
        <v>23079.0</v>
      </c>
      <c r="K11" t="inlineStr">
        <is>
          <t/>
        </is>
      </c>
    </row>
    <row r="12">
      <c r="A12" t="inlineStr">
        <is>
          <t>HELP_2</t>
        </is>
      </c>
      <c r="B12" t="inlineStr">
        <is>
          <t>Higher Education Loan Program (HELP) - year ended 30 June</t>
        </is>
      </c>
      <c r="C12" t="inlineStr">
        <is>
          <t>Persons who made a HELP repayment (no.)</t>
        </is>
      </c>
      <c r="D12" t="inlineStr">
        <is>
          <t/>
        </is>
      </c>
      <c r="E12" t="inlineStr">
        <is>
          <t/>
        </is>
      </c>
      <c r="F12" t="n">
        <v>51207.0</v>
      </c>
      <c r="G12" t="n">
        <v>51138.0</v>
      </c>
      <c r="H12" t="n">
        <v>64926.0</v>
      </c>
      <c r="I12" t="n">
        <v>82999.0</v>
      </c>
      <c r="J12" t="n">
        <v>94125.0</v>
      </c>
      <c r="K12" t="n">
        <v>103555.0</v>
      </c>
    </row>
    <row r="13">
      <c r="A13" t="inlineStr">
        <is>
          <t>LEED_2</t>
        </is>
      </c>
      <c r="B13" t="inlineStr">
        <is>
          <t>Jobs in Australia - year ended 30 June</t>
        </is>
      </c>
      <c r="C13" t="inlineStr">
        <is>
          <t>Number of jobs held by females</t>
        </is>
      </c>
      <c r="D13" t="inlineStr">
        <is>
          <t/>
        </is>
      </c>
      <c r="E13" t="n">
        <v>960245.0</v>
      </c>
      <c r="F13" t="n">
        <v>972508.0</v>
      </c>
      <c r="G13" t="n">
        <v>971362.0</v>
      </c>
      <c r="H13" t="n">
        <v>1005075.0</v>
      </c>
      <c r="I13" t="n">
        <v>1008948.0</v>
      </c>
      <c r="J13" t="inlineStr">
        <is>
          <t/>
        </is>
      </c>
      <c r="K13" t="inlineStr">
        <is>
          <t/>
        </is>
      </c>
    </row>
    <row r="14">
      <c r="A14" t="inlineStr">
        <is>
          <t>LEED_3</t>
        </is>
      </c>
      <c r="B14" t="inlineStr">
        <is>
          <t>Jobs in Australia - year ended 30 June</t>
        </is>
      </c>
      <c r="C14" t="inlineStr">
        <is>
          <t>Number of jobs held by males</t>
        </is>
      </c>
      <c r="D14" t="inlineStr">
        <is>
          <t/>
        </is>
      </c>
      <c r="E14" t="n">
        <v>1117037.0</v>
      </c>
      <c r="F14" t="n">
        <v>1118621.0</v>
      </c>
      <c r="G14" t="n">
        <v>1126853.0</v>
      </c>
      <c r="H14" t="n">
        <v>1139919.0</v>
      </c>
      <c r="I14" t="n">
        <v>1142651.0</v>
      </c>
      <c r="J14" t="inlineStr">
        <is>
          <t/>
        </is>
      </c>
      <c r="K14" t="inlineStr">
        <is>
          <t/>
        </is>
      </c>
    </row>
    <row r="15">
      <c r="A15" t="inlineStr">
        <is>
          <t>LEED_4</t>
        </is>
      </c>
      <c r="B15" t="inlineStr">
        <is>
          <t>Jobs in Australia - year ended 30 June</t>
        </is>
      </c>
      <c r="C15" t="inlineStr">
        <is>
          <t>Number of jobs</t>
        </is>
      </c>
      <c r="D15" t="inlineStr">
        <is>
          <t/>
        </is>
      </c>
      <c r="E15" t="n">
        <v>2077280.0</v>
      </c>
      <c r="F15" t="n">
        <v>2091129.0</v>
      </c>
      <c r="G15" t="n">
        <v>2098221.0</v>
      </c>
      <c r="H15" t="n">
        <v>2144991.0</v>
      </c>
      <c r="I15" t="n">
        <v>2151597.0</v>
      </c>
      <c r="J15" t="inlineStr">
        <is>
          <t/>
        </is>
      </c>
      <c r="K15" t="inlineStr">
        <is>
          <t/>
        </is>
      </c>
    </row>
    <row r="16">
      <c r="A16" t="inlineStr">
        <is>
          <t>LEED_5</t>
        </is>
      </c>
      <c r="B16" t="inlineStr">
        <is>
          <t>Jobs in Australia - year ended 30 June</t>
        </is>
      </c>
      <c r="C16" t="inlineStr">
        <is>
          <t>Number of employee jobs - agriculture, forestry and fishing</t>
        </is>
      </c>
      <c r="D16" t="inlineStr">
        <is>
          <t/>
        </is>
      </c>
      <c r="E16" t="n">
        <v>49378.0</v>
      </c>
      <c r="F16" t="n">
        <v>49462.0</v>
      </c>
      <c r="G16" t="n">
        <v>46816.0</v>
      </c>
      <c r="H16" t="n">
        <v>45152.0</v>
      </c>
      <c r="I16" t="n">
        <v>44788.0</v>
      </c>
      <c r="J16" t="inlineStr">
        <is>
          <t/>
        </is>
      </c>
      <c r="K16" t="inlineStr">
        <is>
          <t/>
        </is>
      </c>
    </row>
    <row r="17">
      <c r="A17" t="inlineStr">
        <is>
          <t>LEED_6</t>
        </is>
      </c>
      <c r="B17" t="inlineStr">
        <is>
          <t>Jobs in Australia - year ended 30 June</t>
        </is>
      </c>
      <c r="C17" t="inlineStr">
        <is>
          <t>Number of employee jobs - mining</t>
        </is>
      </c>
      <c r="D17" t="inlineStr">
        <is>
          <t/>
        </is>
      </c>
      <c r="E17" t="n">
        <v>88853.0</v>
      </c>
      <c r="F17" t="n">
        <v>90173.0</v>
      </c>
      <c r="G17" t="n">
        <v>95003.0</v>
      </c>
      <c r="H17" t="n">
        <v>102137.0</v>
      </c>
      <c r="I17" t="n">
        <v>108272.0</v>
      </c>
      <c r="J17" t="inlineStr">
        <is>
          <t/>
        </is>
      </c>
      <c r="K17" t="inlineStr">
        <is>
          <t/>
        </is>
      </c>
    </row>
    <row r="18">
      <c r="A18" t="inlineStr">
        <is>
          <t>LEED_7</t>
        </is>
      </c>
      <c r="B18" t="inlineStr">
        <is>
          <t>Jobs in Australia - year ended 30 June</t>
        </is>
      </c>
      <c r="C18" t="inlineStr">
        <is>
          <t>Number of employee jobs - manufacturing</t>
        </is>
      </c>
      <c r="D18" t="inlineStr">
        <is>
          <t/>
        </is>
      </c>
      <c r="E18" t="n">
        <v>101236.0</v>
      </c>
      <c r="F18" t="n">
        <v>99090.0</v>
      </c>
      <c r="G18" t="n">
        <v>102079.0</v>
      </c>
      <c r="H18" t="n">
        <v>102809.0</v>
      </c>
      <c r="I18" t="n">
        <v>101658.0</v>
      </c>
      <c r="J18" t="inlineStr">
        <is>
          <t/>
        </is>
      </c>
      <c r="K18" t="inlineStr">
        <is>
          <t/>
        </is>
      </c>
    </row>
    <row r="19">
      <c r="A19" t="inlineStr">
        <is>
          <t>LEED_8</t>
        </is>
      </c>
      <c r="B19" t="inlineStr">
        <is>
          <t>Jobs in Australia - year ended 30 June</t>
        </is>
      </c>
      <c r="C19" t="inlineStr">
        <is>
          <t>Number of employee jobs - electricity, gas, water and waste services</t>
        </is>
      </c>
      <c r="D19" t="inlineStr">
        <is>
          <t/>
        </is>
      </c>
      <c r="E19" t="n">
        <v>15260.0</v>
      </c>
      <c r="F19" t="n">
        <v>15035.0</v>
      </c>
      <c r="G19" t="n">
        <v>14689.0</v>
      </c>
      <c r="H19" t="n">
        <v>15251.0</v>
      </c>
      <c r="I19" t="n">
        <v>16011.0</v>
      </c>
      <c r="J19" t="inlineStr">
        <is>
          <t/>
        </is>
      </c>
      <c r="K19" t="inlineStr">
        <is>
          <t/>
        </is>
      </c>
    </row>
    <row r="20">
      <c r="A20" t="inlineStr">
        <is>
          <t>LEED_9</t>
        </is>
      </c>
      <c r="B20" t="inlineStr">
        <is>
          <t>Jobs in Australia - year ended 30 June</t>
        </is>
      </c>
      <c r="C20" t="inlineStr">
        <is>
          <t>Number of employee jobs - construction</t>
        </is>
      </c>
      <c r="D20" t="inlineStr">
        <is>
          <t/>
        </is>
      </c>
      <c r="E20" t="n">
        <v>157887.0</v>
      </c>
      <c r="F20" t="n">
        <v>150928.0</v>
      </c>
      <c r="G20" t="n">
        <v>146211.0</v>
      </c>
      <c r="H20" t="n">
        <v>144800.0</v>
      </c>
      <c r="I20" t="n">
        <v>143370.0</v>
      </c>
      <c r="J20" t="inlineStr">
        <is>
          <t/>
        </is>
      </c>
      <c r="K20" t="inlineStr">
        <is>
          <t/>
        </is>
      </c>
    </row>
    <row r="21">
      <c r="A21" t="inlineStr">
        <is>
          <t>LEED_10</t>
        </is>
      </c>
      <c r="B21" t="inlineStr">
        <is>
          <t>Jobs in Australia - year ended 30 June</t>
        </is>
      </c>
      <c r="C21" t="inlineStr">
        <is>
          <t>Number of employee jobs - wholesale trade</t>
        </is>
      </c>
      <c r="D21" t="inlineStr">
        <is>
          <t/>
        </is>
      </c>
      <c r="E21" t="n">
        <v>65404.0</v>
      </c>
      <c r="F21" t="n">
        <v>64489.0</v>
      </c>
      <c r="G21" t="n">
        <v>64496.0</v>
      </c>
      <c r="H21" t="n">
        <v>65946.0</v>
      </c>
      <c r="I21" t="n">
        <v>65694.0</v>
      </c>
      <c r="J21" t="inlineStr">
        <is>
          <t/>
        </is>
      </c>
      <c r="K21" t="inlineStr">
        <is>
          <t/>
        </is>
      </c>
    </row>
    <row r="22">
      <c r="A22" t="inlineStr">
        <is>
          <t>LEED_11</t>
        </is>
      </c>
      <c r="B22" t="inlineStr">
        <is>
          <t>Jobs in Australia - year ended 30 June</t>
        </is>
      </c>
      <c r="C22" t="inlineStr">
        <is>
          <t>Number of employee jobs - retail trade</t>
        </is>
      </c>
      <c r="D22" t="inlineStr">
        <is>
          <t/>
        </is>
      </c>
      <c r="E22" t="n">
        <v>175327.0</v>
      </c>
      <c r="F22" t="n">
        <v>176641.0</v>
      </c>
      <c r="G22" t="n">
        <v>174103.0</v>
      </c>
      <c r="H22" t="n">
        <v>174853.0</v>
      </c>
      <c r="I22" t="n">
        <v>174112.0</v>
      </c>
      <c r="J22" t="inlineStr">
        <is>
          <t/>
        </is>
      </c>
      <c r="K22" t="inlineStr">
        <is>
          <t/>
        </is>
      </c>
    </row>
    <row r="23">
      <c r="A23" t="inlineStr">
        <is>
          <t>LEED_12</t>
        </is>
      </c>
      <c r="B23" t="inlineStr">
        <is>
          <t>Jobs in Australia - year ended 30 June</t>
        </is>
      </c>
      <c r="C23" t="inlineStr">
        <is>
          <t>Number of employee jobs - accommodation and food services</t>
        </is>
      </c>
      <c r="D23" t="inlineStr">
        <is>
          <t/>
        </is>
      </c>
      <c r="E23" t="n">
        <v>155740.0</v>
      </c>
      <c r="F23" t="n">
        <v>153882.0</v>
      </c>
      <c r="G23" t="n">
        <v>152607.0</v>
      </c>
      <c r="H23" t="n">
        <v>155006.0</v>
      </c>
      <c r="I23" t="n">
        <v>155885.0</v>
      </c>
      <c r="J23" t="inlineStr">
        <is>
          <t/>
        </is>
      </c>
      <c r="K23" t="inlineStr">
        <is>
          <t/>
        </is>
      </c>
    </row>
    <row r="24">
      <c r="A24" t="inlineStr">
        <is>
          <t>LEED_13</t>
        </is>
      </c>
      <c r="B24" t="inlineStr">
        <is>
          <t>Jobs in Australia - year ended 30 June</t>
        </is>
      </c>
      <c r="C24" t="inlineStr">
        <is>
          <t>Number of employee jobs - transport, postal and warehousing</t>
        </is>
      </c>
      <c r="D24" t="inlineStr">
        <is>
          <t/>
        </is>
      </c>
      <c r="E24" t="n">
        <v>67881.0</v>
      </c>
      <c r="F24" t="n">
        <v>68424.0</v>
      </c>
      <c r="G24" t="n">
        <v>68202.0</v>
      </c>
      <c r="H24" t="n">
        <v>68015.0</v>
      </c>
      <c r="I24" t="n">
        <v>68473.0</v>
      </c>
      <c r="J24" t="inlineStr">
        <is>
          <t/>
        </is>
      </c>
      <c r="K24" t="inlineStr">
        <is>
          <t/>
        </is>
      </c>
    </row>
    <row r="25">
      <c r="A25" t="inlineStr">
        <is>
          <t>LEED_14</t>
        </is>
      </c>
      <c r="B25" t="inlineStr">
        <is>
          <t>Jobs in Australia - year ended 30 June</t>
        </is>
      </c>
      <c r="C25" t="inlineStr">
        <is>
          <t>Number of employee jobs - information media and telecommunications</t>
        </is>
      </c>
      <c r="D25" t="inlineStr">
        <is>
          <t/>
        </is>
      </c>
      <c r="E25" t="n">
        <v>14714.0</v>
      </c>
      <c r="F25" t="n">
        <v>13890.0</v>
      </c>
      <c r="G25" t="n">
        <v>13711.0</v>
      </c>
      <c r="H25" t="n">
        <v>15107.0</v>
      </c>
      <c r="I25" t="n">
        <v>13569.0</v>
      </c>
      <c r="J25" t="inlineStr">
        <is>
          <t/>
        </is>
      </c>
      <c r="K25" t="inlineStr">
        <is>
          <t/>
        </is>
      </c>
    </row>
    <row r="26">
      <c r="A26" t="inlineStr">
        <is>
          <t>LEED_15</t>
        </is>
      </c>
      <c r="B26" t="inlineStr">
        <is>
          <t>Jobs in Australia - year ended 30 June</t>
        </is>
      </c>
      <c r="C26" t="inlineStr">
        <is>
          <t>Number of employee jobs - finance and insurance services</t>
        </is>
      </c>
      <c r="D26" t="inlineStr">
        <is>
          <t/>
        </is>
      </c>
      <c r="E26" t="n">
        <v>52743.0</v>
      </c>
      <c r="F26" t="n">
        <v>52796.0</v>
      </c>
      <c r="G26" t="n">
        <v>50496.0</v>
      </c>
      <c r="H26" t="n">
        <v>53426.0</v>
      </c>
      <c r="I26" t="n">
        <v>56201.0</v>
      </c>
      <c r="J26" t="inlineStr">
        <is>
          <t/>
        </is>
      </c>
      <c r="K26" t="inlineStr">
        <is>
          <t/>
        </is>
      </c>
    </row>
    <row r="27">
      <c r="A27" t="inlineStr">
        <is>
          <t>LEED_16</t>
        </is>
      </c>
      <c r="B27" t="inlineStr">
        <is>
          <t>Jobs in Australia - year ended 30 June</t>
        </is>
      </c>
      <c r="C27" t="inlineStr">
        <is>
          <t>Number of employee jobs - rental, hiring and real estate services</t>
        </is>
      </c>
      <c r="D27" t="inlineStr">
        <is>
          <t/>
        </is>
      </c>
      <c r="E27" t="n">
        <v>38537.0</v>
      </c>
      <c r="F27" t="n">
        <v>37538.0</v>
      </c>
      <c r="G27" t="n">
        <v>38167.0</v>
      </c>
      <c r="H27" t="n">
        <v>38181.0</v>
      </c>
      <c r="I27" t="n">
        <v>38960.0</v>
      </c>
      <c r="J27" t="inlineStr">
        <is>
          <t/>
        </is>
      </c>
      <c r="K27" t="inlineStr">
        <is>
          <t/>
        </is>
      </c>
    </row>
    <row r="28">
      <c r="A28" t="inlineStr">
        <is>
          <t>LEED_17</t>
        </is>
      </c>
      <c r="B28" t="inlineStr">
        <is>
          <t>Jobs in Australia - year ended 30 June</t>
        </is>
      </c>
      <c r="C28" t="inlineStr">
        <is>
          <t>Number of employee jobs - professional, scientific and technical services</t>
        </is>
      </c>
      <c r="D28" t="inlineStr">
        <is>
          <t/>
        </is>
      </c>
      <c r="E28" t="n">
        <v>121170.0</v>
      </c>
      <c r="F28" t="n">
        <v>123221.0</v>
      </c>
      <c r="G28" t="n">
        <v>125970.0</v>
      </c>
      <c r="H28" t="n">
        <v>133659.0</v>
      </c>
      <c r="I28" t="n">
        <v>134856.0</v>
      </c>
      <c r="J28" t="inlineStr">
        <is>
          <t/>
        </is>
      </c>
      <c r="K28" t="inlineStr">
        <is>
          <t/>
        </is>
      </c>
    </row>
    <row r="29">
      <c r="A29" t="inlineStr">
        <is>
          <t>LEED_18</t>
        </is>
      </c>
      <c r="B29" t="inlineStr">
        <is>
          <t>Jobs in Australia - year ended 30 June</t>
        </is>
      </c>
      <c r="C29" t="inlineStr">
        <is>
          <t>Number of employee jobs - administrative and support services</t>
        </is>
      </c>
      <c r="D29" t="inlineStr">
        <is>
          <t/>
        </is>
      </c>
      <c r="E29" t="n">
        <v>168640.0</v>
      </c>
      <c r="F29" t="n">
        <v>174225.0</v>
      </c>
      <c r="G29" t="n">
        <v>182658.0</v>
      </c>
      <c r="H29" t="n">
        <v>185731.0</v>
      </c>
      <c r="I29" t="n">
        <v>186746.0</v>
      </c>
      <c r="J29" t="inlineStr">
        <is>
          <t/>
        </is>
      </c>
      <c r="K29" t="inlineStr">
        <is>
          <t/>
        </is>
      </c>
    </row>
    <row r="30">
      <c r="A30" t="inlineStr">
        <is>
          <t>LEED_19</t>
        </is>
      </c>
      <c r="B30" t="inlineStr">
        <is>
          <t>Jobs in Australia - year ended 30 June</t>
        </is>
      </c>
      <c r="C30" t="inlineStr">
        <is>
          <t>Number of employee jobs - public administration and safety</t>
        </is>
      </c>
      <c r="D30" t="inlineStr">
        <is>
          <t/>
        </is>
      </c>
      <c r="E30" t="n">
        <v>98811.0</v>
      </c>
      <c r="F30" t="n">
        <v>116302.0</v>
      </c>
      <c r="G30" t="n">
        <v>96216.0</v>
      </c>
      <c r="H30" t="n">
        <v>104876.0</v>
      </c>
      <c r="I30" t="n">
        <v>97759.0</v>
      </c>
      <c r="J30" t="inlineStr">
        <is>
          <t/>
        </is>
      </c>
      <c r="K30" t="inlineStr">
        <is>
          <t/>
        </is>
      </c>
    </row>
    <row r="31">
      <c r="A31" t="inlineStr">
        <is>
          <t>LEED_20</t>
        </is>
      </c>
      <c r="B31" t="inlineStr">
        <is>
          <t>Jobs in Australia - year ended 30 June</t>
        </is>
      </c>
      <c r="C31" t="inlineStr">
        <is>
          <t>Number of employee jobs - education and training</t>
        </is>
      </c>
      <c r="D31" t="inlineStr">
        <is>
          <t/>
        </is>
      </c>
      <c r="E31" t="n">
        <v>147518.0</v>
      </c>
      <c r="F31" t="n">
        <v>150274.0</v>
      </c>
      <c r="G31" t="n">
        <v>148499.0</v>
      </c>
      <c r="H31" t="n">
        <v>153292.0</v>
      </c>
      <c r="I31" t="n">
        <v>144282.0</v>
      </c>
      <c r="J31" t="inlineStr">
        <is>
          <t/>
        </is>
      </c>
      <c r="K31" t="inlineStr">
        <is>
          <t/>
        </is>
      </c>
    </row>
    <row r="32">
      <c r="A32" t="inlineStr">
        <is>
          <t>LEED_21</t>
        </is>
      </c>
      <c r="B32" t="inlineStr">
        <is>
          <t>Jobs in Australia - year ended 30 June</t>
        </is>
      </c>
      <c r="C32" t="inlineStr">
        <is>
          <t>Number of employee jobs - health care and social assistance</t>
        </is>
      </c>
      <c r="D32" t="inlineStr">
        <is>
          <t/>
        </is>
      </c>
      <c r="E32" t="n">
        <v>189425.0</v>
      </c>
      <c r="F32" t="n">
        <v>194989.0</v>
      </c>
      <c r="G32" t="n">
        <v>206366.0</v>
      </c>
      <c r="H32" t="n">
        <v>217377.0</v>
      </c>
      <c r="I32" t="n">
        <v>240555.0</v>
      </c>
      <c r="J32" t="inlineStr">
        <is>
          <t/>
        </is>
      </c>
      <c r="K32" t="inlineStr">
        <is>
          <t/>
        </is>
      </c>
    </row>
    <row r="33">
      <c r="A33" t="inlineStr">
        <is>
          <t>LEED_22</t>
        </is>
      </c>
      <c r="B33" t="inlineStr">
        <is>
          <t>Jobs in Australia - year ended 30 June</t>
        </is>
      </c>
      <c r="C33" t="inlineStr">
        <is>
          <t>Number of employee jobs - arts and recreation services</t>
        </is>
      </c>
      <c r="D33" t="inlineStr">
        <is>
          <t/>
        </is>
      </c>
      <c r="E33" t="n">
        <v>32535.0</v>
      </c>
      <c r="F33" t="n">
        <v>33170.0</v>
      </c>
      <c r="G33" t="n">
        <v>36542.0</v>
      </c>
      <c r="H33" t="n">
        <v>38220.0</v>
      </c>
      <c r="I33" t="n">
        <v>37510.0</v>
      </c>
      <c r="J33" t="inlineStr">
        <is>
          <t/>
        </is>
      </c>
      <c r="K33" t="inlineStr">
        <is>
          <t/>
        </is>
      </c>
    </row>
    <row r="34">
      <c r="A34" t="inlineStr">
        <is>
          <t>LEED_23</t>
        </is>
      </c>
      <c r="B34" t="inlineStr">
        <is>
          <t>Jobs in Australia - year ended 30 June</t>
        </is>
      </c>
      <c r="C34" t="inlineStr">
        <is>
          <t>Number of employee jobs - other services</t>
        </is>
      </c>
      <c r="D34" t="inlineStr">
        <is>
          <t/>
        </is>
      </c>
      <c r="E34" t="n">
        <v>61409.0</v>
      </c>
      <c r="F34" t="n">
        <v>62895.0</v>
      </c>
      <c r="G34" t="n">
        <v>63324.0</v>
      </c>
      <c r="H34" t="n">
        <v>65232.0</v>
      </c>
      <c r="I34" t="n">
        <v>66115.0</v>
      </c>
      <c r="J34" t="inlineStr">
        <is>
          <t/>
        </is>
      </c>
      <c r="K34" t="inlineStr">
        <is>
          <t/>
        </is>
      </c>
    </row>
    <row r="35">
      <c r="A35" t="inlineStr">
        <is>
          <t>LEED_24</t>
        </is>
      </c>
      <c r="B35" t="inlineStr">
        <is>
          <t>Jobs in Australia - year ended 30 June</t>
        </is>
      </c>
      <c r="C35" t="inlineStr">
        <is>
          <t>Number of employee jobs - total</t>
        </is>
      </c>
      <c r="D35" t="inlineStr">
        <is>
          <t/>
        </is>
      </c>
      <c r="E35" t="n">
        <v>1865557.0</v>
      </c>
      <c r="F35" t="n">
        <v>1877315.0</v>
      </c>
      <c r="G35" t="n">
        <v>1883874.0</v>
      </c>
      <c r="H35" t="n">
        <v>1927722.0</v>
      </c>
      <c r="I35" t="n">
        <v>1933133.0</v>
      </c>
      <c r="J35" t="inlineStr">
        <is>
          <t/>
        </is>
      </c>
      <c r="K35" t="inlineStr">
        <is>
          <t/>
        </is>
      </c>
    </row>
    <row r="36">
      <c r="A36" t="inlineStr">
        <is>
          <t>HIGH_2</t>
        </is>
      </c>
      <c r="B36" t="inlineStr">
        <is>
          <t>Highest year of school completed - Persons aged 15 years and over who are no longer attending primary or secondary school - Census</t>
        </is>
      </c>
      <c r="C36" t="inlineStr">
        <is>
          <t>Completed year 12 or equivalent (%)</t>
        </is>
      </c>
      <c r="D36" t="n">
        <v>49.1</v>
      </c>
      <c r="E36" t="n">
        <v>53.5</v>
      </c>
      <c r="F36" t="inlineStr">
        <is>
          <t/>
        </is>
      </c>
      <c r="G36" t="inlineStr">
        <is>
          <t/>
        </is>
      </c>
      <c r="H36" t="inlineStr">
        <is>
          <t/>
        </is>
      </c>
      <c r="I36" t="inlineStr">
        <is>
          <t/>
        </is>
      </c>
      <c r="J36" t="n">
        <v>58.0</v>
      </c>
      <c r="K36" t="inlineStr">
        <is>
          <t/>
        </is>
      </c>
    </row>
    <row r="37">
      <c r="A37" t="inlineStr">
        <is>
          <t>HIGH_3</t>
        </is>
      </c>
      <c r="B37" t="inlineStr">
        <is>
          <t>Highest year of school completed - Persons aged 15 years and over who are no longer attending primary or secondary school - Census</t>
        </is>
      </c>
      <c r="C37" t="inlineStr">
        <is>
          <t>Completed year 11 or equivalent (%)</t>
        </is>
      </c>
      <c r="D37" t="n">
        <v>10.0</v>
      </c>
      <c r="E37" t="n">
        <v>9.2</v>
      </c>
      <c r="F37" t="inlineStr">
        <is>
          <t/>
        </is>
      </c>
      <c r="G37" t="inlineStr">
        <is>
          <t/>
        </is>
      </c>
      <c r="H37" t="inlineStr">
        <is>
          <t/>
        </is>
      </c>
      <c r="I37" t="inlineStr">
        <is>
          <t/>
        </is>
      </c>
      <c r="J37" t="n">
        <v>8.8</v>
      </c>
      <c r="K37" t="inlineStr">
        <is>
          <t/>
        </is>
      </c>
    </row>
    <row r="38">
      <c r="A38" t="inlineStr">
        <is>
          <t>HIGH_4</t>
        </is>
      </c>
      <c r="B38" t="inlineStr">
        <is>
          <t>Highest year of school completed - Persons aged 15 years and over who are no longer attending primary or secondary school - Census</t>
        </is>
      </c>
      <c r="C38" t="inlineStr">
        <is>
          <t>Completed year 10 or equivalent (%)</t>
        </is>
      </c>
      <c r="D38" t="n">
        <v>22.3</v>
      </c>
      <c r="E38" t="n">
        <v>20.2</v>
      </c>
      <c r="F38" t="inlineStr">
        <is>
          <t/>
        </is>
      </c>
      <c r="G38" t="inlineStr">
        <is>
          <t/>
        </is>
      </c>
      <c r="H38" t="inlineStr">
        <is>
          <t/>
        </is>
      </c>
      <c r="I38" t="inlineStr">
        <is>
          <t/>
        </is>
      </c>
      <c r="J38" t="n">
        <v>19.2</v>
      </c>
      <c r="K38" t="inlineStr">
        <is>
          <t/>
        </is>
      </c>
    </row>
    <row r="39">
      <c r="A39" t="inlineStr">
        <is>
          <t>HIGH_5</t>
        </is>
      </c>
      <c r="B39" t="inlineStr">
        <is>
          <t>Highest year of school completed - Persons aged 15 years and over who are no longer attending primary or secondary school - Census</t>
        </is>
      </c>
      <c r="C39" t="inlineStr">
        <is>
          <t>Completed year 9 or equivalent (%)</t>
        </is>
      </c>
      <c r="D39" t="n">
        <v>4.4</v>
      </c>
      <c r="E39" t="n">
        <v>3.7</v>
      </c>
      <c r="F39" t="inlineStr">
        <is>
          <t/>
        </is>
      </c>
      <c r="G39" t="inlineStr">
        <is>
          <t/>
        </is>
      </c>
      <c r="H39" t="inlineStr">
        <is>
          <t/>
        </is>
      </c>
      <c r="I39" t="inlineStr">
        <is>
          <t/>
        </is>
      </c>
      <c r="J39" t="n">
        <v>3.3</v>
      </c>
      <c r="K39" t="inlineStr">
        <is>
          <t/>
        </is>
      </c>
    </row>
    <row r="40">
      <c r="A40" t="inlineStr">
        <is>
          <t>HIGH_6</t>
        </is>
      </c>
      <c r="B40" t="inlineStr">
        <is>
          <t>Highest year of school completed - Persons aged 15 years and over who are no longer attending primary or secondary school - Census</t>
        </is>
      </c>
      <c r="C40" t="inlineStr">
        <is>
          <t>Completed year 8 or below (%)</t>
        </is>
      </c>
      <c r="D40" t="n">
        <v>4.1</v>
      </c>
      <c r="E40" t="n">
        <v>3.2</v>
      </c>
      <c r="F40" t="inlineStr">
        <is>
          <t/>
        </is>
      </c>
      <c r="G40" t="inlineStr">
        <is>
          <t/>
        </is>
      </c>
      <c r="H40" t="inlineStr">
        <is>
          <t/>
        </is>
      </c>
      <c r="I40" t="inlineStr">
        <is>
          <t/>
        </is>
      </c>
      <c r="J40" t="n">
        <v>2.7</v>
      </c>
      <c r="K40" t="inlineStr">
        <is>
          <t/>
        </is>
      </c>
    </row>
    <row r="41">
      <c r="A41" t="inlineStr">
        <is>
          <t>HIGH_8</t>
        </is>
      </c>
      <c r="B41" t="inlineStr">
        <is>
          <t>Highest year of school completed - Persons aged 15 years and over who are no longer attending primary or secondary school - Census</t>
        </is>
      </c>
      <c r="C41" t="inlineStr">
        <is>
          <t>Highest year of school completed not stated (%)</t>
        </is>
      </c>
      <c r="D41" t="n">
        <v>9.5</v>
      </c>
      <c r="E41" t="n">
        <v>9.6</v>
      </c>
      <c r="F41" t="inlineStr">
        <is>
          <t/>
        </is>
      </c>
      <c r="G41" t="inlineStr">
        <is>
          <t/>
        </is>
      </c>
      <c r="H41" t="inlineStr">
        <is>
          <t/>
        </is>
      </c>
      <c r="I41" t="inlineStr">
        <is>
          <t/>
        </is>
      </c>
      <c r="J41" t="n">
        <v>7.4</v>
      </c>
      <c r="K41" t="inlineStr">
        <is>
          <t/>
        </is>
      </c>
    </row>
    <row r="42">
      <c r="A42" t="inlineStr">
        <is>
          <t>HIGH_7</t>
        </is>
      </c>
      <c r="B42" t="inlineStr">
        <is>
          <t>Highest year of school completed - Persons aged 15 years and over who are no longer attending primary or secondary school - Census</t>
        </is>
      </c>
      <c r="C42" t="inlineStr">
        <is>
          <t>Did not go to school (%)</t>
        </is>
      </c>
      <c r="D42" t="n">
        <v>0.6</v>
      </c>
      <c r="E42" t="n">
        <v>0.6</v>
      </c>
      <c r="F42" t="inlineStr">
        <is>
          <t/>
        </is>
      </c>
      <c r="G42" t="inlineStr">
        <is>
          <t/>
        </is>
      </c>
      <c r="H42" t="inlineStr">
        <is>
          <t/>
        </is>
      </c>
      <c r="I42" t="inlineStr">
        <is>
          <t/>
        </is>
      </c>
      <c r="J42" t="n">
        <v>0.7</v>
      </c>
      <c r="K42" t="inlineStr">
        <is>
          <t/>
        </is>
      </c>
    </row>
    <row r="43">
      <c r="A43" t="inlineStr">
        <is>
          <t>SCHOOL_2</t>
        </is>
      </c>
      <c r="B43" t="inlineStr">
        <is>
          <t>Non-school qualifications - Persons aged 15 years and over - Census</t>
        </is>
      </c>
      <c r="C43" t="inlineStr">
        <is>
          <t>Total persons with non-school qualification(s) (%)</t>
        </is>
      </c>
      <c r="D43" t="n">
        <v>56.7</v>
      </c>
      <c r="E43" t="n">
        <v>61.1</v>
      </c>
      <c r="F43" t="inlineStr">
        <is>
          <t/>
        </is>
      </c>
      <c r="G43" t="inlineStr">
        <is>
          <t/>
        </is>
      </c>
      <c r="H43" t="inlineStr">
        <is>
          <t/>
        </is>
      </c>
      <c r="I43" t="inlineStr">
        <is>
          <t/>
        </is>
      </c>
      <c r="J43" t="n">
        <v>63.5</v>
      </c>
      <c r="K43" t="inlineStr">
        <is>
          <t/>
        </is>
      </c>
    </row>
    <row r="44">
      <c r="A44" t="inlineStr">
        <is>
          <t>SCHOOL_3</t>
        </is>
      </c>
      <c r="B44" t="inlineStr">
        <is>
          <t>Non-school qualifications - Persons aged 15 years and over - Census</t>
        </is>
      </c>
      <c r="C44" t="inlineStr">
        <is>
          <t>Postgraduate degree (%)</t>
        </is>
      </c>
      <c r="D44" t="n">
        <v>2.9</v>
      </c>
      <c r="E44" t="n">
        <v>3.8</v>
      </c>
      <c r="F44" t="inlineStr">
        <is>
          <t/>
        </is>
      </c>
      <c r="G44" t="inlineStr">
        <is>
          <t/>
        </is>
      </c>
      <c r="H44" t="inlineStr">
        <is>
          <t/>
        </is>
      </c>
      <c r="I44" t="inlineStr">
        <is>
          <t/>
        </is>
      </c>
      <c r="J44" t="n">
        <v>5.1</v>
      </c>
      <c r="K44" t="inlineStr">
        <is>
          <t/>
        </is>
      </c>
    </row>
    <row r="45">
      <c r="A45" t="inlineStr">
        <is>
          <t>SCHOOL_4</t>
        </is>
      </c>
      <c r="B45" t="inlineStr">
        <is>
          <t>Non-school qualifications - Persons aged 15 years and over - Census</t>
        </is>
      </c>
      <c r="C45" t="inlineStr">
        <is>
          <t>Graduate diploma/graduate certificate (%)</t>
        </is>
      </c>
      <c r="D45" t="n">
        <v>1.6</v>
      </c>
      <c r="E45" t="n">
        <v>1.9</v>
      </c>
      <c r="F45" t="inlineStr">
        <is>
          <t/>
        </is>
      </c>
      <c r="G45" t="inlineStr">
        <is>
          <t/>
        </is>
      </c>
      <c r="H45" t="inlineStr">
        <is>
          <t/>
        </is>
      </c>
      <c r="I45" t="inlineStr">
        <is>
          <t/>
        </is>
      </c>
      <c r="J45" t="n">
        <v>2.3</v>
      </c>
      <c r="K45" t="inlineStr">
        <is>
          <t/>
        </is>
      </c>
    </row>
    <row r="46">
      <c r="A46" t="inlineStr">
        <is>
          <t>SCHOOL_5</t>
        </is>
      </c>
      <c r="B46" t="inlineStr">
        <is>
          <t>Non-school qualifications - Persons aged 15 years and over - Census</t>
        </is>
      </c>
      <c r="C46" t="inlineStr">
        <is>
          <t>Bachelor degree (%)</t>
        </is>
      </c>
      <c r="D46" t="n">
        <v>13.0</v>
      </c>
      <c r="E46" t="n">
        <v>14.8</v>
      </c>
      <c r="F46" t="inlineStr">
        <is>
          <t/>
        </is>
      </c>
      <c r="G46" t="inlineStr">
        <is>
          <t/>
        </is>
      </c>
      <c r="H46" t="inlineStr">
        <is>
          <t/>
        </is>
      </c>
      <c r="I46" t="inlineStr">
        <is>
          <t/>
        </is>
      </c>
      <c r="J46" t="n">
        <v>16.4</v>
      </c>
      <c r="K46" t="inlineStr">
        <is>
          <t/>
        </is>
      </c>
    </row>
    <row r="47">
      <c r="A47" t="inlineStr">
        <is>
          <t>SCHOOL_6</t>
        </is>
      </c>
      <c r="B47" t="inlineStr">
        <is>
          <t>Non-school qualifications - Persons aged 15 years and over - Census</t>
        </is>
      </c>
      <c r="C47" t="inlineStr">
        <is>
          <t>Advanced diploma/diploma (%)</t>
        </is>
      </c>
      <c r="D47" t="n">
        <v>8.1</v>
      </c>
      <c r="E47" t="n">
        <v>8.9</v>
      </c>
      <c r="F47" t="inlineStr">
        <is>
          <t/>
        </is>
      </c>
      <c r="G47" t="inlineStr">
        <is>
          <t/>
        </is>
      </c>
      <c r="H47" t="inlineStr">
        <is>
          <t/>
        </is>
      </c>
      <c r="I47" t="inlineStr">
        <is>
          <t/>
        </is>
      </c>
      <c r="J47" t="n">
        <v>9.3</v>
      </c>
      <c r="K47" t="inlineStr">
        <is>
          <t/>
        </is>
      </c>
    </row>
    <row r="48">
      <c r="A48" t="inlineStr">
        <is>
          <t>SCHOOL_7</t>
        </is>
      </c>
      <c r="B48" t="inlineStr">
        <is>
          <t>Non-school qualifications - Persons aged 15 years and over - Census</t>
        </is>
      </c>
      <c r="C48" t="inlineStr">
        <is>
          <t>Certificate (%)</t>
        </is>
      </c>
      <c r="D48" t="n">
        <v>19.5</v>
      </c>
      <c r="E48" t="n">
        <v>20.4</v>
      </c>
      <c r="F48" t="inlineStr">
        <is>
          <t/>
        </is>
      </c>
      <c r="G48" t="inlineStr">
        <is>
          <t/>
        </is>
      </c>
      <c r="H48" t="inlineStr">
        <is>
          <t/>
        </is>
      </c>
      <c r="I48" t="inlineStr">
        <is>
          <t/>
        </is>
      </c>
      <c r="J48" t="n">
        <v>21.1</v>
      </c>
      <c r="K48" t="inlineStr">
        <is>
          <t/>
        </is>
      </c>
    </row>
    <row r="49">
      <c r="A49" t="inlineStr">
        <is>
          <t>SCHOOL_9</t>
        </is>
      </c>
      <c r="B49" t="inlineStr">
        <is>
          <t>Non-school qualifications - Persons aged 15 years and over - Census</t>
        </is>
      </c>
      <c r="C49" t="inlineStr">
        <is>
          <t>Non-school qualification inadequately described (%)</t>
        </is>
      </c>
      <c r="D49" t="n">
        <v>2.0</v>
      </c>
      <c r="E49" t="n">
        <v>0.8</v>
      </c>
      <c r="F49" t="inlineStr">
        <is>
          <t/>
        </is>
      </c>
      <c r="G49" t="inlineStr">
        <is>
          <t/>
        </is>
      </c>
      <c r="H49" t="inlineStr">
        <is>
          <t/>
        </is>
      </c>
      <c r="I49" t="inlineStr">
        <is>
          <t/>
        </is>
      </c>
      <c r="J49" t="n">
        <v>0.8</v>
      </c>
      <c r="K49" t="inlineStr">
        <is>
          <t/>
        </is>
      </c>
    </row>
    <row r="50">
      <c r="A50" t="inlineStr">
        <is>
          <t>SCHOOL_10</t>
        </is>
      </c>
      <c r="B50" t="inlineStr">
        <is>
          <t>Non-school qualifications - Persons aged 15 years and over - Census</t>
        </is>
      </c>
      <c r="C50" t="inlineStr">
        <is>
          <t>Non-school qualification not stated (%)</t>
        </is>
      </c>
      <c r="D50" t="n">
        <v>9.6</v>
      </c>
      <c r="E50" t="n">
        <v>10.4</v>
      </c>
      <c r="F50" t="inlineStr">
        <is>
          <t/>
        </is>
      </c>
      <c r="G50" t="inlineStr">
        <is>
          <t/>
        </is>
      </c>
      <c r="H50" t="inlineStr">
        <is>
          <t/>
        </is>
      </c>
      <c r="I50" t="inlineStr">
        <is>
          <t/>
        </is>
      </c>
      <c r="J50" t="n">
        <v>8.4</v>
      </c>
      <c r="K50" t="inlineStr">
        <is>
          <t/>
        </is>
      </c>
    </row>
    <row r="51">
      <c r="A51" t="inlineStr">
        <is>
          <t>FIELD_2</t>
        </is>
      </c>
      <c r="B51" t="inlineStr">
        <is>
          <t>Non-school qualification: field of study - Persons aged 15 years and over - Census</t>
        </is>
      </c>
      <c r="C51" t="inlineStr">
        <is>
          <t>Natural and physical sciences (%)</t>
        </is>
      </c>
      <c r="D51" t="n">
        <v>3.1</v>
      </c>
      <c r="E51" t="n">
        <v>3.2</v>
      </c>
      <c r="F51" t="inlineStr">
        <is>
          <t/>
        </is>
      </c>
      <c r="G51" t="inlineStr">
        <is>
          <t/>
        </is>
      </c>
      <c r="H51" t="inlineStr">
        <is>
          <t/>
        </is>
      </c>
      <c r="I51" t="inlineStr">
        <is>
          <t/>
        </is>
      </c>
      <c r="J51" t="n">
        <v>3.4</v>
      </c>
      <c r="K51" t="inlineStr">
        <is>
          <t/>
        </is>
      </c>
    </row>
    <row r="52">
      <c r="A52" t="inlineStr">
        <is>
          <t>FIELD_3</t>
        </is>
      </c>
      <c r="B52" t="inlineStr">
        <is>
          <t>Non-school qualification: field of study - Persons aged 15 years and over - Census</t>
        </is>
      </c>
      <c r="C52" t="inlineStr">
        <is>
          <t>Information technology (%)</t>
        </is>
      </c>
      <c r="D52" t="n">
        <v>2.1</v>
      </c>
      <c r="E52" t="n">
        <v>2.2</v>
      </c>
      <c r="F52" t="inlineStr">
        <is>
          <t/>
        </is>
      </c>
      <c r="G52" t="inlineStr">
        <is>
          <t/>
        </is>
      </c>
      <c r="H52" t="inlineStr">
        <is>
          <t/>
        </is>
      </c>
      <c r="I52" t="inlineStr">
        <is>
          <t/>
        </is>
      </c>
      <c r="J52" t="n">
        <v>2.5</v>
      </c>
      <c r="K52" t="inlineStr">
        <is>
          <t/>
        </is>
      </c>
    </row>
    <row r="53">
      <c r="A53" t="inlineStr">
        <is>
          <t>FIELD_4</t>
        </is>
      </c>
      <c r="B53" t="inlineStr">
        <is>
          <t>Non-school qualification: field of study - Persons aged 15 years and over - Census</t>
        </is>
      </c>
      <c r="C53" t="inlineStr">
        <is>
          <t>Engineering and related technologies (%)</t>
        </is>
      </c>
      <c r="D53" t="n">
        <v>18.6</v>
      </c>
      <c r="E53" t="n">
        <v>18.1</v>
      </c>
      <c r="F53" t="inlineStr">
        <is>
          <t/>
        </is>
      </c>
      <c r="G53" t="inlineStr">
        <is>
          <t/>
        </is>
      </c>
      <c r="H53" t="inlineStr">
        <is>
          <t/>
        </is>
      </c>
      <c r="I53" t="inlineStr">
        <is>
          <t/>
        </is>
      </c>
      <c r="J53" t="n">
        <v>17.1</v>
      </c>
      <c r="K53" t="inlineStr">
        <is>
          <t/>
        </is>
      </c>
    </row>
    <row r="54">
      <c r="A54" t="inlineStr">
        <is>
          <t>FIELD_5</t>
        </is>
      </c>
      <c r="B54" t="inlineStr">
        <is>
          <t>Non-school qualification: field of study - Persons aged 15 years and over - Census</t>
        </is>
      </c>
      <c r="C54" t="inlineStr">
        <is>
          <t>Architecture and building (%)</t>
        </is>
      </c>
      <c r="D54" t="n">
        <v>5.7</v>
      </c>
      <c r="E54" t="n">
        <v>5.5</v>
      </c>
      <c r="F54" t="inlineStr">
        <is>
          <t/>
        </is>
      </c>
      <c r="G54" t="inlineStr">
        <is>
          <t/>
        </is>
      </c>
      <c r="H54" t="inlineStr">
        <is>
          <t/>
        </is>
      </c>
      <c r="I54" t="inlineStr">
        <is>
          <t/>
        </is>
      </c>
      <c r="J54" t="n">
        <v>5.0</v>
      </c>
      <c r="K54" t="inlineStr">
        <is>
          <t/>
        </is>
      </c>
    </row>
    <row r="55">
      <c r="A55" t="inlineStr">
        <is>
          <t>FIELD_6</t>
        </is>
      </c>
      <c r="B55" t="inlineStr">
        <is>
          <t>Non-school qualification: field of study - Persons aged 15 years and over - Census</t>
        </is>
      </c>
      <c r="C55" t="inlineStr">
        <is>
          <t>Agriculture, environmental and related studies (%)</t>
        </is>
      </c>
      <c r="D55" t="n">
        <v>2.1</v>
      </c>
      <c r="E55" t="n">
        <v>2.0</v>
      </c>
      <c r="F55" t="inlineStr">
        <is>
          <t/>
        </is>
      </c>
      <c r="G55" t="inlineStr">
        <is>
          <t/>
        </is>
      </c>
      <c r="H55" t="inlineStr">
        <is>
          <t/>
        </is>
      </c>
      <c r="I55" t="inlineStr">
        <is>
          <t/>
        </is>
      </c>
      <c r="J55" t="n">
        <v>2.0</v>
      </c>
      <c r="K55" t="inlineStr">
        <is>
          <t/>
        </is>
      </c>
    </row>
    <row r="56">
      <c r="A56" t="inlineStr">
        <is>
          <t>FIELD_7</t>
        </is>
      </c>
      <c r="B56" t="inlineStr">
        <is>
          <t>Non-school qualification: field of study - Persons aged 15 years and over - Census</t>
        </is>
      </c>
      <c r="C56" t="inlineStr">
        <is>
          <t>Health (%)</t>
        </is>
      </c>
      <c r="D56" t="n">
        <v>9.0</v>
      </c>
      <c r="E56" t="n">
        <v>9.6</v>
      </c>
      <c r="F56" t="inlineStr">
        <is>
          <t/>
        </is>
      </c>
      <c r="G56" t="inlineStr">
        <is>
          <t/>
        </is>
      </c>
      <c r="H56" t="inlineStr">
        <is>
          <t/>
        </is>
      </c>
      <c r="I56" t="inlineStr">
        <is>
          <t/>
        </is>
      </c>
      <c r="J56" t="n">
        <v>10.6</v>
      </c>
      <c r="K56" t="inlineStr">
        <is>
          <t/>
        </is>
      </c>
    </row>
    <row r="57">
      <c r="A57" t="inlineStr">
        <is>
          <t>FIELD_8</t>
        </is>
      </c>
      <c r="B57" t="inlineStr">
        <is>
          <t>Non-school qualification: field of study - Persons aged 15 years and over - Census</t>
        </is>
      </c>
      <c r="C57" t="inlineStr">
        <is>
          <t>Education (%)</t>
        </is>
      </c>
      <c r="D57" t="n">
        <v>7.5</v>
      </c>
      <c r="E57" t="n">
        <v>7.5</v>
      </c>
      <c r="F57" t="inlineStr">
        <is>
          <t/>
        </is>
      </c>
      <c r="G57" t="inlineStr">
        <is>
          <t/>
        </is>
      </c>
      <c r="H57" t="inlineStr">
        <is>
          <t/>
        </is>
      </c>
      <c r="I57" t="inlineStr">
        <is>
          <t/>
        </is>
      </c>
      <c r="J57" t="n">
        <v>8.0</v>
      </c>
      <c r="K57" t="inlineStr">
        <is>
          <t/>
        </is>
      </c>
    </row>
    <row r="58">
      <c r="A58" t="inlineStr">
        <is>
          <t>FIELD_9</t>
        </is>
      </c>
      <c r="B58" t="inlineStr">
        <is>
          <t>Non-school qualification: field of study - Persons aged 15 years and over - Census</t>
        </is>
      </c>
      <c r="C58" t="inlineStr">
        <is>
          <t>Management and commerce (%)</t>
        </is>
      </c>
      <c r="D58" t="n">
        <v>16.1</v>
      </c>
      <c r="E58" t="n">
        <v>16.8</v>
      </c>
      <c r="F58" t="inlineStr">
        <is>
          <t/>
        </is>
      </c>
      <c r="G58" t="inlineStr">
        <is>
          <t/>
        </is>
      </c>
      <c r="H58" t="inlineStr">
        <is>
          <t/>
        </is>
      </c>
      <c r="I58" t="inlineStr">
        <is>
          <t/>
        </is>
      </c>
      <c r="J58" t="n">
        <v>17.6</v>
      </c>
      <c r="K58" t="inlineStr">
        <is>
          <t/>
        </is>
      </c>
    </row>
    <row r="59">
      <c r="A59" t="inlineStr">
        <is>
          <t>FIELD_10</t>
        </is>
      </c>
      <c r="B59" t="inlineStr">
        <is>
          <t>Non-school qualification: field of study - Persons aged 15 years and over - Census</t>
        </is>
      </c>
      <c r="C59" t="inlineStr">
        <is>
          <t>Society and culture (%)</t>
        </is>
      </c>
      <c r="D59" t="n">
        <v>9.0</v>
      </c>
      <c r="E59" t="n">
        <v>9.7</v>
      </c>
      <c r="F59" t="inlineStr">
        <is>
          <t/>
        </is>
      </c>
      <c r="G59" t="inlineStr">
        <is>
          <t/>
        </is>
      </c>
      <c r="H59" t="inlineStr">
        <is>
          <t/>
        </is>
      </c>
      <c r="I59" t="inlineStr">
        <is>
          <t/>
        </is>
      </c>
      <c r="J59" t="n">
        <v>10.8</v>
      </c>
      <c r="K59" t="inlineStr">
        <is>
          <t/>
        </is>
      </c>
    </row>
    <row r="60">
      <c r="A60" t="inlineStr">
        <is>
          <t>FIELD_11</t>
        </is>
      </c>
      <c r="B60" t="inlineStr">
        <is>
          <t>Non-school qualification: field of study - Persons aged 15 years and over - Census</t>
        </is>
      </c>
      <c r="C60" t="inlineStr">
        <is>
          <t>Creative arts (%)</t>
        </is>
      </c>
      <c r="D60" t="n">
        <v>2.8</v>
      </c>
      <c r="E60" t="n">
        <v>2.9</v>
      </c>
      <c r="F60" t="inlineStr">
        <is>
          <t/>
        </is>
      </c>
      <c r="G60" t="inlineStr">
        <is>
          <t/>
        </is>
      </c>
      <c r="H60" t="inlineStr">
        <is>
          <t/>
        </is>
      </c>
      <c r="I60" t="inlineStr">
        <is>
          <t/>
        </is>
      </c>
      <c r="J60" t="n">
        <v>3.2</v>
      </c>
      <c r="K60" t="inlineStr">
        <is>
          <t/>
        </is>
      </c>
    </row>
    <row r="61">
      <c r="A61" t="inlineStr">
        <is>
          <t>FIELD_12</t>
        </is>
      </c>
      <c r="B61" t="inlineStr">
        <is>
          <t>Non-school qualification: field of study - Persons aged 15 years and over - Census</t>
        </is>
      </c>
      <c r="C61" t="inlineStr">
        <is>
          <t>Food, hospitality and personal services (%)</t>
        </is>
      </c>
      <c r="D61" t="n">
        <v>5.1</v>
      </c>
      <c r="E61" t="n">
        <v>5.0</v>
      </c>
      <c r="F61" t="inlineStr">
        <is>
          <t/>
        </is>
      </c>
      <c r="G61" t="inlineStr">
        <is>
          <t/>
        </is>
      </c>
      <c r="H61" t="inlineStr">
        <is>
          <t/>
        </is>
      </c>
      <c r="I61" t="inlineStr">
        <is>
          <t/>
        </is>
      </c>
      <c r="J61" t="n">
        <v>5.1</v>
      </c>
      <c r="K61" t="inlineStr">
        <is>
          <t/>
        </is>
      </c>
    </row>
    <row r="62">
      <c r="A62" t="inlineStr">
        <is>
          <t>FIELD_13</t>
        </is>
      </c>
      <c r="B62" t="inlineStr">
        <is>
          <t>Non-school qualification: field of study - Persons aged 15 years and over - Census</t>
        </is>
      </c>
      <c r="C62" t="inlineStr">
        <is>
          <t>Mixed field programmes (%)</t>
        </is>
      </c>
      <c r="D62" t="n">
        <v>0.1</v>
      </c>
      <c r="E62" t="n">
        <v>0.3</v>
      </c>
      <c r="F62" t="inlineStr">
        <is>
          <t/>
        </is>
      </c>
      <c r="G62" t="inlineStr">
        <is>
          <t/>
        </is>
      </c>
      <c r="H62" t="inlineStr">
        <is>
          <t/>
        </is>
      </c>
      <c r="I62" t="inlineStr">
        <is>
          <t/>
        </is>
      </c>
      <c r="J62" t="n">
        <v>0.2</v>
      </c>
      <c r="K62" t="inlineStr">
        <is>
          <t/>
        </is>
      </c>
    </row>
    <row r="63">
      <c r="A63" t="inlineStr">
        <is>
          <t>FIELD_15</t>
        </is>
      </c>
      <c r="B63" t="inlineStr">
        <is>
          <t>Non-school qualification: field of study - Persons aged 15 years and over - Census</t>
        </is>
      </c>
      <c r="C63" t="inlineStr">
        <is>
          <t>Field of study inadequately described (%)</t>
        </is>
      </c>
      <c r="D63" t="n">
        <v>1.0</v>
      </c>
      <c r="E63" t="n">
        <v>1.1</v>
      </c>
      <c r="F63" t="inlineStr">
        <is>
          <t/>
        </is>
      </c>
      <c r="G63" t="inlineStr">
        <is>
          <t/>
        </is>
      </c>
      <c r="H63" t="inlineStr">
        <is>
          <t/>
        </is>
      </c>
      <c r="I63" t="inlineStr">
        <is>
          <t/>
        </is>
      </c>
      <c r="J63" t="n">
        <v>1.4</v>
      </c>
      <c r="K63" t="inlineStr">
        <is>
          <t/>
        </is>
      </c>
    </row>
    <row r="64">
      <c r="A64" t="inlineStr">
        <is>
          <t>FIELD_16</t>
        </is>
      </c>
      <c r="B64" t="inlineStr">
        <is>
          <t>Non-school qualification: field of study - Persons aged 15 years and over - Census</t>
        </is>
      </c>
      <c r="C64" t="inlineStr">
        <is>
          <t>Field of study not stated (%)</t>
        </is>
      </c>
      <c r="D64" t="n">
        <v>17.8</v>
      </c>
      <c r="E64" t="n">
        <v>16.0</v>
      </c>
      <c r="F64" t="inlineStr">
        <is>
          <t/>
        </is>
      </c>
      <c r="G64" t="inlineStr">
        <is>
          <t/>
        </is>
      </c>
      <c r="H64" t="inlineStr">
        <is>
          <t/>
        </is>
      </c>
      <c r="I64" t="inlineStr">
        <is>
          <t/>
        </is>
      </c>
      <c r="J64" t="n">
        <v>13.1</v>
      </c>
      <c r="K64" t="inlineStr">
        <is>
          <t/>
        </is>
      </c>
    </row>
    <row r="65">
      <c r="A65" t="inlineStr">
        <is>
          <t>YOUTH_2</t>
        </is>
      </c>
      <c r="B65" t="inlineStr">
        <is>
          <t>Youth engagement in work/study - Persons aged 15-19 years - Census</t>
        </is>
      </c>
      <c r="C65" t="inlineStr">
        <is>
          <t>Working full-time and studying part-time (%)</t>
        </is>
      </c>
      <c r="D65" t="n">
        <v>2.9</v>
      </c>
      <c r="E65" t="n">
        <v>1.7</v>
      </c>
      <c r="F65" t="inlineStr">
        <is>
          <t/>
        </is>
      </c>
      <c r="G65" t="inlineStr">
        <is>
          <t/>
        </is>
      </c>
      <c r="H65" t="inlineStr">
        <is>
          <t/>
        </is>
      </c>
      <c r="I65" t="inlineStr">
        <is>
          <t/>
        </is>
      </c>
      <c r="J65" t="n">
        <v>2.3</v>
      </c>
      <c r="K65" t="inlineStr">
        <is>
          <t/>
        </is>
      </c>
    </row>
    <row r="66">
      <c r="A66" t="inlineStr">
        <is>
          <t>YOUTH_3</t>
        </is>
      </c>
      <c r="B66" t="inlineStr">
        <is>
          <t>Youth engagement in work/study - Persons aged 15-19 years - Census</t>
        </is>
      </c>
      <c r="C66" t="inlineStr">
        <is>
          <t>Working part time and studying part-time (%)</t>
        </is>
      </c>
      <c r="D66" t="n">
        <v>1.4</v>
      </c>
      <c r="E66" t="n">
        <v>1.5</v>
      </c>
      <c r="F66" t="inlineStr">
        <is>
          <t/>
        </is>
      </c>
      <c r="G66" t="inlineStr">
        <is>
          <t/>
        </is>
      </c>
      <c r="H66" t="inlineStr">
        <is>
          <t/>
        </is>
      </c>
      <c r="I66" t="inlineStr">
        <is>
          <t/>
        </is>
      </c>
      <c r="J66" t="n">
        <v>1.9</v>
      </c>
      <c r="K66" t="inlineStr">
        <is>
          <t/>
        </is>
      </c>
    </row>
    <row r="67">
      <c r="A67" t="inlineStr">
        <is>
          <t>YOUTH_4</t>
        </is>
      </c>
      <c r="B67" t="inlineStr">
        <is>
          <t>Youth engagement in work/study - Persons aged 15-19 years - Census</t>
        </is>
      </c>
      <c r="C67" t="inlineStr">
        <is>
          <t>Working part-time and studying full-time (%)</t>
        </is>
      </c>
      <c r="D67" t="n">
        <v>20.2</v>
      </c>
      <c r="E67" t="n">
        <v>21.2</v>
      </c>
      <c r="F67" t="inlineStr">
        <is>
          <t/>
        </is>
      </c>
      <c r="G67" t="inlineStr">
        <is>
          <t/>
        </is>
      </c>
      <c r="H67" t="inlineStr">
        <is>
          <t/>
        </is>
      </c>
      <c r="I67" t="inlineStr">
        <is>
          <t/>
        </is>
      </c>
      <c r="J67" t="n">
        <v>27.1</v>
      </c>
      <c r="K67" t="inlineStr">
        <is>
          <t/>
        </is>
      </c>
    </row>
    <row r="68">
      <c r="A68" t="inlineStr">
        <is>
          <t>YOUTH_5</t>
        </is>
      </c>
      <c r="B68" t="inlineStr">
        <is>
          <t>Youth engagement in work/study - Persons aged 15-19 years - Census</t>
        </is>
      </c>
      <c r="C68" t="inlineStr">
        <is>
          <t>Working full-time (not studying) (%)</t>
        </is>
      </c>
      <c r="D68" t="n">
        <v>11.1</v>
      </c>
      <c r="E68" t="n">
        <v>5.9</v>
      </c>
      <c r="F68" t="inlineStr">
        <is>
          <t/>
        </is>
      </c>
      <c r="G68" t="inlineStr">
        <is>
          <t/>
        </is>
      </c>
      <c r="H68" t="inlineStr">
        <is>
          <t/>
        </is>
      </c>
      <c r="I68" t="inlineStr">
        <is>
          <t/>
        </is>
      </c>
      <c r="J68" t="n">
        <v>6.4</v>
      </c>
      <c r="K68" t="inlineStr">
        <is>
          <t/>
        </is>
      </c>
    </row>
    <row r="69">
      <c r="A69" t="inlineStr">
        <is>
          <t>YOUTH_6</t>
        </is>
      </c>
      <c r="B69" t="inlineStr">
        <is>
          <t>Youth engagement in work/study - Persons aged 15-19 years - Census</t>
        </is>
      </c>
      <c r="C69" t="inlineStr">
        <is>
          <t>Studying full-time (not working) (%)</t>
        </is>
      </c>
      <c r="D69" t="n">
        <v>39.6</v>
      </c>
      <c r="E69" t="n">
        <v>47.1</v>
      </c>
      <c r="F69" t="inlineStr">
        <is>
          <t/>
        </is>
      </c>
      <c r="G69" t="inlineStr">
        <is>
          <t/>
        </is>
      </c>
      <c r="H69" t="inlineStr">
        <is>
          <t/>
        </is>
      </c>
      <c r="I69" t="inlineStr">
        <is>
          <t/>
        </is>
      </c>
      <c r="J69" t="n">
        <v>40.6</v>
      </c>
      <c r="K69" t="inlineStr">
        <is>
          <t/>
        </is>
      </c>
    </row>
    <row r="70">
      <c r="A70" t="inlineStr">
        <is>
          <t>YOUTH_7</t>
        </is>
      </c>
      <c r="B70" t="inlineStr">
        <is>
          <t>Youth engagement in work/study - Persons aged 15-19 years - Census</t>
        </is>
      </c>
      <c r="C70" t="inlineStr">
        <is>
          <t>Working full-time and studying full-time (%)</t>
        </is>
      </c>
      <c r="D70" t="n">
        <v>0.5</v>
      </c>
      <c r="E70" t="n">
        <v>0.4</v>
      </c>
      <c r="F70" t="inlineStr">
        <is>
          <t/>
        </is>
      </c>
      <c r="G70" t="inlineStr">
        <is>
          <t/>
        </is>
      </c>
      <c r="H70" t="inlineStr">
        <is>
          <t/>
        </is>
      </c>
      <c r="I70" t="inlineStr">
        <is>
          <t/>
        </is>
      </c>
      <c r="J70" t="n">
        <v>0.6</v>
      </c>
      <c r="K70" t="inlineStr">
        <is>
          <t/>
        </is>
      </c>
    </row>
    <row r="71">
      <c r="A71" t="inlineStr">
        <is>
          <t>YOUTH_10</t>
        </is>
      </c>
      <c r="B71" t="inlineStr">
        <is>
          <t>Youth engagement in work/study - Persons aged 15-19 years - Census</t>
        </is>
      </c>
      <c r="C71" t="inlineStr">
        <is>
          <t>Working (away from work) and studying full-time (%)</t>
        </is>
      </c>
      <c r="D71" t="n">
        <v>1.1</v>
      </c>
      <c r="E71" t="n">
        <v>0.9</v>
      </c>
      <c r="F71" t="inlineStr">
        <is>
          <t/>
        </is>
      </c>
      <c r="G71" t="inlineStr">
        <is>
          <t/>
        </is>
      </c>
      <c r="H71" t="inlineStr">
        <is>
          <t/>
        </is>
      </c>
      <c r="I71" t="inlineStr">
        <is>
          <t/>
        </is>
      </c>
      <c r="J71" t="n">
        <v>1.2</v>
      </c>
      <c r="K71" t="inlineStr">
        <is>
          <t/>
        </is>
      </c>
    </row>
    <row r="72">
      <c r="A72" t="inlineStr">
        <is>
          <t>YOUTH_11</t>
        </is>
      </c>
      <c r="B72" t="inlineStr">
        <is>
          <t>Youth engagement in work/study - Persons aged 15-19 years - Census</t>
        </is>
      </c>
      <c r="C72" t="inlineStr">
        <is>
          <t>Other fully engaged (%)</t>
        </is>
      </c>
      <c r="D72" t="n">
        <v>1.4</v>
      </c>
      <c r="E72" t="n">
        <v>0.9</v>
      </c>
      <c r="F72" t="inlineStr">
        <is>
          <t/>
        </is>
      </c>
      <c r="G72" t="inlineStr">
        <is>
          <t/>
        </is>
      </c>
      <c r="H72" t="inlineStr">
        <is>
          <t/>
        </is>
      </c>
      <c r="I72" t="inlineStr">
        <is>
          <t/>
        </is>
      </c>
      <c r="J72" t="n">
        <v>0.7</v>
      </c>
      <c r="K72" t="inlineStr">
        <is>
          <t/>
        </is>
      </c>
    </row>
    <row r="73">
      <c r="A73" t="inlineStr">
        <is>
          <t>YOUTH_8</t>
        </is>
      </c>
      <c r="B73" t="inlineStr">
        <is>
          <t>Youth engagement in work/study - Persons aged 15-19 years - Census</t>
        </is>
      </c>
      <c r="C73" t="inlineStr">
        <is>
          <t>Total fully engaged (%)</t>
        </is>
      </c>
      <c r="D73" t="n">
        <v>78.3</v>
      </c>
      <c r="E73" t="n">
        <v>79.5</v>
      </c>
      <c r="F73" t="inlineStr">
        <is>
          <t/>
        </is>
      </c>
      <c r="G73" t="inlineStr">
        <is>
          <t/>
        </is>
      </c>
      <c r="H73" t="inlineStr">
        <is>
          <t/>
        </is>
      </c>
      <c r="I73" t="inlineStr">
        <is>
          <t/>
        </is>
      </c>
      <c r="J73" t="n">
        <v>80.7</v>
      </c>
      <c r="K73" t="inlineStr">
        <is>
          <t/>
        </is>
      </c>
    </row>
    <row r="74">
      <c r="A74" t="inlineStr">
        <is>
          <t>YOUTH_9</t>
        </is>
      </c>
      <c r="B74" t="inlineStr">
        <is>
          <t>Youth engagement in work/study - Persons aged 15-19 years - Census</t>
        </is>
      </c>
      <c r="C74" t="inlineStr">
        <is>
          <t>Total persons aged 15-19 years (no.)</t>
        </is>
      </c>
      <c r="D74" t="n">
        <v>148211.0</v>
      </c>
      <c r="E74" t="n">
        <v>149998.0</v>
      </c>
      <c r="F74" t="inlineStr">
        <is>
          <t/>
        </is>
      </c>
      <c r="G74" t="inlineStr">
        <is>
          <t/>
        </is>
      </c>
      <c r="H74" t="inlineStr">
        <is>
          <t/>
        </is>
      </c>
      <c r="I74" t="inlineStr">
        <is>
          <t/>
        </is>
      </c>
      <c r="J74" t="n">
        <v>153263.0</v>
      </c>
      <c r="K74" t="inlineStr">
        <is>
          <t/>
        </is>
      </c>
    </row>
    <row r="75">
      <c r="A75" t="inlineStr">
        <is>
          <t>LF_6</t>
        </is>
      </c>
      <c r="B75" t="inlineStr">
        <is>
          <t>Labour force status - Persons aged 15 years and over - Census</t>
        </is>
      </c>
      <c r="C75" t="inlineStr">
        <is>
          <t>Employed (no.)</t>
        </is>
      </c>
      <c r="D75" t="n">
        <v>1097879.0</v>
      </c>
      <c r="E75" t="n">
        <v>1157735.0</v>
      </c>
      <c r="F75" t="inlineStr">
        <is>
          <t/>
        </is>
      </c>
      <c r="G75" t="inlineStr">
        <is>
          <t/>
        </is>
      </c>
      <c r="H75" t="inlineStr">
        <is>
          <t/>
        </is>
      </c>
      <c r="I75" t="inlineStr">
        <is>
          <t/>
        </is>
      </c>
      <c r="J75" t="n">
        <v>1306249.0</v>
      </c>
      <c r="K75" t="inlineStr">
        <is>
          <t/>
        </is>
      </c>
    </row>
    <row r="76">
      <c r="A76" t="inlineStr">
        <is>
          <t>LF_3</t>
        </is>
      </c>
      <c r="B76" t="inlineStr">
        <is>
          <t>Labour force status - Persons aged 15 years and over - Census</t>
        </is>
      </c>
      <c r="C76" t="inlineStr">
        <is>
          <t>Unemployed (no.)</t>
        </is>
      </c>
      <c r="D76" t="n">
        <v>54318.0</v>
      </c>
      <c r="E76" t="n">
        <v>97967.0</v>
      </c>
      <c r="F76" t="inlineStr">
        <is>
          <t/>
        </is>
      </c>
      <c r="G76" t="inlineStr">
        <is>
          <t/>
        </is>
      </c>
      <c r="H76" t="inlineStr">
        <is>
          <t/>
        </is>
      </c>
      <c r="I76" t="inlineStr">
        <is>
          <t/>
        </is>
      </c>
      <c r="J76" t="n">
        <v>70001.0</v>
      </c>
      <c r="K76" t="inlineStr">
        <is>
          <t/>
        </is>
      </c>
    </row>
    <row r="77">
      <c r="A77" t="inlineStr">
        <is>
          <t>LF_2</t>
        </is>
      </c>
      <c r="B77" t="inlineStr">
        <is>
          <t>Labour force status - Persons aged 15 years and over - Census</t>
        </is>
      </c>
      <c r="C77" t="inlineStr">
        <is>
          <t>In the Labour force (no.)</t>
        </is>
      </c>
      <c r="D77" t="n">
        <v>1152197.0</v>
      </c>
      <c r="E77" t="n">
        <v>1255699.0</v>
      </c>
      <c r="F77" t="inlineStr">
        <is>
          <t/>
        </is>
      </c>
      <c r="G77" t="inlineStr">
        <is>
          <t/>
        </is>
      </c>
      <c r="H77" t="inlineStr">
        <is>
          <t/>
        </is>
      </c>
      <c r="I77" t="inlineStr">
        <is>
          <t/>
        </is>
      </c>
      <c r="J77" t="n">
        <v>1376251.0</v>
      </c>
      <c r="K77" t="inlineStr">
        <is>
          <t/>
        </is>
      </c>
    </row>
    <row r="78">
      <c r="A78" t="inlineStr">
        <is>
          <t>LF_4</t>
        </is>
      </c>
      <c r="B78" t="inlineStr">
        <is>
          <t>Labour force status - Persons aged 15 years and over - Census</t>
        </is>
      </c>
      <c r="C78" t="inlineStr">
        <is>
          <t>Unemployment rate (%)</t>
        </is>
      </c>
      <c r="D78" t="n">
        <v>4.7</v>
      </c>
      <c r="E78" t="n">
        <v>7.8</v>
      </c>
      <c r="F78" t="inlineStr">
        <is>
          <t/>
        </is>
      </c>
      <c r="G78" t="inlineStr">
        <is>
          <t/>
        </is>
      </c>
      <c r="H78" t="inlineStr">
        <is>
          <t/>
        </is>
      </c>
      <c r="I78" t="inlineStr">
        <is>
          <t/>
        </is>
      </c>
      <c r="J78" t="n">
        <v>5.1</v>
      </c>
      <c r="K78" t="inlineStr">
        <is>
          <t/>
        </is>
      </c>
    </row>
    <row r="79">
      <c r="A79" t="inlineStr">
        <is>
          <t>LF_5</t>
        </is>
      </c>
      <c r="B79" t="inlineStr">
        <is>
          <t>Labour force status - Persons aged 15 years and over - Census</t>
        </is>
      </c>
      <c r="C79" t="inlineStr">
        <is>
          <t>Participation rate (%)</t>
        </is>
      </c>
      <c r="D79" t="n">
        <v>64.0</v>
      </c>
      <c r="E79" t="n">
        <v>62.9</v>
      </c>
      <c r="F79" t="inlineStr">
        <is>
          <t/>
        </is>
      </c>
      <c r="G79" t="inlineStr">
        <is>
          <t/>
        </is>
      </c>
      <c r="H79" t="inlineStr">
        <is>
          <t/>
        </is>
      </c>
      <c r="I79" t="inlineStr">
        <is>
          <t/>
        </is>
      </c>
      <c r="J79" t="n">
        <v>63.9</v>
      </c>
      <c r="K79" t="inlineStr">
        <is>
          <t/>
        </is>
      </c>
    </row>
    <row r="80">
      <c r="A80" t="inlineStr">
        <is>
          <t>LF_7</t>
        </is>
      </c>
      <c r="B80" t="inlineStr">
        <is>
          <t>Labour force status - Persons aged 15 years and over - Census</t>
        </is>
      </c>
      <c r="C80" t="inlineStr">
        <is>
          <t>Not in the labour force (%)</t>
        </is>
      </c>
      <c r="D80" t="n">
        <v>29.4</v>
      </c>
      <c r="E80" t="n">
        <v>29.8</v>
      </c>
      <c r="F80" t="inlineStr">
        <is>
          <t/>
        </is>
      </c>
      <c r="G80" t="inlineStr">
        <is>
          <t/>
        </is>
      </c>
      <c r="H80" t="inlineStr">
        <is>
          <t/>
        </is>
      </c>
      <c r="I80" t="inlineStr">
        <is>
          <t/>
        </is>
      </c>
      <c r="J80" t="n">
        <v>29.8</v>
      </c>
      <c r="K80" t="inlineStr">
        <is>
          <t/>
        </is>
      </c>
    </row>
    <row r="81">
      <c r="A81" t="inlineStr">
        <is>
          <t>LF_8</t>
        </is>
      </c>
      <c r="B81" t="inlineStr">
        <is>
          <t>Labour force status - Persons aged 15 years and over - Census</t>
        </is>
      </c>
      <c r="C81" t="inlineStr">
        <is>
          <t>Labour force status not stated (%)</t>
        </is>
      </c>
      <c r="D81" t="n">
        <v>6.5</v>
      </c>
      <c r="E81" t="n">
        <v>7.3</v>
      </c>
      <c r="F81" t="inlineStr">
        <is>
          <t/>
        </is>
      </c>
      <c r="G81" t="inlineStr">
        <is>
          <t/>
        </is>
      </c>
      <c r="H81" t="inlineStr">
        <is>
          <t/>
        </is>
      </c>
      <c r="I81" t="inlineStr">
        <is>
          <t/>
        </is>
      </c>
      <c r="J81" t="n">
        <v>6.3</v>
      </c>
      <c r="K81" t="inlineStr">
        <is>
          <t/>
        </is>
      </c>
    </row>
    <row r="82">
      <c r="A82" t="inlineStr">
        <is>
          <t>LF_9</t>
        </is>
      </c>
      <c r="B82" t="inlineStr">
        <is>
          <t>Labour force status - Persons aged 15 years and over - Census</t>
        </is>
      </c>
      <c r="C82" t="inlineStr">
        <is>
          <t>Total persons aged 15 years and over (no.)</t>
        </is>
      </c>
      <c r="D82" t="n">
        <v>1799104.0</v>
      </c>
      <c r="E82" t="n">
        <v>1997728.0</v>
      </c>
      <c r="F82" t="inlineStr">
        <is>
          <t/>
        </is>
      </c>
      <c r="G82" t="inlineStr">
        <is>
          <t/>
        </is>
      </c>
      <c r="H82" t="inlineStr">
        <is>
          <t/>
        </is>
      </c>
      <c r="I82" t="inlineStr">
        <is>
          <t/>
        </is>
      </c>
      <c r="J82" t="n">
        <v>2154244.0</v>
      </c>
      <c r="K82" t="inlineStr">
        <is>
          <t/>
        </is>
      </c>
    </row>
    <row r="83">
      <c r="A83" t="inlineStr">
        <is>
          <t>EMP_OCC_2</t>
        </is>
      </c>
      <c r="B83" t="inlineStr">
        <is>
          <t>Occupation of employed persons - Persons aged 15 years and over - Census</t>
        </is>
      </c>
      <c r="C83" t="inlineStr">
        <is>
          <t>Managers (%)</t>
        </is>
      </c>
      <c r="D83" t="n">
        <v>12.2</v>
      </c>
      <c r="E83" t="n">
        <v>12.0</v>
      </c>
      <c r="F83" t="inlineStr">
        <is>
          <t/>
        </is>
      </c>
      <c r="G83" t="inlineStr">
        <is>
          <t/>
        </is>
      </c>
      <c r="H83" t="inlineStr">
        <is>
          <t/>
        </is>
      </c>
      <c r="I83" t="inlineStr">
        <is>
          <t/>
        </is>
      </c>
      <c r="J83" t="n">
        <v>12.3</v>
      </c>
      <c r="K83" t="inlineStr">
        <is>
          <t/>
        </is>
      </c>
    </row>
    <row r="84">
      <c r="A84" t="inlineStr">
        <is>
          <t>EMP_OCC_3</t>
        </is>
      </c>
      <c r="B84" t="inlineStr">
        <is>
          <t>Occupation of employed persons - Persons aged 15 years and over - Census</t>
        </is>
      </c>
      <c r="C84" t="inlineStr">
        <is>
          <t>Professionals (%)</t>
        </is>
      </c>
      <c r="D84" t="n">
        <v>19.9</v>
      </c>
      <c r="E84" t="n">
        <v>20.5</v>
      </c>
      <c r="F84" t="inlineStr">
        <is>
          <t/>
        </is>
      </c>
      <c r="G84" t="inlineStr">
        <is>
          <t/>
        </is>
      </c>
      <c r="H84" t="inlineStr">
        <is>
          <t/>
        </is>
      </c>
      <c r="I84" t="inlineStr">
        <is>
          <t/>
        </is>
      </c>
      <c r="J84" t="n">
        <v>22.0</v>
      </c>
      <c r="K84" t="inlineStr">
        <is>
          <t/>
        </is>
      </c>
    </row>
    <row r="85">
      <c r="A85" t="inlineStr">
        <is>
          <t>EMP_OCC_4</t>
        </is>
      </c>
      <c r="B85" t="inlineStr">
        <is>
          <t>Occupation of employed persons - Persons aged 15 years and over - Census</t>
        </is>
      </c>
      <c r="C85" t="inlineStr">
        <is>
          <t>Technicians and trades workers (%)</t>
        </is>
      </c>
      <c r="D85" t="n">
        <v>16.7</v>
      </c>
      <c r="E85" t="n">
        <v>16.2</v>
      </c>
      <c r="F85" t="inlineStr">
        <is>
          <t/>
        </is>
      </c>
      <c r="G85" t="inlineStr">
        <is>
          <t/>
        </is>
      </c>
      <c r="H85" t="inlineStr">
        <is>
          <t/>
        </is>
      </c>
      <c r="I85" t="inlineStr">
        <is>
          <t/>
        </is>
      </c>
      <c r="J85" t="n">
        <v>15.3</v>
      </c>
      <c r="K85" t="inlineStr">
        <is>
          <t/>
        </is>
      </c>
    </row>
    <row r="86">
      <c r="A86" t="inlineStr">
        <is>
          <t>EMP_OCC_5</t>
        </is>
      </c>
      <c r="B86" t="inlineStr">
        <is>
          <t>Occupation of employed persons - Persons aged 15 years and over - Census</t>
        </is>
      </c>
      <c r="C86" t="inlineStr">
        <is>
          <t>Community and personal service workers (%)</t>
        </is>
      </c>
      <c r="D86" t="n">
        <v>9.4</v>
      </c>
      <c r="E86" t="n">
        <v>10.6</v>
      </c>
      <c r="F86" t="inlineStr">
        <is>
          <t/>
        </is>
      </c>
      <c r="G86" t="inlineStr">
        <is>
          <t/>
        </is>
      </c>
      <c r="H86" t="inlineStr">
        <is>
          <t/>
        </is>
      </c>
      <c r="I86" t="inlineStr">
        <is>
          <t/>
        </is>
      </c>
      <c r="J86" t="n">
        <v>11.8</v>
      </c>
      <c r="K86" t="inlineStr">
        <is>
          <t/>
        </is>
      </c>
    </row>
    <row r="87">
      <c r="A87" t="inlineStr">
        <is>
          <t>EMP_OCC_6</t>
        </is>
      </c>
      <c r="B87" t="inlineStr">
        <is>
          <t>Occupation of employed persons - Persons aged 15 years and over - Census</t>
        </is>
      </c>
      <c r="C87" t="inlineStr">
        <is>
          <t>Clerical and administrative workers (%)</t>
        </is>
      </c>
      <c r="D87" t="n">
        <v>14.4</v>
      </c>
      <c r="E87" t="n">
        <v>13.0</v>
      </c>
      <c r="F87" t="inlineStr">
        <is>
          <t/>
        </is>
      </c>
      <c r="G87" t="inlineStr">
        <is>
          <t/>
        </is>
      </c>
      <c r="H87" t="inlineStr">
        <is>
          <t/>
        </is>
      </c>
      <c r="I87" t="inlineStr">
        <is>
          <t/>
        </is>
      </c>
      <c r="J87" t="n">
        <v>12.1</v>
      </c>
      <c r="K87" t="inlineStr">
        <is>
          <t/>
        </is>
      </c>
    </row>
    <row r="88">
      <c r="A88" t="inlineStr">
        <is>
          <t>EMP_OCC_7</t>
        </is>
      </c>
      <c r="B88" t="inlineStr">
        <is>
          <t>Occupation of employed persons - Persons aged 15 years and over - Census</t>
        </is>
      </c>
      <c r="C88" t="inlineStr">
        <is>
          <t>Sales workers (%)</t>
        </is>
      </c>
      <c r="D88" t="n">
        <v>8.6</v>
      </c>
      <c r="E88" t="n">
        <v>8.8</v>
      </c>
      <c r="F88" t="inlineStr">
        <is>
          <t/>
        </is>
      </c>
      <c r="G88" t="inlineStr">
        <is>
          <t/>
        </is>
      </c>
      <c r="H88" t="inlineStr">
        <is>
          <t/>
        </is>
      </c>
      <c r="I88" t="inlineStr">
        <is>
          <t/>
        </is>
      </c>
      <c r="J88" t="n">
        <v>7.8</v>
      </c>
      <c r="K88" t="inlineStr">
        <is>
          <t/>
        </is>
      </c>
    </row>
    <row r="89">
      <c r="A89" t="inlineStr">
        <is>
          <t>EMP_OCC_8</t>
        </is>
      </c>
      <c r="B89" t="inlineStr">
        <is>
          <t>Occupation of employed persons - Persons aged 15 years and over - Census</t>
        </is>
      </c>
      <c r="C89" t="inlineStr">
        <is>
          <t>Machinery operators and drivers (%)</t>
        </is>
      </c>
      <c r="D89" t="n">
        <v>7.6</v>
      </c>
      <c r="E89" t="n">
        <v>7.5</v>
      </c>
      <c r="F89" t="inlineStr">
        <is>
          <t/>
        </is>
      </c>
      <c r="G89" t="inlineStr">
        <is>
          <t/>
        </is>
      </c>
      <c r="H89" t="inlineStr">
        <is>
          <t/>
        </is>
      </c>
      <c r="I89" t="inlineStr">
        <is>
          <t/>
        </is>
      </c>
      <c r="J89" t="n">
        <v>7.7</v>
      </c>
      <c r="K89" t="inlineStr">
        <is>
          <t/>
        </is>
      </c>
    </row>
    <row r="90">
      <c r="A90" t="inlineStr">
        <is>
          <t>EMP_OCC_9</t>
        </is>
      </c>
      <c r="B90" t="inlineStr">
        <is>
          <t>Occupation of employed persons - Persons aged 15 years and over - Census</t>
        </is>
      </c>
      <c r="C90" t="inlineStr">
        <is>
          <t>Labourers (%)</t>
        </is>
      </c>
      <c r="D90" t="n">
        <v>9.7</v>
      </c>
      <c r="E90" t="n">
        <v>9.7</v>
      </c>
      <c r="F90" t="inlineStr">
        <is>
          <t/>
        </is>
      </c>
      <c r="G90" t="inlineStr">
        <is>
          <t/>
        </is>
      </c>
      <c r="H90" t="inlineStr">
        <is>
          <t/>
        </is>
      </c>
      <c r="I90" t="inlineStr">
        <is>
          <t/>
        </is>
      </c>
      <c r="J90" t="n">
        <v>9.4</v>
      </c>
      <c r="K90" t="inlineStr">
        <is>
          <t/>
        </is>
      </c>
    </row>
    <row r="91">
      <c r="A91" t="inlineStr">
        <is>
          <t>EMP_OCC_10</t>
        </is>
      </c>
      <c r="B91" t="inlineStr">
        <is>
          <t>Occupation of employed persons - Persons aged 15 years and over - Census</t>
        </is>
      </c>
      <c r="C91" t="inlineStr">
        <is>
          <t>Occupation inadequately described or not stated (%)</t>
        </is>
      </c>
      <c r="D91" t="n">
        <v>1.5</v>
      </c>
      <c r="E91" t="n">
        <v>1.7</v>
      </c>
      <c r="F91" t="inlineStr">
        <is>
          <t/>
        </is>
      </c>
      <c r="G91" t="inlineStr">
        <is>
          <t/>
        </is>
      </c>
      <c r="H91" t="inlineStr">
        <is>
          <t/>
        </is>
      </c>
      <c r="I91" t="inlineStr">
        <is>
          <t/>
        </is>
      </c>
      <c r="J91" t="n">
        <v>1.7</v>
      </c>
      <c r="K91" t="inlineStr">
        <is>
          <t/>
        </is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:K18"/>
  <sheetViews>
    <sheetView workbookViewId="0"/>
  </sheetViews>
  <sheetFormatPr defaultRowHeight="15.0"/>
  <sheetData>
    <row r="1" customHeight="true" ht="60.0" s="1" customFormat="1">
      <c r="A1" s="1" t="inlineStr">
        <is>
          <t>HEALTH AND DISABILITY</t>
        </is>
      </c>
    </row>
    <row r="3" s="2" customFormat="1">
      <c r="A3" s="2" t="inlineStr">
        <is>
          <t>Measure code</t>
        </is>
      </c>
      <c r="B3" s="2" t="inlineStr">
        <is>
          <t>Parent Description</t>
        </is>
      </c>
      <c r="C3" s="2" t="inlineStr">
        <is>
          <t>Measure Description</t>
        </is>
      </c>
      <c r="D3" s="2" t="n">
        <v>2011.0</v>
      </c>
      <c r="E3" s="2" t="n">
        <v>2016.0</v>
      </c>
      <c r="F3" s="2" t="n">
        <v>2017.0</v>
      </c>
      <c r="G3" s="2" t="n">
        <v>2018.0</v>
      </c>
      <c r="H3" s="2" t="n">
        <v>2019.0</v>
      </c>
      <c r="I3" s="2" t="n">
        <v>2020.0</v>
      </c>
      <c r="J3" s="2" t="n">
        <v>2021.0</v>
      </c>
      <c r="K3" s="2" t="n">
        <v>2022.0</v>
      </c>
    </row>
    <row r="4">
      <c r="A4" t="inlineStr">
        <is>
          <t>PRIVATE_2</t>
        </is>
      </c>
      <c r="B4" t="inlineStr">
        <is>
          <t>Private health insurance - year ended 30 June</t>
        </is>
      </c>
      <c r="C4" t="inlineStr">
        <is>
          <t>Persons who reported having private health insurance (no.)</t>
        </is>
      </c>
      <c r="D4" t="inlineStr">
        <is>
          <t/>
        </is>
      </c>
      <c r="E4" t="inlineStr">
        <is>
          <t/>
        </is>
      </c>
      <c r="F4" t="n">
        <v>1090124.0</v>
      </c>
      <c r="G4" t="n">
        <v>1068561.0</v>
      </c>
      <c r="H4" t="n">
        <v>1064308.0</v>
      </c>
      <c r="I4" t="n">
        <v>1086400.0</v>
      </c>
      <c r="J4" t="n">
        <v>1116883.0</v>
      </c>
      <c r="K4" t="n">
        <v>1151452.0</v>
      </c>
    </row>
    <row r="5">
      <c r="A5" t="inlineStr">
        <is>
          <t>ACTIV_3</t>
        </is>
      </c>
      <c r="B5" t="inlineStr">
        <is>
          <t>Core activity need for assistance - Census</t>
        </is>
      </c>
      <c r="C5" t="inlineStr">
        <is>
          <t>Persons who have need for assistance with core activities (no.)</t>
        </is>
      </c>
      <c r="D5" t="n">
        <v>79075.0</v>
      </c>
      <c r="E5" t="n">
        <v>95653.0</v>
      </c>
      <c r="F5" t="inlineStr">
        <is>
          <t/>
        </is>
      </c>
      <c r="G5" t="inlineStr">
        <is>
          <t/>
        </is>
      </c>
      <c r="H5" t="inlineStr">
        <is>
          <t/>
        </is>
      </c>
      <c r="I5" t="inlineStr">
        <is>
          <t/>
        </is>
      </c>
      <c r="J5" t="n">
        <v>122348.0</v>
      </c>
      <c r="K5" t="inlineStr">
        <is>
          <t/>
        </is>
      </c>
    </row>
    <row r="6">
      <c r="A6" t="inlineStr">
        <is>
          <t>ACTIV_2</t>
        </is>
      </c>
      <c r="B6" t="inlineStr">
        <is>
          <t>Core activity need for assistance - Census</t>
        </is>
      </c>
      <c r="C6" t="inlineStr">
        <is>
          <t>Persons who have need for assistance with core activities (%)</t>
        </is>
      </c>
      <c r="D6" t="n">
        <v>3.5</v>
      </c>
      <c r="E6" t="n">
        <v>3.9</v>
      </c>
      <c r="F6" t="inlineStr">
        <is>
          <t/>
        </is>
      </c>
      <c r="G6" t="inlineStr">
        <is>
          <t/>
        </is>
      </c>
      <c r="H6" t="inlineStr">
        <is>
          <t/>
        </is>
      </c>
      <c r="I6" t="inlineStr">
        <is>
          <t/>
        </is>
      </c>
      <c r="J6" t="n">
        <v>4.6</v>
      </c>
      <c r="K6" t="inlineStr">
        <is>
          <t/>
        </is>
      </c>
    </row>
    <row r="7">
      <c r="A7" t="inlineStr">
        <is>
          <t>LTHLTH_2</t>
        </is>
      </c>
      <c r="B7" t="inlineStr">
        <is>
          <t>Long-term health conditions - Census</t>
        </is>
      </c>
      <c r="C7" t="inlineStr">
        <is>
          <t>Arthritis (%)</t>
        </is>
      </c>
      <c r="D7" t="inlineStr">
        <is>
          <t/>
        </is>
      </c>
      <c r="E7" t="inlineStr">
        <is>
          <t/>
        </is>
      </c>
      <c r="F7" t="inlineStr">
        <is>
          <t/>
        </is>
      </c>
      <c r="G7" t="inlineStr">
        <is>
          <t/>
        </is>
      </c>
      <c r="H7" t="inlineStr">
        <is>
          <t/>
        </is>
      </c>
      <c r="I7" t="inlineStr">
        <is>
          <t/>
        </is>
      </c>
      <c r="J7" t="n">
        <v>7.6</v>
      </c>
      <c r="K7" t="inlineStr">
        <is>
          <t/>
        </is>
      </c>
    </row>
    <row r="8">
      <c r="A8" t="inlineStr">
        <is>
          <t>LTHLTH_3</t>
        </is>
      </c>
      <c r="B8" t="inlineStr">
        <is>
          <t>Long-term health conditions - Census</t>
        </is>
      </c>
      <c r="C8" t="inlineStr">
        <is>
          <t>Asthma (%)</t>
        </is>
      </c>
      <c r="D8" t="inlineStr">
        <is>
          <t/>
        </is>
      </c>
      <c r="E8" t="inlineStr">
        <is>
          <t/>
        </is>
      </c>
      <c r="F8" t="inlineStr">
        <is>
          <t/>
        </is>
      </c>
      <c r="G8" t="inlineStr">
        <is>
          <t/>
        </is>
      </c>
      <c r="H8" t="inlineStr">
        <is>
          <t/>
        </is>
      </c>
      <c r="I8" t="inlineStr">
        <is>
          <t/>
        </is>
      </c>
      <c r="J8" t="n">
        <v>7.3</v>
      </c>
      <c r="K8" t="inlineStr">
        <is>
          <t/>
        </is>
      </c>
    </row>
    <row r="9">
      <c r="A9" t="inlineStr">
        <is>
          <t>LTHLTH_4</t>
        </is>
      </c>
      <c r="B9" t="inlineStr">
        <is>
          <t>Long-term health conditions - Census</t>
        </is>
      </c>
      <c r="C9" t="inlineStr">
        <is>
          <t>Cancer (including remission) (%)</t>
        </is>
      </c>
      <c r="D9" t="inlineStr">
        <is>
          <t/>
        </is>
      </c>
      <c r="E9" t="inlineStr">
        <is>
          <t/>
        </is>
      </c>
      <c r="F9" t="inlineStr">
        <is>
          <t/>
        </is>
      </c>
      <c r="G9" t="inlineStr">
        <is>
          <t/>
        </is>
      </c>
      <c r="H9" t="inlineStr">
        <is>
          <t/>
        </is>
      </c>
      <c r="I9" t="inlineStr">
        <is>
          <t/>
        </is>
      </c>
      <c r="J9" t="n">
        <v>2.7</v>
      </c>
      <c r="K9" t="inlineStr">
        <is>
          <t/>
        </is>
      </c>
    </row>
    <row r="10">
      <c r="A10" t="inlineStr">
        <is>
          <t>LTHLTH_5</t>
        </is>
      </c>
      <c r="B10" t="inlineStr">
        <is>
          <t>Long-term health conditions - Census</t>
        </is>
      </c>
      <c r="C10" t="inlineStr">
        <is>
          <t>Dementia (including Alzheimer's) (%)</t>
        </is>
      </c>
      <c r="D10" t="inlineStr">
        <is>
          <t/>
        </is>
      </c>
      <c r="E10" t="inlineStr">
        <is>
          <t/>
        </is>
      </c>
      <c r="F10" t="inlineStr">
        <is>
          <t/>
        </is>
      </c>
      <c r="G10" t="inlineStr">
        <is>
          <t/>
        </is>
      </c>
      <c r="H10" t="inlineStr">
        <is>
          <t/>
        </is>
      </c>
      <c r="I10" t="inlineStr">
        <is>
          <t/>
        </is>
      </c>
      <c r="J10" t="n">
        <v>0.7</v>
      </c>
      <c r="K10" t="inlineStr">
        <is>
          <t/>
        </is>
      </c>
    </row>
    <row r="11">
      <c r="A11" t="inlineStr">
        <is>
          <t>LTHLTH_6</t>
        </is>
      </c>
      <c r="B11" t="inlineStr">
        <is>
          <t>Long-term health conditions - Census</t>
        </is>
      </c>
      <c r="C11" t="inlineStr">
        <is>
          <t>Diabetes (excluding gestational diabetes) (%)</t>
        </is>
      </c>
      <c r="D11" t="inlineStr">
        <is>
          <t/>
        </is>
      </c>
      <c r="E11" t="inlineStr">
        <is>
          <t/>
        </is>
      </c>
      <c r="F11" t="inlineStr">
        <is>
          <t/>
        </is>
      </c>
      <c r="G11" t="inlineStr">
        <is>
          <t/>
        </is>
      </c>
      <c r="H11" t="inlineStr">
        <is>
          <t/>
        </is>
      </c>
      <c r="I11" t="inlineStr">
        <is>
          <t/>
        </is>
      </c>
      <c r="J11" t="n">
        <v>4.4</v>
      </c>
      <c r="K11" t="inlineStr">
        <is>
          <t/>
        </is>
      </c>
    </row>
    <row r="12">
      <c r="A12" t="inlineStr">
        <is>
          <t>LTHLTH_7</t>
        </is>
      </c>
      <c r="B12" t="inlineStr">
        <is>
          <t>Long-term health conditions - Census</t>
        </is>
      </c>
      <c r="C12" t="inlineStr">
        <is>
          <t>Heart disease (including heart attack or angina) (%)</t>
        </is>
      </c>
      <c r="D12" t="inlineStr">
        <is>
          <t/>
        </is>
      </c>
      <c r="E12" t="inlineStr">
        <is>
          <t/>
        </is>
      </c>
      <c r="F12" t="inlineStr">
        <is>
          <t/>
        </is>
      </c>
      <c r="G12" t="inlineStr">
        <is>
          <t/>
        </is>
      </c>
      <c r="H12" t="inlineStr">
        <is>
          <t/>
        </is>
      </c>
      <c r="I12" t="inlineStr">
        <is>
          <t/>
        </is>
      </c>
      <c r="J12" t="n">
        <v>3.6</v>
      </c>
      <c r="K12" t="inlineStr">
        <is>
          <t/>
        </is>
      </c>
    </row>
    <row r="13">
      <c r="A13" t="inlineStr">
        <is>
          <t>LTHLTH_8</t>
        </is>
      </c>
      <c r="B13" t="inlineStr">
        <is>
          <t>Long-term health conditions - Census</t>
        </is>
      </c>
      <c r="C13" t="inlineStr">
        <is>
          <t>Kidney disease (%)</t>
        </is>
      </c>
      <c r="D13" t="inlineStr">
        <is>
          <t/>
        </is>
      </c>
      <c r="E13" t="inlineStr">
        <is>
          <t/>
        </is>
      </c>
      <c r="F13" t="inlineStr">
        <is>
          <t/>
        </is>
      </c>
      <c r="G13" t="inlineStr">
        <is>
          <t/>
        </is>
      </c>
      <c r="H13" t="inlineStr">
        <is>
          <t/>
        </is>
      </c>
      <c r="I13" t="inlineStr">
        <is>
          <t/>
        </is>
      </c>
      <c r="J13" t="n">
        <v>0.8</v>
      </c>
      <c r="K13" t="inlineStr">
        <is>
          <t/>
        </is>
      </c>
    </row>
    <row r="14">
      <c r="A14" t="inlineStr">
        <is>
          <t>LTHLTH_9</t>
        </is>
      </c>
      <c r="B14" t="inlineStr">
        <is>
          <t>Long-term health conditions - Census</t>
        </is>
      </c>
      <c r="C14" t="inlineStr">
        <is>
          <t>Lung condition (including COPD or emphysema) (%)</t>
        </is>
      </c>
      <c r="D14" t="inlineStr">
        <is>
          <t/>
        </is>
      </c>
      <c r="E14" t="inlineStr">
        <is>
          <t/>
        </is>
      </c>
      <c r="F14" t="inlineStr">
        <is>
          <t/>
        </is>
      </c>
      <c r="G14" t="inlineStr">
        <is>
          <t/>
        </is>
      </c>
      <c r="H14" t="inlineStr">
        <is>
          <t/>
        </is>
      </c>
      <c r="I14" t="inlineStr">
        <is>
          <t/>
        </is>
      </c>
      <c r="J14" t="n">
        <v>1.6</v>
      </c>
      <c r="K14" t="inlineStr">
        <is>
          <t/>
        </is>
      </c>
    </row>
    <row r="15">
      <c r="A15" t="inlineStr">
        <is>
          <t>LTHLTH_10</t>
        </is>
      </c>
      <c r="B15" t="inlineStr">
        <is>
          <t>Long-term health conditions - Census</t>
        </is>
      </c>
      <c r="C15" t="inlineStr">
        <is>
          <t>Mental health condition (including depression or anxiety) (%)</t>
        </is>
      </c>
      <c r="D15" t="inlineStr">
        <is>
          <t/>
        </is>
      </c>
      <c r="E15" t="inlineStr">
        <is>
          <t/>
        </is>
      </c>
      <c r="F15" t="inlineStr">
        <is>
          <t/>
        </is>
      </c>
      <c r="G15" t="inlineStr">
        <is>
          <t/>
        </is>
      </c>
      <c r="H15" t="inlineStr">
        <is>
          <t/>
        </is>
      </c>
      <c r="I15" t="inlineStr">
        <is>
          <t/>
        </is>
      </c>
      <c r="J15" t="n">
        <v>8.3</v>
      </c>
      <c r="K15" t="inlineStr">
        <is>
          <t/>
        </is>
      </c>
    </row>
    <row r="16">
      <c r="A16" t="inlineStr">
        <is>
          <t>LTHLTH_11</t>
        </is>
      </c>
      <c r="B16" t="inlineStr">
        <is>
          <t>Long-term health conditions - Census</t>
        </is>
      </c>
      <c r="C16" t="inlineStr">
        <is>
          <t>Stroke (%)</t>
        </is>
      </c>
      <c r="D16" t="inlineStr">
        <is>
          <t/>
        </is>
      </c>
      <c r="E16" t="inlineStr">
        <is>
          <t/>
        </is>
      </c>
      <c r="F16" t="inlineStr">
        <is>
          <t/>
        </is>
      </c>
      <c r="G16" t="inlineStr">
        <is>
          <t/>
        </is>
      </c>
      <c r="H16" t="inlineStr">
        <is>
          <t/>
        </is>
      </c>
      <c r="I16" t="inlineStr">
        <is>
          <t/>
        </is>
      </c>
      <c r="J16" t="n">
        <v>0.8</v>
      </c>
      <c r="K16" t="inlineStr">
        <is>
          <t/>
        </is>
      </c>
    </row>
    <row r="17">
      <c r="A17" t="inlineStr">
        <is>
          <t>LTHLTH_12</t>
        </is>
      </c>
      <c r="B17" t="inlineStr">
        <is>
          <t>Long-term health conditions - Census</t>
        </is>
      </c>
      <c r="C17" t="inlineStr">
        <is>
          <t>Other long-term health condition(s) (%)</t>
        </is>
      </c>
      <c r="D17" t="inlineStr">
        <is>
          <t/>
        </is>
      </c>
      <c r="E17" t="inlineStr">
        <is>
          <t/>
        </is>
      </c>
      <c r="F17" t="inlineStr">
        <is>
          <t/>
        </is>
      </c>
      <c r="G17" t="inlineStr">
        <is>
          <t/>
        </is>
      </c>
      <c r="H17" t="inlineStr">
        <is>
          <t/>
        </is>
      </c>
      <c r="I17" t="inlineStr">
        <is>
          <t/>
        </is>
      </c>
      <c r="J17" t="n">
        <v>7.4</v>
      </c>
      <c r="K17" t="inlineStr">
        <is>
          <t/>
        </is>
      </c>
    </row>
    <row r="18">
      <c r="A18" t="inlineStr">
        <is>
          <t>LTHLTH_13</t>
        </is>
      </c>
      <c r="B18" t="inlineStr">
        <is>
          <t>Long-term health conditions - Census</t>
        </is>
      </c>
      <c r="C18" t="inlineStr">
        <is>
          <t>No long-term health condition(s) (%)</t>
        </is>
      </c>
      <c r="D18" t="inlineStr">
        <is>
          <t/>
        </is>
      </c>
      <c r="E18" t="inlineStr">
        <is>
          <t/>
        </is>
      </c>
      <c r="F18" t="inlineStr">
        <is>
          <t/>
        </is>
      </c>
      <c r="G18" t="inlineStr">
        <is>
          <t/>
        </is>
      </c>
      <c r="H18" t="inlineStr">
        <is>
          <t/>
        </is>
      </c>
      <c r="I18" t="inlineStr">
        <is>
          <t/>
        </is>
      </c>
      <c r="J18" t="n">
        <v>61.2</v>
      </c>
      <c r="K18" t="inlineStr">
        <is>
          <t/>
        </is>
      </c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>
  <dimension ref="A1:K117"/>
  <sheetViews>
    <sheetView workbookViewId="0"/>
  </sheetViews>
  <sheetFormatPr defaultRowHeight="15.0"/>
  <sheetData>
    <row r="1" customHeight="true" ht="60.0" s="1" customFormat="1">
      <c r="A1" s="1" t="inlineStr">
        <is>
          <t>FAMILY AND COMMUNITY</t>
        </is>
      </c>
    </row>
    <row r="3" s="2" customFormat="1">
      <c r="A3" s="2" t="inlineStr">
        <is>
          <t>Measure code</t>
        </is>
      </c>
      <c r="B3" s="2" t="inlineStr">
        <is>
          <t>Parent Description</t>
        </is>
      </c>
      <c r="C3" s="2" t="inlineStr">
        <is>
          <t>Measure Description</t>
        </is>
      </c>
      <c r="D3" s="2" t="n">
        <v>2011.0</v>
      </c>
      <c r="E3" s="2" t="n">
        <v>2016.0</v>
      </c>
      <c r="F3" s="2" t="n">
        <v>2017.0</v>
      </c>
      <c r="G3" s="2" t="n">
        <v>2018.0</v>
      </c>
      <c r="H3" s="2" t="n">
        <v>2019.0</v>
      </c>
      <c r="I3" s="2" t="n">
        <v>2020.0</v>
      </c>
      <c r="J3" s="2" t="n">
        <v>2021.0</v>
      </c>
      <c r="K3" s="2" t="n">
        <v>2022.0</v>
      </c>
    </row>
    <row r="4">
      <c r="A4" t="inlineStr">
        <is>
          <t>GIFTS2</t>
        </is>
      </c>
      <c r="B4" t="inlineStr">
        <is>
          <t>Gifts and donations - year ended 30 June</t>
        </is>
      </c>
      <c r="C4" t="inlineStr">
        <is>
          <t>Persons who made a gift or donation deduction (no.)</t>
        </is>
      </c>
      <c r="D4" t="inlineStr">
        <is>
          <t/>
        </is>
      </c>
      <c r="E4" t="inlineStr">
        <is>
          <t/>
        </is>
      </c>
      <c r="F4" t="n">
        <v>452748.0</v>
      </c>
      <c r="G4" t="n">
        <v>432780.0</v>
      </c>
      <c r="H4" t="n">
        <v>413452.0</v>
      </c>
      <c r="I4" t="n">
        <v>425384.0</v>
      </c>
      <c r="J4" t="n">
        <v>431697.0</v>
      </c>
      <c r="K4" t="n">
        <v>446805.0</v>
      </c>
    </row>
    <row r="5">
      <c r="A5" t="inlineStr">
        <is>
          <t>GIFTS3</t>
        </is>
      </c>
      <c r="B5" t="inlineStr">
        <is>
          <t>Gifts and donations - year ended 30 June</t>
        </is>
      </c>
      <c r="C5" t="inlineStr">
        <is>
          <t>Median value of gift and donation deductions ($)</t>
        </is>
      </c>
      <c r="D5" t="inlineStr">
        <is>
          <t/>
        </is>
      </c>
      <c r="E5" t="inlineStr">
        <is>
          <t/>
        </is>
      </c>
      <c r="F5" t="n">
        <v>120.0</v>
      </c>
      <c r="G5" t="n">
        <v>120.0</v>
      </c>
      <c r="H5" t="n">
        <v>120.0</v>
      </c>
      <c r="I5" t="n">
        <v>120.0</v>
      </c>
      <c r="J5" t="n">
        <v>120.0</v>
      </c>
      <c r="K5" t="n">
        <v>120.0</v>
      </c>
    </row>
    <row r="6">
      <c r="A6" t="inlineStr">
        <is>
          <t>WORK_TRAV_3</t>
        </is>
      </c>
      <c r="B6" t="inlineStr">
        <is>
          <t>Method of travel to work - Employed persons aged 15 years and over - Census</t>
        </is>
      </c>
      <c r="C6" t="inlineStr">
        <is>
          <t>Used one method - train (no.)</t>
        </is>
      </c>
      <c r="D6" t="n">
        <v>24270.0</v>
      </c>
      <c r="E6" t="n">
        <v>25865.0</v>
      </c>
      <c r="F6" t="inlineStr">
        <is>
          <t/>
        </is>
      </c>
      <c r="G6" t="inlineStr">
        <is>
          <t/>
        </is>
      </c>
      <c r="H6" t="inlineStr">
        <is>
          <t/>
        </is>
      </c>
      <c r="I6" t="inlineStr">
        <is>
          <t/>
        </is>
      </c>
      <c r="J6" t="n">
        <v>23081.0</v>
      </c>
      <c r="K6" t="inlineStr">
        <is>
          <t/>
        </is>
      </c>
    </row>
    <row r="7">
      <c r="A7" t="inlineStr">
        <is>
          <t>WORK_TRAV_18</t>
        </is>
      </c>
      <c r="B7" t="inlineStr">
        <is>
          <t>Method of travel to work - Employed persons aged 15 years and over - Census</t>
        </is>
      </c>
      <c r="C7" t="inlineStr">
        <is>
          <t>Used one method - tram/light rail (no.)</t>
        </is>
      </c>
      <c r="D7" t="n">
        <v>166.0</v>
      </c>
      <c r="E7" t="n">
        <v>154.0</v>
      </c>
      <c r="F7" t="inlineStr">
        <is>
          <t/>
        </is>
      </c>
      <c r="G7" t="inlineStr">
        <is>
          <t/>
        </is>
      </c>
      <c r="H7" t="inlineStr">
        <is>
          <t/>
        </is>
      </c>
      <c r="I7" t="inlineStr">
        <is>
          <t/>
        </is>
      </c>
      <c r="J7" t="n">
        <v>57.0</v>
      </c>
      <c r="K7" t="inlineStr">
        <is>
          <t/>
        </is>
      </c>
    </row>
    <row r="8">
      <c r="A8" t="inlineStr">
        <is>
          <t>WORK_TRAV_4</t>
        </is>
      </c>
      <c r="B8" t="inlineStr">
        <is>
          <t>Method of travel to work - Employed persons aged 15 years and over - Census</t>
        </is>
      </c>
      <c r="C8" t="inlineStr">
        <is>
          <t>Used one method - bus (no.)</t>
        </is>
      </c>
      <c r="D8" t="n">
        <v>40762.0</v>
      </c>
      <c r="E8" t="n">
        <v>44743.0</v>
      </c>
      <c r="F8" t="inlineStr">
        <is>
          <t/>
        </is>
      </c>
      <c r="G8" t="inlineStr">
        <is>
          <t/>
        </is>
      </c>
      <c r="H8" t="inlineStr">
        <is>
          <t/>
        </is>
      </c>
      <c r="I8" t="inlineStr">
        <is>
          <t/>
        </is>
      </c>
      <c r="J8" t="n">
        <v>37489.0</v>
      </c>
      <c r="K8" t="inlineStr">
        <is>
          <t/>
        </is>
      </c>
    </row>
    <row r="9">
      <c r="A9" t="inlineStr">
        <is>
          <t>WORK_TRAV_19</t>
        </is>
      </c>
      <c r="B9" t="inlineStr">
        <is>
          <t>Method of travel to work - Employed persons aged 15 years and over - Census</t>
        </is>
      </c>
      <c r="C9" t="inlineStr">
        <is>
          <t>Used one method - ferry (no.)</t>
        </is>
      </c>
      <c r="D9" t="n">
        <v>347.0</v>
      </c>
      <c r="E9" t="n">
        <v>267.0</v>
      </c>
      <c r="F9" t="inlineStr">
        <is>
          <t/>
        </is>
      </c>
      <c r="G9" t="inlineStr">
        <is>
          <t/>
        </is>
      </c>
      <c r="H9" t="inlineStr">
        <is>
          <t/>
        </is>
      </c>
      <c r="I9" t="inlineStr">
        <is>
          <t/>
        </is>
      </c>
      <c r="J9" t="n">
        <v>277.0</v>
      </c>
      <c r="K9" t="inlineStr">
        <is>
          <t/>
        </is>
      </c>
    </row>
    <row r="10">
      <c r="A10" t="inlineStr">
        <is>
          <t>WORK_TRAV_5</t>
        </is>
      </c>
      <c r="B10" t="inlineStr">
        <is>
          <t>Method of travel to work - Employed persons aged 15 years and over - Census</t>
        </is>
      </c>
      <c r="C10" t="inlineStr">
        <is>
          <t>Used one method - car (as driver) (no.)</t>
        </is>
      </c>
      <c r="D10" t="n">
        <v>662951.0</v>
      </c>
      <c r="E10" t="n">
        <v>733030.0</v>
      </c>
      <c r="F10" t="inlineStr">
        <is>
          <t/>
        </is>
      </c>
      <c r="G10" t="inlineStr">
        <is>
          <t/>
        </is>
      </c>
      <c r="H10" t="inlineStr">
        <is>
          <t/>
        </is>
      </c>
      <c r="I10" t="inlineStr">
        <is>
          <t/>
        </is>
      </c>
      <c r="J10" t="n">
        <v>810960.0</v>
      </c>
      <c r="K10" t="inlineStr">
        <is>
          <t/>
        </is>
      </c>
    </row>
    <row r="11">
      <c r="A11" t="inlineStr">
        <is>
          <t>WORK_TRAV_21</t>
        </is>
      </c>
      <c r="B11" t="inlineStr">
        <is>
          <t>Method of travel to work - Employed persons aged 15 years and over - Census</t>
        </is>
      </c>
      <c r="C11" t="inlineStr">
        <is>
          <t>Used one method - car (as passenger) (no.)</t>
        </is>
      </c>
      <c r="D11" t="n">
        <v>63486.0</v>
      </c>
      <c r="E11" t="n">
        <v>56168.0</v>
      </c>
      <c r="F11" t="inlineStr">
        <is>
          <t/>
        </is>
      </c>
      <c r="G11" t="inlineStr">
        <is>
          <t/>
        </is>
      </c>
      <c r="H11" t="inlineStr">
        <is>
          <t/>
        </is>
      </c>
      <c r="I11" t="inlineStr">
        <is>
          <t/>
        </is>
      </c>
      <c r="J11" t="n">
        <v>60341.0</v>
      </c>
      <c r="K11" t="inlineStr">
        <is>
          <t/>
        </is>
      </c>
    </row>
    <row r="12">
      <c r="A12" t="inlineStr">
        <is>
          <t>WORK_TRAV_20</t>
        </is>
      </c>
      <c r="B12" t="inlineStr">
        <is>
          <t>Method of travel to work - Employed persons aged 15 years and over - Census</t>
        </is>
      </c>
      <c r="C12" t="inlineStr">
        <is>
          <t>Used one method - taxi or ride-share service (no.)</t>
        </is>
      </c>
      <c r="D12" t="n">
        <v>2216.0</v>
      </c>
      <c r="E12" t="n">
        <v>2044.0</v>
      </c>
      <c r="F12" t="inlineStr">
        <is>
          <t/>
        </is>
      </c>
      <c r="G12" t="inlineStr">
        <is>
          <t/>
        </is>
      </c>
      <c r="H12" t="inlineStr">
        <is>
          <t/>
        </is>
      </c>
      <c r="I12" t="inlineStr">
        <is>
          <t/>
        </is>
      </c>
      <c r="J12" t="n">
        <v>4177.0</v>
      </c>
      <c r="K12" t="inlineStr">
        <is>
          <t/>
        </is>
      </c>
    </row>
    <row r="13">
      <c r="A13" t="inlineStr">
        <is>
          <t>WORK_TRAV_22</t>
        </is>
      </c>
      <c r="B13" t="inlineStr">
        <is>
          <t>Method of travel to work - Employed persons aged 15 years and over - Census</t>
        </is>
      </c>
      <c r="C13" t="inlineStr">
        <is>
          <t>Used one method - truck (no.)</t>
        </is>
      </c>
      <c r="D13" t="n">
        <v>10484.0</v>
      </c>
      <c r="E13" t="n">
        <v>8498.0</v>
      </c>
      <c r="F13" t="inlineStr">
        <is>
          <t/>
        </is>
      </c>
      <c r="G13" t="inlineStr">
        <is>
          <t/>
        </is>
      </c>
      <c r="H13" t="inlineStr">
        <is>
          <t/>
        </is>
      </c>
      <c r="I13" t="inlineStr">
        <is>
          <t/>
        </is>
      </c>
      <c r="J13" t="n">
        <v>7717.0</v>
      </c>
      <c r="K13" t="inlineStr">
        <is>
          <t/>
        </is>
      </c>
    </row>
    <row r="14">
      <c r="A14" t="inlineStr">
        <is>
          <t>WORK_TRAV_6</t>
        </is>
      </c>
      <c r="B14" t="inlineStr">
        <is>
          <t>Method of travel to work - Employed persons aged 15 years and over - Census</t>
        </is>
      </c>
      <c r="C14" t="inlineStr">
        <is>
          <t>Used one method - motor bike/scooter (no.)</t>
        </is>
      </c>
      <c r="D14" t="n">
        <v>6504.0</v>
      </c>
      <c r="E14" t="n">
        <v>5747.0</v>
      </c>
      <c r="F14" t="inlineStr">
        <is>
          <t/>
        </is>
      </c>
      <c r="G14" t="inlineStr">
        <is>
          <t/>
        </is>
      </c>
      <c r="H14" t="inlineStr">
        <is>
          <t/>
        </is>
      </c>
      <c r="I14" t="inlineStr">
        <is>
          <t/>
        </is>
      </c>
      <c r="J14" t="n">
        <v>3670.0</v>
      </c>
      <c r="K14" t="inlineStr">
        <is>
          <t/>
        </is>
      </c>
    </row>
    <row r="15">
      <c r="A15" t="inlineStr">
        <is>
          <t>WORK_TRAV_7</t>
        </is>
      </c>
      <c r="B15" t="inlineStr">
        <is>
          <t>Method of travel to work - Employed persons aged 15 years and over - Census</t>
        </is>
      </c>
      <c r="C15" t="inlineStr">
        <is>
          <t>Used one method - bicycle (no.)</t>
        </is>
      </c>
      <c r="D15" t="n">
        <v>11757.0</v>
      </c>
      <c r="E15" t="n">
        <v>11727.0</v>
      </c>
      <c r="F15" t="inlineStr">
        <is>
          <t/>
        </is>
      </c>
      <c r="G15" t="inlineStr">
        <is>
          <t/>
        </is>
      </c>
      <c r="H15" t="inlineStr">
        <is>
          <t/>
        </is>
      </c>
      <c r="I15" t="inlineStr">
        <is>
          <t/>
        </is>
      </c>
      <c r="J15" t="n">
        <v>8746.0</v>
      </c>
      <c r="K15" t="inlineStr">
        <is>
          <t/>
        </is>
      </c>
    </row>
    <row r="16">
      <c r="A16" t="inlineStr">
        <is>
          <t>WORK_TRAV_8</t>
        </is>
      </c>
      <c r="B16" t="inlineStr">
        <is>
          <t>Method of travel to work - Employed persons aged 15 years and over - Census</t>
        </is>
      </c>
      <c r="C16" t="inlineStr">
        <is>
          <t>Used one method - other (no.)</t>
        </is>
      </c>
      <c r="D16" t="n">
        <v>14668.0</v>
      </c>
      <c r="E16" t="n">
        <v>15820.0</v>
      </c>
      <c r="F16" t="inlineStr">
        <is>
          <t/>
        </is>
      </c>
      <c r="G16" t="inlineStr">
        <is>
          <t/>
        </is>
      </c>
      <c r="H16" t="inlineStr">
        <is>
          <t/>
        </is>
      </c>
      <c r="I16" t="inlineStr">
        <is>
          <t/>
        </is>
      </c>
      <c r="J16" t="n">
        <v>19543.0</v>
      </c>
      <c r="K16" t="inlineStr">
        <is>
          <t/>
        </is>
      </c>
    </row>
    <row r="17">
      <c r="A17" t="inlineStr">
        <is>
          <t>WORK_TRAV_9</t>
        </is>
      </c>
      <c r="B17" t="inlineStr">
        <is>
          <t>Method of travel to work - Employed persons aged 15 years and over - Census</t>
        </is>
      </c>
      <c r="C17" t="inlineStr">
        <is>
          <t>Used one method - walked only (no.)</t>
        </is>
      </c>
      <c r="D17" t="n">
        <v>35993.0</v>
      </c>
      <c r="E17" t="n">
        <v>31909.0</v>
      </c>
      <c r="F17" t="inlineStr">
        <is>
          <t/>
        </is>
      </c>
      <c r="G17" t="inlineStr">
        <is>
          <t/>
        </is>
      </c>
      <c r="H17" t="inlineStr">
        <is>
          <t/>
        </is>
      </c>
      <c r="I17" t="inlineStr">
        <is>
          <t/>
        </is>
      </c>
      <c r="J17" t="n">
        <v>28115.0</v>
      </c>
      <c r="K17" t="inlineStr">
        <is>
          <t/>
        </is>
      </c>
    </row>
    <row r="18">
      <c r="A18" t="inlineStr">
        <is>
          <t>WORK_TRAV_10</t>
        </is>
      </c>
      <c r="B18" t="inlineStr">
        <is>
          <t>Method of travel to work - Employed persons aged 15 years and over - Census</t>
        </is>
      </c>
      <c r="C18" t="inlineStr">
        <is>
          <t>Used one method - total persons (no.)</t>
        </is>
      </c>
      <c r="D18" t="n">
        <v>873609.0</v>
      </c>
      <c r="E18" t="n">
        <v>935985.0</v>
      </c>
      <c r="F18" t="inlineStr">
        <is>
          <t/>
        </is>
      </c>
      <c r="G18" t="inlineStr">
        <is>
          <t/>
        </is>
      </c>
      <c r="H18" t="inlineStr">
        <is>
          <t/>
        </is>
      </c>
      <c r="I18" t="inlineStr">
        <is>
          <t/>
        </is>
      </c>
      <c r="J18" t="n">
        <v>1004178.0</v>
      </c>
      <c r="K18" t="inlineStr">
        <is>
          <t/>
        </is>
      </c>
    </row>
    <row r="19">
      <c r="A19" t="inlineStr">
        <is>
          <t>WORK_TRAV_12</t>
        </is>
      </c>
      <c r="B19" t="inlineStr">
        <is>
          <t>Method of travel to work - Employed persons aged 15 years and over - Census</t>
        </is>
      </c>
      <c r="C19" t="inlineStr">
        <is>
          <t>Used more than one method - total persons (no.)</t>
        </is>
      </c>
      <c r="D19" t="n">
        <v>44720.0</v>
      </c>
      <c r="E19" t="n">
        <v>42791.0</v>
      </c>
      <c r="F19" t="inlineStr">
        <is>
          <t/>
        </is>
      </c>
      <c r="G19" t="inlineStr">
        <is>
          <t/>
        </is>
      </c>
      <c r="H19" t="inlineStr">
        <is>
          <t/>
        </is>
      </c>
      <c r="I19" t="inlineStr">
        <is>
          <t/>
        </is>
      </c>
      <c r="J19" t="n">
        <v>44800.0</v>
      </c>
      <c r="K19" t="inlineStr">
        <is>
          <t/>
        </is>
      </c>
    </row>
    <row r="20">
      <c r="A20" t="inlineStr">
        <is>
          <t>WORK_TRAV_23</t>
        </is>
      </c>
      <c r="B20" t="inlineStr">
        <is>
          <t>Method of travel to work - Employed persons aged 15 years and over - Census</t>
        </is>
      </c>
      <c r="C20" t="inlineStr">
        <is>
          <t>Used at least one form of public transport (train, tram, bus, ferry) (no.)</t>
        </is>
      </c>
      <c r="D20" t="n">
        <v>102893.0</v>
      </c>
      <c r="E20" t="n">
        <v>106767.0</v>
      </c>
      <c r="F20" t="inlineStr">
        <is>
          <t/>
        </is>
      </c>
      <c r="G20" t="inlineStr">
        <is>
          <t/>
        </is>
      </c>
      <c r="H20" t="inlineStr">
        <is>
          <t/>
        </is>
      </c>
      <c r="I20" t="inlineStr">
        <is>
          <t/>
        </is>
      </c>
      <c r="J20" t="n">
        <v>96779.0</v>
      </c>
      <c r="K20" t="inlineStr">
        <is>
          <t/>
        </is>
      </c>
    </row>
    <row r="21">
      <c r="A21" t="inlineStr">
        <is>
          <t>WORK_TRAV_24</t>
        </is>
      </c>
      <c r="B21" t="inlineStr">
        <is>
          <t>Method of travel to work - Employed persons aged 15 years and over - Census</t>
        </is>
      </c>
      <c r="C21" t="inlineStr">
        <is>
          <t>Travelled to work by car (as a driver or passenger) as at least one method of travel (no.)</t>
        </is>
      </c>
      <c r="D21" t="n">
        <v>754242.0</v>
      </c>
      <c r="E21" t="n">
        <v>815079.0</v>
      </c>
      <c r="F21" t="inlineStr">
        <is>
          <t/>
        </is>
      </c>
      <c r="G21" t="inlineStr">
        <is>
          <t/>
        </is>
      </c>
      <c r="H21" t="inlineStr">
        <is>
          <t/>
        </is>
      </c>
      <c r="I21" t="inlineStr">
        <is>
          <t/>
        </is>
      </c>
      <c r="J21" t="n">
        <v>898942.0</v>
      </c>
      <c r="K21" t="inlineStr">
        <is>
          <t/>
        </is>
      </c>
    </row>
    <row r="22">
      <c r="A22" t="inlineStr">
        <is>
          <t>WORK_TRAV_14</t>
        </is>
      </c>
      <c r="B22" t="inlineStr">
        <is>
          <t>Method of travel to work - Employed persons aged 15 years and over - Census</t>
        </is>
      </c>
      <c r="C22" t="inlineStr">
        <is>
          <t>Worked from home (no.)</t>
        </is>
      </c>
      <c r="D22" t="n">
        <v>43862.0</v>
      </c>
      <c r="E22" t="n">
        <v>49354.0</v>
      </c>
      <c r="F22" t="inlineStr">
        <is>
          <t/>
        </is>
      </c>
      <c r="G22" t="inlineStr">
        <is>
          <t/>
        </is>
      </c>
      <c r="H22" t="inlineStr">
        <is>
          <t/>
        </is>
      </c>
      <c r="I22" t="inlineStr">
        <is>
          <t/>
        </is>
      </c>
      <c r="J22" t="n">
        <v>98289.0</v>
      </c>
      <c r="K22" t="inlineStr">
        <is>
          <t/>
        </is>
      </c>
    </row>
    <row r="23">
      <c r="A23" t="inlineStr">
        <is>
          <t>WORK_TRAV_15</t>
        </is>
      </c>
      <c r="B23" t="inlineStr">
        <is>
          <t>Method of travel to work - Employed persons aged 15 years and over - Census</t>
        </is>
      </c>
      <c r="C23" t="inlineStr">
        <is>
          <t>Employed but did not go to work (no.)</t>
        </is>
      </c>
      <c r="D23" t="n">
        <v>120593.0</v>
      </c>
      <c r="E23" t="n">
        <v>116705.0</v>
      </c>
      <c r="F23" t="inlineStr">
        <is>
          <t/>
        </is>
      </c>
      <c r="G23" t="inlineStr">
        <is>
          <t/>
        </is>
      </c>
      <c r="H23" t="inlineStr">
        <is>
          <t/>
        </is>
      </c>
      <c r="I23" t="inlineStr">
        <is>
          <t/>
        </is>
      </c>
      <c r="J23" t="n">
        <v>152794.0</v>
      </c>
      <c r="K23" t="inlineStr">
        <is>
          <t/>
        </is>
      </c>
    </row>
    <row r="24">
      <c r="A24" t="inlineStr">
        <is>
          <t>WORK_TRAV_16</t>
        </is>
      </c>
      <c r="B24" t="inlineStr">
        <is>
          <t>Method of travel to work - Employed persons aged 15 years and over - Census</t>
        </is>
      </c>
      <c r="C24" t="inlineStr">
        <is>
          <t>Method of travel not stated (no.)</t>
        </is>
      </c>
      <c r="D24" t="n">
        <v>15094.0</v>
      </c>
      <c r="E24" t="n">
        <v>12904.0</v>
      </c>
      <c r="F24" t="inlineStr">
        <is>
          <t/>
        </is>
      </c>
      <c r="G24" t="inlineStr">
        <is>
          <t/>
        </is>
      </c>
      <c r="H24" t="inlineStr">
        <is>
          <t/>
        </is>
      </c>
      <c r="I24" t="inlineStr">
        <is>
          <t/>
        </is>
      </c>
      <c r="J24" t="n">
        <v>6188.0</v>
      </c>
      <c r="K24" t="inlineStr">
        <is>
          <t/>
        </is>
      </c>
    </row>
    <row r="25">
      <c r="A25" t="inlineStr">
        <is>
          <t>WORK_TRAV_17</t>
        </is>
      </c>
      <c r="B25" t="inlineStr">
        <is>
          <t>Method of travel to work - Employed persons aged 15 years and over - Census</t>
        </is>
      </c>
      <c r="C25" t="inlineStr">
        <is>
          <t>Total persons employed aged 15 years and over (no.)</t>
        </is>
      </c>
      <c r="D25" t="n">
        <v>1097879.0</v>
      </c>
      <c r="E25" t="n">
        <v>1157735.0</v>
      </c>
      <c r="F25" t="inlineStr">
        <is>
          <t/>
        </is>
      </c>
      <c r="G25" t="inlineStr">
        <is>
          <t/>
        </is>
      </c>
      <c r="H25" t="inlineStr">
        <is>
          <t/>
        </is>
      </c>
      <c r="I25" t="inlineStr">
        <is>
          <t/>
        </is>
      </c>
      <c r="J25" t="n">
        <v>1306249.0</v>
      </c>
      <c r="K25" t="inlineStr">
        <is>
          <t/>
        </is>
      </c>
    </row>
    <row r="26">
      <c r="A26" t="inlineStr">
        <is>
          <t>HHTYPE_2</t>
        </is>
      </c>
      <c r="B26" t="inlineStr">
        <is>
          <t>Household composition - Occupied private dwellings - Census</t>
        </is>
      </c>
      <c r="C26" t="inlineStr">
        <is>
          <t>Lone person households (no.)</t>
        </is>
      </c>
      <c r="D26" t="n">
        <v>188761.0</v>
      </c>
      <c r="E26" t="n">
        <v>204206.0</v>
      </c>
      <c r="F26" t="inlineStr">
        <is>
          <t/>
        </is>
      </c>
      <c r="G26" t="inlineStr">
        <is>
          <t/>
        </is>
      </c>
      <c r="H26" t="inlineStr">
        <is>
          <t/>
        </is>
      </c>
      <c r="I26" t="inlineStr">
        <is>
          <t/>
        </is>
      </c>
      <c r="J26" t="n">
        <v>245193.0</v>
      </c>
      <c r="K26" t="inlineStr">
        <is>
          <t/>
        </is>
      </c>
    </row>
    <row r="27">
      <c r="A27" t="inlineStr">
        <is>
          <t>HHTYPE_3</t>
        </is>
      </c>
      <c r="B27" t="inlineStr">
        <is>
          <t>Household composition - Occupied private dwellings - Census</t>
        </is>
      </c>
      <c r="C27" t="inlineStr">
        <is>
          <t>Group households (no.)</t>
        </is>
      </c>
      <c r="D27" t="n">
        <v>31690.0</v>
      </c>
      <c r="E27" t="n">
        <v>32690.0</v>
      </c>
      <c r="F27" t="inlineStr">
        <is>
          <t/>
        </is>
      </c>
      <c r="G27" t="inlineStr">
        <is>
          <t/>
        </is>
      </c>
      <c r="H27" t="inlineStr">
        <is>
          <t/>
        </is>
      </c>
      <c r="I27" t="inlineStr">
        <is>
          <t/>
        </is>
      </c>
      <c r="J27" t="n">
        <v>32591.0</v>
      </c>
      <c r="K27" t="inlineStr">
        <is>
          <t/>
        </is>
      </c>
    </row>
    <row r="28">
      <c r="A28" t="inlineStr">
        <is>
          <t>HHTYPE_4</t>
        </is>
      </c>
      <c r="B28" t="inlineStr">
        <is>
          <t>Household composition - Occupied private dwellings - Census</t>
        </is>
      </c>
      <c r="C28" t="inlineStr">
        <is>
          <t>Family households (no.)</t>
        </is>
      </c>
      <c r="D28" t="n">
        <v>573710.0</v>
      </c>
      <c r="E28" t="n">
        <v>629878.0</v>
      </c>
      <c r="F28" t="inlineStr">
        <is>
          <t/>
        </is>
      </c>
      <c r="G28" t="inlineStr">
        <is>
          <t/>
        </is>
      </c>
      <c r="H28" t="inlineStr">
        <is>
          <t/>
        </is>
      </c>
      <c r="I28" t="inlineStr">
        <is>
          <t/>
        </is>
      </c>
      <c r="J28" t="n">
        <v>686949.0</v>
      </c>
      <c r="K28" t="inlineStr">
        <is>
          <t/>
        </is>
      </c>
    </row>
    <row r="29">
      <c r="A29" t="inlineStr">
        <is>
          <t>HHTYPE_5</t>
        </is>
      </c>
      <c r="B29" t="inlineStr">
        <is>
          <t>Household composition - Occupied private dwellings - Census</t>
        </is>
      </c>
      <c r="C29" t="inlineStr">
        <is>
          <t>Total households (no.)</t>
        </is>
      </c>
      <c r="D29" t="n">
        <v>794162.0</v>
      </c>
      <c r="E29" t="n">
        <v>866777.0</v>
      </c>
      <c r="F29" t="inlineStr">
        <is>
          <t/>
        </is>
      </c>
      <c r="G29" t="inlineStr">
        <is>
          <t/>
        </is>
      </c>
      <c r="H29" t="inlineStr">
        <is>
          <t/>
        </is>
      </c>
      <c r="I29" t="inlineStr">
        <is>
          <t/>
        </is>
      </c>
      <c r="J29" t="n">
        <v>964734.0</v>
      </c>
      <c r="K29" t="inlineStr">
        <is>
          <t/>
        </is>
      </c>
    </row>
    <row r="30">
      <c r="A30" t="inlineStr">
        <is>
          <t>HHTYPE_6</t>
        </is>
      </c>
      <c r="B30" t="inlineStr">
        <is>
          <t>Household composition - Occupied private dwellings - Census</t>
        </is>
      </c>
      <c r="C30" t="inlineStr">
        <is>
          <t>Average household size (no. of persons)</t>
        </is>
      </c>
      <c r="D30" t="n">
        <v>2.6</v>
      </c>
      <c r="E30" t="n">
        <v>2.6</v>
      </c>
      <c r="F30" t="inlineStr">
        <is>
          <t/>
        </is>
      </c>
      <c r="G30" t="inlineStr">
        <is>
          <t/>
        </is>
      </c>
      <c r="H30" t="inlineStr">
        <is>
          <t/>
        </is>
      </c>
      <c r="I30" t="inlineStr">
        <is>
          <t/>
        </is>
      </c>
      <c r="J30" t="n">
        <v>2.5</v>
      </c>
      <c r="K30" t="inlineStr">
        <is>
          <t/>
        </is>
      </c>
    </row>
    <row r="31">
      <c r="A31" t="inlineStr">
        <is>
          <t>FAMILY_2</t>
        </is>
      </c>
      <c r="B31" t="inlineStr">
        <is>
          <t>Family composition - Families in family households - Census</t>
        </is>
      </c>
      <c r="C31" t="inlineStr">
        <is>
          <t>Couple families with children under 15 and/or dependent students (no.)</t>
        </is>
      </c>
      <c r="D31" t="n">
        <v>219046.0</v>
      </c>
      <c r="E31" t="n">
        <v>244563.0</v>
      </c>
      <c r="F31" t="inlineStr">
        <is>
          <t/>
        </is>
      </c>
      <c r="G31" t="inlineStr">
        <is>
          <t/>
        </is>
      </c>
      <c r="H31" t="inlineStr">
        <is>
          <t/>
        </is>
      </c>
      <c r="I31" t="inlineStr">
        <is>
          <t/>
        </is>
      </c>
      <c r="J31" t="n">
        <v>262245.0</v>
      </c>
      <c r="K31" t="inlineStr">
        <is>
          <t/>
        </is>
      </c>
    </row>
    <row r="32">
      <c r="A32" t="inlineStr">
        <is>
          <t>FAMILY_3</t>
        </is>
      </c>
      <c r="B32" t="inlineStr">
        <is>
          <t>Family composition - Families in family households - Census</t>
        </is>
      </c>
      <c r="C32" t="inlineStr">
        <is>
          <t>Couple families with non-dependent children only (no.)</t>
        </is>
      </c>
      <c r="D32" t="n">
        <v>43835.0</v>
      </c>
      <c r="E32" t="n">
        <v>47574.0</v>
      </c>
      <c r="F32" t="inlineStr">
        <is>
          <t/>
        </is>
      </c>
      <c r="G32" t="inlineStr">
        <is>
          <t/>
        </is>
      </c>
      <c r="H32" t="inlineStr">
        <is>
          <t/>
        </is>
      </c>
      <c r="I32" t="inlineStr">
        <is>
          <t/>
        </is>
      </c>
      <c r="J32" t="n">
        <v>51426.0</v>
      </c>
      <c r="K32" t="inlineStr">
        <is>
          <t/>
        </is>
      </c>
    </row>
    <row r="33">
      <c r="A33" t="inlineStr">
        <is>
          <t>FAMILY_4</t>
        </is>
      </c>
      <c r="B33" t="inlineStr">
        <is>
          <t>Family composition - Families in family households - Census</t>
        </is>
      </c>
      <c r="C33" t="inlineStr">
        <is>
          <t>Couple families without children (no.)</t>
        </is>
      </c>
      <c r="D33" t="n">
        <v>226875.0</v>
      </c>
      <c r="E33" t="n">
        <v>247840.0</v>
      </c>
      <c r="F33" t="inlineStr">
        <is>
          <t/>
        </is>
      </c>
      <c r="G33" t="inlineStr">
        <is>
          <t/>
        </is>
      </c>
      <c r="H33" t="inlineStr">
        <is>
          <t/>
        </is>
      </c>
      <c r="I33" t="inlineStr">
        <is>
          <t/>
        </is>
      </c>
      <c r="J33" t="n">
        <v>272493.0</v>
      </c>
      <c r="K33" t="inlineStr">
        <is>
          <t/>
        </is>
      </c>
    </row>
    <row r="34">
      <c r="A34" t="inlineStr">
        <is>
          <t>FAMILY_5</t>
        </is>
      </c>
      <c r="B34" t="inlineStr">
        <is>
          <t>Family composition - Families in family households - Census</t>
        </is>
      </c>
      <c r="C34" t="inlineStr">
        <is>
          <t>One parent families with children under 15 and/or dependent students (no.)</t>
        </is>
      </c>
      <c r="D34" t="n">
        <v>57745.0</v>
      </c>
      <c r="E34" t="n">
        <v>62237.0</v>
      </c>
      <c r="F34" t="inlineStr">
        <is>
          <t/>
        </is>
      </c>
      <c r="G34" t="inlineStr">
        <is>
          <t/>
        </is>
      </c>
      <c r="H34" t="inlineStr">
        <is>
          <t/>
        </is>
      </c>
      <c r="I34" t="inlineStr">
        <is>
          <t/>
        </is>
      </c>
      <c r="J34" t="n">
        <v>69575.0</v>
      </c>
      <c r="K34" t="inlineStr">
        <is>
          <t/>
        </is>
      </c>
    </row>
    <row r="35">
      <c r="A35" t="inlineStr">
        <is>
          <t>FAMILY_6</t>
        </is>
      </c>
      <c r="B35" t="inlineStr">
        <is>
          <t>Family composition - Families in family households - Census</t>
        </is>
      </c>
      <c r="C35" t="inlineStr">
        <is>
          <t>One parent families with non-dependent children only (no.)</t>
        </is>
      </c>
      <c r="D35" t="n">
        <v>27321.0</v>
      </c>
      <c r="E35" t="n">
        <v>31112.0</v>
      </c>
      <c r="F35" t="inlineStr">
        <is>
          <t/>
        </is>
      </c>
      <c r="G35" t="inlineStr">
        <is>
          <t/>
        </is>
      </c>
      <c r="H35" t="inlineStr">
        <is>
          <t/>
        </is>
      </c>
      <c r="I35" t="inlineStr">
        <is>
          <t/>
        </is>
      </c>
      <c r="J35" t="n">
        <v>36462.0</v>
      </c>
      <c r="K35" t="inlineStr">
        <is>
          <t/>
        </is>
      </c>
    </row>
    <row r="36">
      <c r="A36" t="inlineStr">
        <is>
          <t>FAMILY_7</t>
        </is>
      </c>
      <c r="B36" t="inlineStr">
        <is>
          <t>Family composition - Families in family households - Census</t>
        </is>
      </c>
      <c r="C36" t="inlineStr">
        <is>
          <t>Other families (no.)</t>
        </is>
      </c>
      <c r="D36" t="n">
        <v>10475.0</v>
      </c>
      <c r="E36" t="n">
        <v>10871.0</v>
      </c>
      <c r="F36" t="inlineStr">
        <is>
          <t/>
        </is>
      </c>
      <c r="G36" t="inlineStr">
        <is>
          <t/>
        </is>
      </c>
      <c r="H36" t="inlineStr">
        <is>
          <t/>
        </is>
      </c>
      <c r="I36" t="inlineStr">
        <is>
          <t/>
        </is>
      </c>
      <c r="J36" t="n">
        <v>10930.0</v>
      </c>
      <c r="K36" t="inlineStr">
        <is>
          <t/>
        </is>
      </c>
    </row>
    <row r="37">
      <c r="A37" t="inlineStr">
        <is>
          <t>FAMILY_8</t>
        </is>
      </c>
      <c r="B37" t="inlineStr">
        <is>
          <t>Family composition - Families in family households - Census</t>
        </is>
      </c>
      <c r="C37" t="inlineStr">
        <is>
          <t>Total families (no.)</t>
        </is>
      </c>
      <c r="D37" t="n">
        <v>585311.0</v>
      </c>
      <c r="E37" t="n">
        <v>644191.0</v>
      </c>
      <c r="F37" t="inlineStr">
        <is>
          <t/>
        </is>
      </c>
      <c r="G37" t="inlineStr">
        <is>
          <t/>
        </is>
      </c>
      <c r="H37" t="inlineStr">
        <is>
          <t/>
        </is>
      </c>
      <c r="I37" t="inlineStr">
        <is>
          <t/>
        </is>
      </c>
      <c r="J37" t="n">
        <v>703130.0</v>
      </c>
      <c r="K37" t="inlineStr">
        <is>
          <t/>
        </is>
      </c>
    </row>
    <row r="38">
      <c r="A38" t="inlineStr">
        <is>
          <t>FAMILY_9</t>
        </is>
      </c>
      <c r="B38" t="inlineStr">
        <is>
          <t>Family composition - Families in family households - Census</t>
        </is>
      </c>
      <c r="C38" t="inlineStr">
        <is>
          <t>Average family size (no. of persons)</t>
        </is>
      </c>
      <c r="D38" t="n">
        <v>3.0</v>
      </c>
      <c r="E38" t="n">
        <v>3.0</v>
      </c>
      <c r="F38" t="inlineStr">
        <is>
          <t/>
        </is>
      </c>
      <c r="G38" t="inlineStr">
        <is>
          <t/>
        </is>
      </c>
      <c r="H38" t="inlineStr">
        <is>
          <t/>
        </is>
      </c>
      <c r="I38" t="inlineStr">
        <is>
          <t/>
        </is>
      </c>
      <c r="J38" t="n">
        <v>3.0</v>
      </c>
      <c r="K38" t="inlineStr">
        <is>
          <t/>
        </is>
      </c>
    </row>
    <row r="39">
      <c r="A39" t="inlineStr">
        <is>
          <t>MARRIAGE_2</t>
        </is>
      </c>
      <c r="B39" t="inlineStr">
        <is>
          <t>Social marital status - Persons aged 15 years and over usually resident and present in the household on Census Night</t>
        </is>
      </c>
      <c r="C39" t="inlineStr">
        <is>
          <t>Married in a registered marriage (no.)</t>
        </is>
      </c>
      <c r="D39" t="n">
        <v>768777.0</v>
      </c>
      <c r="E39" t="n">
        <v>835942.0</v>
      </c>
      <c r="F39" t="inlineStr">
        <is>
          <t/>
        </is>
      </c>
      <c r="G39" t="inlineStr">
        <is>
          <t/>
        </is>
      </c>
      <c r="H39" t="inlineStr">
        <is>
          <t/>
        </is>
      </c>
      <c r="I39" t="inlineStr">
        <is>
          <t/>
        </is>
      </c>
      <c r="J39" t="n">
        <v>899167.0</v>
      </c>
      <c r="K39" t="inlineStr">
        <is>
          <t/>
        </is>
      </c>
    </row>
    <row r="40">
      <c r="A40" t="inlineStr">
        <is>
          <t>MARRIAGE_3</t>
        </is>
      </c>
      <c r="B40" t="inlineStr">
        <is>
          <t>Social marital status - Persons aged 15 years and over usually resident and present in the household on Census Night</t>
        </is>
      </c>
      <c r="C40" t="inlineStr">
        <is>
          <t>Married in a de facto marriage (no.)</t>
        </is>
      </c>
      <c r="D40" t="n">
        <v>171276.0</v>
      </c>
      <c r="E40" t="n">
        <v>201706.0</v>
      </c>
      <c r="F40" t="inlineStr">
        <is>
          <t/>
        </is>
      </c>
      <c r="G40" t="inlineStr">
        <is>
          <t/>
        </is>
      </c>
      <c r="H40" t="inlineStr">
        <is>
          <t/>
        </is>
      </c>
      <c r="I40" t="inlineStr">
        <is>
          <t/>
        </is>
      </c>
      <c r="J40" t="n">
        <v>230618.0</v>
      </c>
      <c r="K40" t="inlineStr">
        <is>
          <t/>
        </is>
      </c>
    </row>
    <row r="41">
      <c r="A41" t="inlineStr">
        <is>
          <t>MARRIAGE_4</t>
        </is>
      </c>
      <c r="B41" t="inlineStr">
        <is>
          <t>Social marital status - Persons aged 15 years and over usually resident and present in the household on Census Night</t>
        </is>
      </c>
      <c r="C41" t="inlineStr">
        <is>
          <t>Not married (no.)</t>
        </is>
      </c>
      <c r="D41" t="n">
        <v>623367.0</v>
      </c>
      <c r="E41" t="n">
        <v>688869.0</v>
      </c>
      <c r="F41" t="inlineStr">
        <is>
          <t/>
        </is>
      </c>
      <c r="G41" t="inlineStr">
        <is>
          <t/>
        </is>
      </c>
      <c r="H41" t="inlineStr">
        <is>
          <t/>
        </is>
      </c>
      <c r="I41" t="inlineStr">
        <is>
          <t/>
        </is>
      </c>
      <c r="J41" t="n">
        <v>766278.0</v>
      </c>
      <c r="K41" t="inlineStr">
        <is>
          <t/>
        </is>
      </c>
    </row>
    <row r="42">
      <c r="A42" t="inlineStr">
        <is>
          <t>MARRIAGE_5</t>
        </is>
      </c>
      <c r="B42" t="inlineStr">
        <is>
          <t>Registered marital status - Persons aged 15 years and over - Census</t>
        </is>
      </c>
      <c r="C42" t="inlineStr">
        <is>
          <t>Married (%)</t>
        </is>
      </c>
      <c r="D42" t="n">
        <v>48.7</v>
      </c>
      <c r="E42" t="n">
        <v>48.8</v>
      </c>
      <c r="F42" t="inlineStr">
        <is>
          <t/>
        </is>
      </c>
      <c r="G42" t="inlineStr">
        <is>
          <t/>
        </is>
      </c>
      <c r="H42" t="inlineStr">
        <is>
          <t/>
        </is>
      </c>
      <c r="I42" t="inlineStr">
        <is>
          <t/>
        </is>
      </c>
      <c r="J42" t="n">
        <v>47.3</v>
      </c>
      <c r="K42" t="inlineStr">
        <is>
          <t/>
        </is>
      </c>
    </row>
    <row r="43">
      <c r="A43" t="inlineStr">
        <is>
          <t>MARRIAGE_6</t>
        </is>
      </c>
      <c r="B43" t="inlineStr">
        <is>
          <t>Registered marital status - Persons aged 15 years and over - Census</t>
        </is>
      </c>
      <c r="C43" t="inlineStr">
        <is>
          <t>Never married (%)</t>
        </is>
      </c>
      <c r="D43" t="n">
        <v>35.3</v>
      </c>
      <c r="E43" t="n">
        <v>35.2</v>
      </c>
      <c r="F43" t="inlineStr">
        <is>
          <t/>
        </is>
      </c>
      <c r="G43" t="inlineStr">
        <is>
          <t/>
        </is>
      </c>
      <c r="H43" t="inlineStr">
        <is>
          <t/>
        </is>
      </c>
      <c r="I43" t="inlineStr">
        <is>
          <t/>
        </is>
      </c>
      <c r="J43" t="n">
        <v>36.1</v>
      </c>
      <c r="K43" t="inlineStr">
        <is>
          <t/>
        </is>
      </c>
    </row>
    <row r="44">
      <c r="A44" t="inlineStr">
        <is>
          <t>MARRIAGE_7</t>
        </is>
      </c>
      <c r="B44" t="inlineStr">
        <is>
          <t>Registered marital status - Persons aged 15 years and over - Census</t>
        </is>
      </c>
      <c r="C44" t="inlineStr">
        <is>
          <t>Widowed (%)</t>
        </is>
      </c>
      <c r="D44" t="n">
        <v>4.6</v>
      </c>
      <c r="E44" t="n">
        <v>4.4</v>
      </c>
      <c r="F44" t="inlineStr">
        <is>
          <t/>
        </is>
      </c>
      <c r="G44" t="inlineStr">
        <is>
          <t/>
        </is>
      </c>
      <c r="H44" t="inlineStr">
        <is>
          <t/>
        </is>
      </c>
      <c r="I44" t="inlineStr">
        <is>
          <t/>
        </is>
      </c>
      <c r="J44" t="n">
        <v>4.4</v>
      </c>
      <c r="K44" t="inlineStr">
        <is>
          <t/>
        </is>
      </c>
    </row>
    <row r="45">
      <c r="A45" t="inlineStr">
        <is>
          <t>MARRIAGE_8</t>
        </is>
      </c>
      <c r="B45" t="inlineStr">
        <is>
          <t>Registered marital status - Persons aged 15 years and over - Census</t>
        </is>
      </c>
      <c r="C45" t="inlineStr">
        <is>
          <t>Divorced (%)</t>
        </is>
      </c>
      <c r="D45" t="n">
        <v>8.4</v>
      </c>
      <c r="E45" t="n">
        <v>8.4</v>
      </c>
      <c r="F45" t="inlineStr">
        <is>
          <t/>
        </is>
      </c>
      <c r="G45" t="inlineStr">
        <is>
          <t/>
        </is>
      </c>
      <c r="H45" t="inlineStr">
        <is>
          <t/>
        </is>
      </c>
      <c r="I45" t="inlineStr">
        <is>
          <t/>
        </is>
      </c>
      <c r="J45" t="n">
        <v>8.8</v>
      </c>
      <c r="K45" t="inlineStr">
        <is>
          <t/>
        </is>
      </c>
    </row>
    <row r="46">
      <c r="A46" t="inlineStr">
        <is>
          <t>MARRIAGE_9</t>
        </is>
      </c>
      <c r="B46" t="inlineStr">
        <is>
          <t>Registered marital status - Persons aged 15 years and over - Census</t>
        </is>
      </c>
      <c r="C46" t="inlineStr">
        <is>
          <t>Separated (%)</t>
        </is>
      </c>
      <c r="D46" t="n">
        <v>3.0</v>
      </c>
      <c r="E46" t="n">
        <v>3.2</v>
      </c>
      <c r="F46" t="inlineStr">
        <is>
          <t/>
        </is>
      </c>
      <c r="G46" t="inlineStr">
        <is>
          <t/>
        </is>
      </c>
      <c r="H46" t="inlineStr">
        <is>
          <t/>
        </is>
      </c>
      <c r="I46" t="inlineStr">
        <is>
          <t/>
        </is>
      </c>
      <c r="J46" t="n">
        <v>3.3</v>
      </c>
      <c r="K46" t="inlineStr">
        <is>
          <t/>
        </is>
      </c>
    </row>
    <row r="47">
      <c r="A47" t="inlineStr">
        <is>
          <t>INTERNET_2</t>
        </is>
      </c>
      <c r="B47" t="inlineStr">
        <is>
          <t>Access to internet at home - Occupied private dwellings - Census</t>
        </is>
      </c>
      <c r="C47" t="inlineStr">
        <is>
          <t>Internet accessed from dwelling (%)</t>
        </is>
      </c>
      <c r="D47" t="inlineStr">
        <is>
          <t/>
        </is>
      </c>
      <c r="E47" t="n">
        <v>85.1</v>
      </c>
      <c r="F47" t="inlineStr">
        <is>
          <t/>
        </is>
      </c>
      <c r="G47" t="inlineStr">
        <is>
          <t/>
        </is>
      </c>
      <c r="H47" t="inlineStr">
        <is>
          <t/>
        </is>
      </c>
      <c r="I47" t="inlineStr">
        <is>
          <t/>
        </is>
      </c>
      <c r="J47" t="inlineStr">
        <is>
          <t/>
        </is>
      </c>
      <c r="K47" t="inlineStr">
        <is>
          <t/>
        </is>
      </c>
    </row>
    <row r="48">
      <c r="A48" t="inlineStr">
        <is>
          <t>INTERNET_3</t>
        </is>
      </c>
      <c r="B48" t="inlineStr">
        <is>
          <t>Access to internet at home - Occupied private dwellings - Census</t>
        </is>
      </c>
      <c r="C48" t="inlineStr">
        <is>
          <t>Internet not accessed from dwelling (%)</t>
        </is>
      </c>
      <c r="D48" t="inlineStr">
        <is>
          <t/>
        </is>
      </c>
      <c r="E48" t="n">
        <v>12.5</v>
      </c>
      <c r="F48" t="inlineStr">
        <is>
          <t/>
        </is>
      </c>
      <c r="G48" t="inlineStr">
        <is>
          <t/>
        </is>
      </c>
      <c r="H48" t="inlineStr">
        <is>
          <t/>
        </is>
      </c>
      <c r="I48" t="inlineStr">
        <is>
          <t/>
        </is>
      </c>
      <c r="J48" t="inlineStr">
        <is>
          <t/>
        </is>
      </c>
      <c r="K48" t="inlineStr">
        <is>
          <t/>
        </is>
      </c>
    </row>
    <row r="49">
      <c r="A49" t="inlineStr">
        <is>
          <t>INTERNET_4</t>
        </is>
      </c>
      <c r="B49" t="inlineStr">
        <is>
          <t>Access to internet at home - Occupied private dwellings - Census</t>
        </is>
      </c>
      <c r="C49" t="inlineStr">
        <is>
          <t>Access to internet at home inadequately described or not stated (%)</t>
        </is>
      </c>
      <c r="D49" t="inlineStr">
        <is>
          <t/>
        </is>
      </c>
      <c r="E49" t="n">
        <v>2.4</v>
      </c>
      <c r="F49" t="inlineStr">
        <is>
          <t/>
        </is>
      </c>
      <c r="G49" t="inlineStr">
        <is>
          <t/>
        </is>
      </c>
      <c r="H49" t="inlineStr">
        <is>
          <t/>
        </is>
      </c>
      <c r="I49" t="inlineStr">
        <is>
          <t/>
        </is>
      </c>
      <c r="J49" t="inlineStr">
        <is>
          <t/>
        </is>
      </c>
      <c r="K49" t="inlineStr">
        <is>
          <t/>
        </is>
      </c>
    </row>
    <row r="50">
      <c r="A50" t="inlineStr">
        <is>
          <t>RENT_4</t>
        </is>
      </c>
      <c r="B50" t="inlineStr">
        <is>
          <t>Rent and mortgage payments - Occupied private dwellings - Census</t>
        </is>
      </c>
      <c r="C50" t="inlineStr">
        <is>
          <t>Median weekly household rental payment ($)</t>
        </is>
      </c>
      <c r="D50" t="n">
        <v>300.0</v>
      </c>
      <c r="E50" t="n">
        <v>350.0</v>
      </c>
      <c r="F50" t="inlineStr">
        <is>
          <t/>
        </is>
      </c>
      <c r="G50" t="inlineStr">
        <is>
          <t/>
        </is>
      </c>
      <c r="H50" t="inlineStr">
        <is>
          <t/>
        </is>
      </c>
      <c r="I50" t="inlineStr">
        <is>
          <t/>
        </is>
      </c>
      <c r="J50" t="n">
        <v>340.0</v>
      </c>
      <c r="K50" t="inlineStr">
        <is>
          <t/>
        </is>
      </c>
    </row>
    <row r="51">
      <c r="A51" t="inlineStr">
        <is>
          <t>RENT_5</t>
        </is>
      </c>
      <c r="B51" t="inlineStr">
        <is>
          <t>Rent and mortgage payments - Occupied private dwellings - Census</t>
        </is>
      </c>
      <c r="C51" t="inlineStr">
        <is>
          <t>Median monthly household mortgage payment ($)</t>
        </is>
      </c>
      <c r="D51" t="n">
        <v>1950.0</v>
      </c>
      <c r="E51" t="n">
        <v>1993.0</v>
      </c>
      <c r="F51" t="inlineStr">
        <is>
          <t/>
        </is>
      </c>
      <c r="G51" t="inlineStr">
        <is>
          <t/>
        </is>
      </c>
      <c r="H51" t="inlineStr">
        <is>
          <t/>
        </is>
      </c>
      <c r="I51" t="inlineStr">
        <is>
          <t/>
        </is>
      </c>
      <c r="J51" t="n">
        <v>1842.0</v>
      </c>
      <c r="K51" t="inlineStr">
        <is>
          <t/>
        </is>
      </c>
    </row>
    <row r="52">
      <c r="A52" t="inlineStr">
        <is>
          <t>CHILDCAR_2</t>
        </is>
      </c>
      <c r="B52" t="inlineStr">
        <is>
          <t>Unpaid child care - Persons aged 15 years and over - Census</t>
        </is>
      </c>
      <c r="C52" t="inlineStr">
        <is>
          <t>Persons who did not provide child care (%)</t>
        </is>
      </c>
      <c r="D52" t="n">
        <v>63.1</v>
      </c>
      <c r="E52" t="n">
        <v>62.6</v>
      </c>
      <c r="F52" t="inlineStr">
        <is>
          <t/>
        </is>
      </c>
      <c r="G52" t="inlineStr">
        <is>
          <t/>
        </is>
      </c>
      <c r="H52" t="inlineStr">
        <is>
          <t/>
        </is>
      </c>
      <c r="I52" t="inlineStr">
        <is>
          <t/>
        </is>
      </c>
      <c r="J52" t="n">
        <v>64.4</v>
      </c>
      <c r="K52" t="inlineStr">
        <is>
          <t/>
        </is>
      </c>
    </row>
    <row r="53">
      <c r="A53" t="inlineStr">
        <is>
          <t>CHILDCAR_3</t>
        </is>
      </c>
      <c r="B53" t="inlineStr">
        <is>
          <t>Unpaid child care - Persons aged 15 years and over - Census</t>
        </is>
      </c>
      <c r="C53" t="inlineStr">
        <is>
          <t>Persons who cared for own child/children (%)</t>
        </is>
      </c>
      <c r="D53" t="n">
        <v>20.1</v>
      </c>
      <c r="E53" t="n">
        <v>20.6</v>
      </c>
      <c r="F53" t="inlineStr">
        <is>
          <t/>
        </is>
      </c>
      <c r="G53" t="inlineStr">
        <is>
          <t/>
        </is>
      </c>
      <c r="H53" t="inlineStr">
        <is>
          <t/>
        </is>
      </c>
      <c r="I53" t="inlineStr">
        <is>
          <t/>
        </is>
      </c>
      <c r="J53" t="n">
        <v>20.5</v>
      </c>
      <c r="K53" t="inlineStr">
        <is>
          <t/>
        </is>
      </c>
    </row>
    <row r="54">
      <c r="A54" t="inlineStr">
        <is>
          <t>CHILDCAR_4</t>
        </is>
      </c>
      <c r="B54" t="inlineStr">
        <is>
          <t>Unpaid child care - Persons aged 15 years and over - Census</t>
        </is>
      </c>
      <c r="C54" t="inlineStr">
        <is>
          <t>Persons who cared for other child/children (%)</t>
        </is>
      </c>
      <c r="D54" t="n">
        <v>7.0</v>
      </c>
      <c r="E54" t="n">
        <v>7.0</v>
      </c>
      <c r="F54" t="inlineStr">
        <is>
          <t/>
        </is>
      </c>
      <c r="G54" t="inlineStr">
        <is>
          <t/>
        </is>
      </c>
      <c r="H54" t="inlineStr">
        <is>
          <t/>
        </is>
      </c>
      <c r="I54" t="inlineStr">
        <is>
          <t/>
        </is>
      </c>
      <c r="J54" t="n">
        <v>7.1</v>
      </c>
      <c r="K54" t="inlineStr">
        <is>
          <t/>
        </is>
      </c>
    </row>
    <row r="55">
      <c r="A55" t="inlineStr">
        <is>
          <t>CHILDCAR_5</t>
        </is>
      </c>
      <c r="B55" t="inlineStr">
        <is>
          <t>Unpaid child care - Persons aged 15 years and over - Census</t>
        </is>
      </c>
      <c r="C55" t="inlineStr">
        <is>
          <t>Persons who cared for own child/children and other child/children (%)</t>
        </is>
      </c>
      <c r="D55" t="n">
        <v>1.1</v>
      </c>
      <c r="E55" t="n">
        <v>0.8</v>
      </c>
      <c r="F55" t="inlineStr">
        <is>
          <t/>
        </is>
      </c>
      <c r="G55" t="inlineStr">
        <is>
          <t/>
        </is>
      </c>
      <c r="H55" t="inlineStr">
        <is>
          <t/>
        </is>
      </c>
      <c r="I55" t="inlineStr">
        <is>
          <t/>
        </is>
      </c>
      <c r="J55" t="n">
        <v>7.1</v>
      </c>
      <c r="K55" t="inlineStr">
        <is>
          <t/>
        </is>
      </c>
    </row>
    <row r="56">
      <c r="A56" t="inlineStr">
        <is>
          <t>CHILDCAR_6</t>
        </is>
      </c>
      <c r="B56" t="inlineStr">
        <is>
          <t>Unpaid child care - Persons aged 15 years and over - Census</t>
        </is>
      </c>
      <c r="C56" t="inlineStr">
        <is>
          <t>Unpaid child care not stated (%)</t>
        </is>
      </c>
      <c r="D56" t="n">
        <v>8.6</v>
      </c>
      <c r="E56" t="n">
        <v>9.0</v>
      </c>
      <c r="F56" t="inlineStr">
        <is>
          <t/>
        </is>
      </c>
      <c r="G56" t="inlineStr">
        <is>
          <t/>
        </is>
      </c>
      <c r="H56" t="inlineStr">
        <is>
          <t/>
        </is>
      </c>
      <c r="I56" t="inlineStr">
        <is>
          <t/>
        </is>
      </c>
      <c r="J56" t="n">
        <v>0.9</v>
      </c>
      <c r="K56" t="inlineStr">
        <is>
          <t/>
        </is>
      </c>
    </row>
    <row r="57">
      <c r="A57" t="inlineStr">
        <is>
          <t>UNPAIDW_2</t>
        </is>
      </c>
      <c r="B57" t="inlineStr">
        <is>
          <t>Unpaid work - Persons aged 15 years and over - Census</t>
        </is>
      </c>
      <c r="C57" t="inlineStr">
        <is>
          <t>Persons who provided unpaid assistance to a person with a disability (%)</t>
        </is>
      </c>
      <c r="D57" t="n">
        <v>9.3</v>
      </c>
      <c r="E57" t="n">
        <v>9.8</v>
      </c>
      <c r="F57" t="inlineStr">
        <is>
          <t/>
        </is>
      </c>
      <c r="G57" t="inlineStr">
        <is>
          <t/>
        </is>
      </c>
      <c r="H57" t="inlineStr">
        <is>
          <t/>
        </is>
      </c>
      <c r="I57" t="inlineStr">
        <is>
          <t/>
        </is>
      </c>
      <c r="J57" t="n">
        <v>10.7</v>
      </c>
      <c r="K57" t="inlineStr">
        <is>
          <t/>
        </is>
      </c>
    </row>
    <row r="58">
      <c r="A58" t="inlineStr">
        <is>
          <t>UNPAIDW_3</t>
        </is>
      </c>
      <c r="B58" t="inlineStr">
        <is>
          <t>Unpaid work - Persons aged 15 years and over - Census</t>
        </is>
      </c>
      <c r="C58" t="inlineStr">
        <is>
          <t>Persons undertaking voluntary work for an organisation or group (%)</t>
        </is>
      </c>
      <c r="D58" t="n">
        <v>16.9</v>
      </c>
      <c r="E58" t="n">
        <v>19.0</v>
      </c>
      <c r="F58" t="inlineStr">
        <is>
          <t/>
        </is>
      </c>
      <c r="G58" t="inlineStr">
        <is>
          <t/>
        </is>
      </c>
      <c r="H58" t="inlineStr">
        <is>
          <t/>
        </is>
      </c>
      <c r="I58" t="inlineStr">
        <is>
          <t/>
        </is>
      </c>
      <c r="J58" t="n">
        <v>15.9</v>
      </c>
      <c r="K58" t="inlineStr">
        <is>
          <t/>
        </is>
      </c>
    </row>
    <row r="59">
      <c r="A59" t="inlineStr">
        <is>
          <t>CHILD_2</t>
        </is>
      </c>
      <c r="B59" t="inlineStr">
        <is>
          <t>Average number of children per family - Families with children - Census</t>
        </is>
      </c>
      <c r="C59" t="inlineStr">
        <is>
          <t>Average number of children per family (no.)</t>
        </is>
      </c>
      <c r="D59" t="n">
        <v>1.9</v>
      </c>
      <c r="E59" t="n">
        <v>1.9</v>
      </c>
      <c r="F59" t="inlineStr">
        <is>
          <t/>
        </is>
      </c>
      <c r="G59" t="inlineStr">
        <is>
          <t/>
        </is>
      </c>
      <c r="H59" t="inlineStr">
        <is>
          <t/>
        </is>
      </c>
      <c r="I59" t="inlineStr">
        <is>
          <t/>
        </is>
      </c>
      <c r="J59" t="n">
        <v>1.8</v>
      </c>
      <c r="K59" t="inlineStr">
        <is>
          <t/>
        </is>
      </c>
    </row>
    <row r="60">
      <c r="A60" t="inlineStr">
        <is>
          <t>HOUSE_2</t>
        </is>
      </c>
      <c r="B60" t="inlineStr">
        <is>
          <t>Housing suitability - Occupied private dwellings - Census</t>
        </is>
      </c>
      <c r="C60" t="inlineStr">
        <is>
          <t>Dwellings with extra bedrooms needed (no.)</t>
        </is>
      </c>
      <c r="D60" t="inlineStr">
        <is>
          <t/>
        </is>
      </c>
      <c r="E60" t="n">
        <v>20594.0</v>
      </c>
      <c r="F60" t="inlineStr">
        <is>
          <t/>
        </is>
      </c>
      <c r="G60" t="inlineStr">
        <is>
          <t/>
        </is>
      </c>
      <c r="H60" t="inlineStr">
        <is>
          <t/>
        </is>
      </c>
      <c r="I60" t="inlineStr">
        <is>
          <t/>
        </is>
      </c>
      <c r="J60" t="n">
        <v>19374.0</v>
      </c>
      <c r="K60" t="inlineStr">
        <is>
          <t/>
        </is>
      </c>
    </row>
    <row r="61">
      <c r="A61" t="inlineStr">
        <is>
          <t>HOUSE_3</t>
        </is>
      </c>
      <c r="B61" t="inlineStr">
        <is>
          <t>Housing suitability - Occupied private dwellings - Census</t>
        </is>
      </c>
      <c r="C61" t="inlineStr">
        <is>
          <t>Dwellings with bedrooms spare (no.)</t>
        </is>
      </c>
      <c r="D61" t="inlineStr">
        <is>
          <t/>
        </is>
      </c>
      <c r="E61" t="n">
        <v>683027.0</v>
      </c>
      <c r="F61" t="inlineStr">
        <is>
          <t/>
        </is>
      </c>
      <c r="G61" t="inlineStr">
        <is>
          <t/>
        </is>
      </c>
      <c r="H61" t="inlineStr">
        <is>
          <t/>
        </is>
      </c>
      <c r="I61" t="inlineStr">
        <is>
          <t/>
        </is>
      </c>
      <c r="J61" t="n">
        <v>773948.0</v>
      </c>
      <c r="K61" t="inlineStr">
        <is>
          <t/>
        </is>
      </c>
    </row>
    <row r="62">
      <c r="A62" t="inlineStr">
        <is>
          <t>HOUSE_4</t>
        </is>
      </c>
      <c r="B62" t="inlineStr">
        <is>
          <t>Housing suitability - Occupied private dwellings - Census</t>
        </is>
      </c>
      <c r="C62" t="inlineStr">
        <is>
          <t>Dwellings with no bedrooms needed or spare (no.)</t>
        </is>
      </c>
      <c r="D62" t="inlineStr">
        <is>
          <t/>
        </is>
      </c>
      <c r="E62" t="n">
        <v>111968.0</v>
      </c>
      <c r="F62" t="inlineStr">
        <is>
          <t/>
        </is>
      </c>
      <c r="G62" t="inlineStr">
        <is>
          <t/>
        </is>
      </c>
      <c r="H62" t="inlineStr">
        <is>
          <t/>
        </is>
      </c>
      <c r="I62" t="inlineStr">
        <is>
          <t/>
        </is>
      </c>
      <c r="J62" t="n">
        <v>124367.0</v>
      </c>
      <c r="K62" t="inlineStr">
        <is>
          <t/>
        </is>
      </c>
    </row>
    <row r="63">
      <c r="A63" t="inlineStr">
        <is>
          <t>DWELL_2</t>
        </is>
      </c>
      <c r="B63" t="inlineStr">
        <is>
          <t>Dwelling structure - Occupied private dwellings - Census</t>
        </is>
      </c>
      <c r="C63" t="inlineStr">
        <is>
          <t>Separate house (no.)</t>
        </is>
      </c>
      <c r="D63" t="n">
        <v>638770.0</v>
      </c>
      <c r="E63" t="n">
        <v>685825.0</v>
      </c>
      <c r="F63" t="inlineStr">
        <is>
          <t/>
        </is>
      </c>
      <c r="G63" t="inlineStr">
        <is>
          <t/>
        </is>
      </c>
      <c r="H63" t="inlineStr">
        <is>
          <t/>
        </is>
      </c>
      <c r="I63" t="inlineStr">
        <is>
          <t/>
        </is>
      </c>
      <c r="J63" t="n">
        <v>769038.0</v>
      </c>
      <c r="K63" t="inlineStr">
        <is>
          <t/>
        </is>
      </c>
    </row>
    <row r="64">
      <c r="A64" t="inlineStr">
        <is>
          <t>DWELL_3</t>
        </is>
      </c>
      <c r="B64" t="inlineStr">
        <is>
          <t>Dwelling structure - Occupied private dwellings - Census</t>
        </is>
      </c>
      <c r="C64" t="inlineStr">
        <is>
          <t>Semi-detached, row or terrace house, townhouse etc. (no.)</t>
        </is>
      </c>
      <c r="D64" t="n">
        <v>84333.0</v>
      </c>
      <c r="E64" t="n">
        <v>122562.0</v>
      </c>
      <c r="F64" t="inlineStr">
        <is>
          <t/>
        </is>
      </c>
      <c r="G64" t="inlineStr">
        <is>
          <t/>
        </is>
      </c>
      <c r="H64" t="inlineStr">
        <is>
          <t/>
        </is>
      </c>
      <c r="I64" t="inlineStr">
        <is>
          <t/>
        </is>
      </c>
      <c r="J64" t="n">
        <v>125450.0</v>
      </c>
      <c r="K64" t="inlineStr">
        <is>
          <t/>
        </is>
      </c>
    </row>
    <row r="65">
      <c r="A65" t="inlineStr">
        <is>
          <t>DWELL_4</t>
        </is>
      </c>
      <c r="B65" t="inlineStr">
        <is>
          <t>Dwelling structure - Occupied private dwellings - Census</t>
        </is>
      </c>
      <c r="C65" t="inlineStr">
        <is>
          <t>Flat or apartment (no.)</t>
        </is>
      </c>
      <c r="D65" t="n">
        <v>62992.0</v>
      </c>
      <c r="E65" t="n">
        <v>49082.0</v>
      </c>
      <c r="F65" t="inlineStr">
        <is>
          <t/>
        </is>
      </c>
      <c r="G65" t="inlineStr">
        <is>
          <t/>
        </is>
      </c>
      <c r="H65" t="inlineStr">
        <is>
          <t/>
        </is>
      </c>
      <c r="I65" t="inlineStr">
        <is>
          <t/>
        </is>
      </c>
      <c r="J65" t="n">
        <v>62360.0</v>
      </c>
      <c r="K65" t="inlineStr">
        <is>
          <t/>
        </is>
      </c>
    </row>
    <row r="66">
      <c r="A66" t="inlineStr">
        <is>
          <t>DWELL_5</t>
        </is>
      </c>
      <c r="B66" t="inlineStr">
        <is>
          <t>Dwelling structure - Occupied private dwellings - Census</t>
        </is>
      </c>
      <c r="C66" t="inlineStr">
        <is>
          <t>Other dwelling (no.)</t>
        </is>
      </c>
      <c r="D66" t="n">
        <v>7379.0</v>
      </c>
      <c r="E66" t="n">
        <v>6322.0</v>
      </c>
      <c r="F66" t="inlineStr">
        <is>
          <t/>
        </is>
      </c>
      <c r="G66" t="inlineStr">
        <is>
          <t/>
        </is>
      </c>
      <c r="H66" t="inlineStr">
        <is>
          <t/>
        </is>
      </c>
      <c r="I66" t="inlineStr">
        <is>
          <t/>
        </is>
      </c>
      <c r="J66" t="n">
        <v>5858.0</v>
      </c>
      <c r="K66" t="inlineStr">
        <is>
          <t/>
        </is>
      </c>
    </row>
    <row r="67">
      <c r="A67" t="inlineStr">
        <is>
          <t>DWELL_6</t>
        </is>
      </c>
      <c r="B67" t="inlineStr">
        <is>
          <t>Dwelling structure - Occupied private dwellings - Census</t>
        </is>
      </c>
      <c r="C67" t="inlineStr">
        <is>
          <t>Dwelling structure not stated (no.)</t>
        </is>
      </c>
      <c r="D67" t="n">
        <v>688.0</v>
      </c>
      <c r="E67" t="n">
        <v>2986.0</v>
      </c>
      <c r="F67" t="inlineStr">
        <is>
          <t/>
        </is>
      </c>
      <c r="G67" t="inlineStr">
        <is>
          <t/>
        </is>
      </c>
      <c r="H67" t="inlineStr">
        <is>
          <t/>
        </is>
      </c>
      <c r="I67" t="inlineStr">
        <is>
          <t/>
        </is>
      </c>
      <c r="J67" t="n">
        <v>2023.0</v>
      </c>
      <c r="K67" t="inlineStr">
        <is>
          <t/>
        </is>
      </c>
    </row>
    <row r="68">
      <c r="A68" t="inlineStr">
        <is>
          <t>DWELL_7</t>
        </is>
      </c>
      <c r="B68" t="inlineStr">
        <is>
          <t>Dwelling structure - Occupied private dwellings - Census</t>
        </is>
      </c>
      <c r="C68" t="inlineStr">
        <is>
          <t>Total occupied private dwellings (no.)</t>
        </is>
      </c>
      <c r="D68" t="n">
        <v>794162.0</v>
      </c>
      <c r="E68" t="n">
        <v>866777.0</v>
      </c>
      <c r="F68" t="inlineStr">
        <is>
          <t/>
        </is>
      </c>
      <c r="G68" t="inlineStr">
        <is>
          <t/>
        </is>
      </c>
      <c r="H68" t="inlineStr">
        <is>
          <t/>
        </is>
      </c>
      <c r="I68" t="inlineStr">
        <is>
          <t/>
        </is>
      </c>
      <c r="J68" t="n">
        <v>964734.0</v>
      </c>
      <c r="K68" t="inlineStr">
        <is>
          <t/>
        </is>
      </c>
    </row>
    <row r="69">
      <c r="A69" t="inlineStr">
        <is>
          <t>TENURE_7</t>
        </is>
      </c>
      <c r="B69" t="inlineStr">
        <is>
          <t>Tenure type - Occupied private dwellings - Census</t>
        </is>
      </c>
      <c r="C69" t="inlineStr">
        <is>
          <t>Owned outright (no.)</t>
        </is>
      </c>
      <c r="D69" t="n">
        <v>234626.0</v>
      </c>
      <c r="E69" t="n">
        <v>247053.0</v>
      </c>
      <c r="F69" t="inlineStr">
        <is>
          <t/>
        </is>
      </c>
      <c r="G69" t="inlineStr">
        <is>
          <t/>
        </is>
      </c>
      <c r="H69" t="inlineStr">
        <is>
          <t/>
        </is>
      </c>
      <c r="I69" t="inlineStr">
        <is>
          <t/>
        </is>
      </c>
      <c r="J69" t="n">
        <v>281327.0</v>
      </c>
      <c r="K69" t="inlineStr">
        <is>
          <t/>
        </is>
      </c>
    </row>
    <row r="70">
      <c r="A70" t="inlineStr">
        <is>
          <t>TENURE_8</t>
        </is>
      </c>
      <c r="B70" t="inlineStr">
        <is>
          <t>Tenure type - Occupied private dwellings - Census</t>
        </is>
      </c>
      <c r="C70" t="inlineStr">
        <is>
          <t>Owned with a mortgage (no.)</t>
        </is>
      </c>
      <c r="D70" t="n">
        <v>300337.0</v>
      </c>
      <c r="E70" t="n">
        <v>344017.0</v>
      </c>
      <c r="F70" t="inlineStr">
        <is>
          <t/>
        </is>
      </c>
      <c r="G70" t="inlineStr">
        <is>
          <t/>
        </is>
      </c>
      <c r="H70" t="inlineStr">
        <is>
          <t/>
        </is>
      </c>
      <c r="I70" t="inlineStr">
        <is>
          <t/>
        </is>
      </c>
      <c r="J70" t="n">
        <v>385629.0</v>
      </c>
      <c r="K70" t="inlineStr">
        <is>
          <t/>
        </is>
      </c>
    </row>
    <row r="71">
      <c r="A71" t="inlineStr">
        <is>
          <t>TENURE_9</t>
        </is>
      </c>
      <c r="B71" t="inlineStr">
        <is>
          <t>Tenure type - Occupied private dwellings - Census</t>
        </is>
      </c>
      <c r="C71" t="inlineStr">
        <is>
          <t>Rented (no.)</t>
        </is>
      </c>
      <c r="D71" t="n">
        <v>220958.0</v>
      </c>
      <c r="E71" t="n">
        <v>235557.0</v>
      </c>
      <c r="F71" t="inlineStr">
        <is>
          <t/>
        </is>
      </c>
      <c r="G71" t="inlineStr">
        <is>
          <t/>
        </is>
      </c>
      <c r="H71" t="inlineStr">
        <is>
          <t/>
        </is>
      </c>
      <c r="I71" t="inlineStr">
        <is>
          <t/>
        </is>
      </c>
      <c r="J71" t="n">
        <v>263826.0</v>
      </c>
      <c r="K71" t="inlineStr">
        <is>
          <t/>
        </is>
      </c>
    </row>
    <row r="72">
      <c r="A72" t="inlineStr">
        <is>
          <t>TENURE_10</t>
        </is>
      </c>
      <c r="B72" t="inlineStr">
        <is>
          <t>Tenure type - Occupied private dwellings - Census</t>
        </is>
      </c>
      <c r="C72" t="inlineStr">
        <is>
          <t>Other tenure type (no.)</t>
        </is>
      </c>
      <c r="D72" t="n">
        <v>19753.0</v>
      </c>
      <c r="E72" t="n">
        <v>19333.0</v>
      </c>
      <c r="F72" t="inlineStr">
        <is>
          <t/>
        </is>
      </c>
      <c r="G72" t="inlineStr">
        <is>
          <t/>
        </is>
      </c>
      <c r="H72" t="inlineStr">
        <is>
          <t/>
        </is>
      </c>
      <c r="I72" t="inlineStr">
        <is>
          <t/>
        </is>
      </c>
      <c r="J72" t="n">
        <v>20648.0</v>
      </c>
      <c r="K72" t="inlineStr">
        <is>
          <t/>
        </is>
      </c>
    </row>
    <row r="73">
      <c r="A73" t="inlineStr">
        <is>
          <t>TENURE_11</t>
        </is>
      </c>
      <c r="B73" t="inlineStr">
        <is>
          <t>Tenure type - Occupied private dwellings - Census</t>
        </is>
      </c>
      <c r="C73" t="inlineStr">
        <is>
          <t>Tenure type not stated (no.)</t>
        </is>
      </c>
      <c r="D73" t="n">
        <v>18497.0</v>
      </c>
      <c r="E73" t="n">
        <v>20821.0</v>
      </c>
      <c r="F73" t="inlineStr">
        <is>
          <t/>
        </is>
      </c>
      <c r="G73" t="inlineStr">
        <is>
          <t/>
        </is>
      </c>
      <c r="H73" t="inlineStr">
        <is>
          <t/>
        </is>
      </c>
      <c r="I73" t="inlineStr">
        <is>
          <t/>
        </is>
      </c>
      <c r="J73" t="n">
        <v>13303.0</v>
      </c>
      <c r="K73" t="inlineStr">
        <is>
          <t/>
        </is>
      </c>
    </row>
    <row r="74">
      <c r="A74" t="inlineStr">
        <is>
          <t>TENURE_2</t>
        </is>
      </c>
      <c r="B74" t="inlineStr">
        <is>
          <t>Tenure type - Occupied private dwellings - Census</t>
        </is>
      </c>
      <c r="C74" t="inlineStr">
        <is>
          <t>Owned outright (%)</t>
        </is>
      </c>
      <c r="D74" t="n">
        <v>29.5</v>
      </c>
      <c r="E74" t="n">
        <v>28.5</v>
      </c>
      <c r="F74" t="inlineStr">
        <is>
          <t/>
        </is>
      </c>
      <c r="G74" t="inlineStr">
        <is>
          <t/>
        </is>
      </c>
      <c r="H74" t="inlineStr">
        <is>
          <t/>
        </is>
      </c>
      <c r="I74" t="inlineStr">
        <is>
          <t/>
        </is>
      </c>
      <c r="J74" t="n">
        <v>29.2</v>
      </c>
      <c r="K74" t="inlineStr">
        <is>
          <t/>
        </is>
      </c>
    </row>
    <row r="75">
      <c r="A75" t="inlineStr">
        <is>
          <t>TENURE_3</t>
        </is>
      </c>
      <c r="B75" t="inlineStr">
        <is>
          <t>Tenure type - Occupied private dwellings - Census</t>
        </is>
      </c>
      <c r="C75" t="inlineStr">
        <is>
          <t>Owned with a mortgage (%)</t>
        </is>
      </c>
      <c r="D75" t="n">
        <v>37.8</v>
      </c>
      <c r="E75" t="n">
        <v>39.7</v>
      </c>
      <c r="F75" t="inlineStr">
        <is>
          <t/>
        </is>
      </c>
      <c r="G75" t="inlineStr">
        <is>
          <t/>
        </is>
      </c>
      <c r="H75" t="inlineStr">
        <is>
          <t/>
        </is>
      </c>
      <c r="I75" t="inlineStr">
        <is>
          <t/>
        </is>
      </c>
      <c r="J75" t="n">
        <v>40.0</v>
      </c>
      <c r="K75" t="inlineStr">
        <is>
          <t/>
        </is>
      </c>
    </row>
    <row r="76">
      <c r="A76" t="inlineStr">
        <is>
          <t>TENURE_4</t>
        </is>
      </c>
      <c r="B76" t="inlineStr">
        <is>
          <t>Tenure type - Occupied private dwellings - Census</t>
        </is>
      </c>
      <c r="C76" t="inlineStr">
        <is>
          <t>Rented (%)</t>
        </is>
      </c>
      <c r="D76" t="n">
        <v>27.8</v>
      </c>
      <c r="E76" t="n">
        <v>27.2</v>
      </c>
      <c r="F76" t="inlineStr">
        <is>
          <t/>
        </is>
      </c>
      <c r="G76" t="inlineStr">
        <is>
          <t/>
        </is>
      </c>
      <c r="H76" t="inlineStr">
        <is>
          <t/>
        </is>
      </c>
      <c r="I76" t="inlineStr">
        <is>
          <t/>
        </is>
      </c>
      <c r="J76" t="n">
        <v>27.3</v>
      </c>
      <c r="K76" t="inlineStr">
        <is>
          <t/>
        </is>
      </c>
    </row>
    <row r="77">
      <c r="A77" t="inlineStr">
        <is>
          <t>TENURE_5</t>
        </is>
      </c>
      <c r="B77" t="inlineStr">
        <is>
          <t>Tenure type - Occupied private dwellings - Census</t>
        </is>
      </c>
      <c r="C77" t="inlineStr">
        <is>
          <t>Other tenure type (%)</t>
        </is>
      </c>
      <c r="D77" t="n">
        <v>2.5</v>
      </c>
      <c r="E77" t="n">
        <v>2.2</v>
      </c>
      <c r="F77" t="inlineStr">
        <is>
          <t/>
        </is>
      </c>
      <c r="G77" t="inlineStr">
        <is>
          <t/>
        </is>
      </c>
      <c r="H77" t="inlineStr">
        <is>
          <t/>
        </is>
      </c>
      <c r="I77" t="inlineStr">
        <is>
          <t/>
        </is>
      </c>
      <c r="J77" t="n">
        <v>2.1</v>
      </c>
      <c r="K77" t="inlineStr">
        <is>
          <t/>
        </is>
      </c>
    </row>
    <row r="78">
      <c r="A78" t="inlineStr">
        <is>
          <t>TENURE_6</t>
        </is>
      </c>
      <c r="B78" t="inlineStr">
        <is>
          <t>Tenure type - Occupied private dwellings - Census</t>
        </is>
      </c>
      <c r="C78" t="inlineStr">
        <is>
          <t>Tenure type not stated (%)</t>
        </is>
      </c>
      <c r="D78" t="n">
        <v>2.3</v>
      </c>
      <c r="E78" t="n">
        <v>2.4</v>
      </c>
      <c r="F78" t="inlineStr">
        <is>
          <t/>
        </is>
      </c>
      <c r="G78" t="inlineStr">
        <is>
          <t/>
        </is>
      </c>
      <c r="H78" t="inlineStr">
        <is>
          <t/>
        </is>
      </c>
      <c r="I78" t="inlineStr">
        <is>
          <t/>
        </is>
      </c>
      <c r="J78" t="n">
        <v>1.4</v>
      </c>
      <c r="K78" t="inlineStr">
        <is>
          <t/>
        </is>
      </c>
    </row>
    <row r="79">
      <c r="A79" t="inlineStr">
        <is>
          <t>STRESS_10</t>
        </is>
      </c>
      <c r="B79" t="inlineStr">
        <is>
          <t>Mortgage and rent affordability indicators - Occupied private dwellings - Census</t>
        </is>
      </c>
      <c r="C79" t="inlineStr">
        <is>
          <t>Households where mortgage repayments are less than or equal to 30% of imputed household income (no.)</t>
        </is>
      </c>
      <c r="D79" t="inlineStr">
        <is>
          <t/>
        </is>
      </c>
      <c r="E79" t="inlineStr">
        <is>
          <t/>
        </is>
      </c>
      <c r="F79" t="inlineStr">
        <is>
          <t/>
        </is>
      </c>
      <c r="G79" t="inlineStr">
        <is>
          <t/>
        </is>
      </c>
      <c r="H79" t="inlineStr">
        <is>
          <t/>
        </is>
      </c>
      <c r="I79" t="inlineStr">
        <is>
          <t/>
        </is>
      </c>
      <c r="J79" t="n">
        <v>277901.0</v>
      </c>
      <c r="K79" t="inlineStr">
        <is>
          <t/>
        </is>
      </c>
    </row>
    <row r="80">
      <c r="A80" t="inlineStr">
        <is>
          <t>STRESS_11</t>
        </is>
      </c>
      <c r="B80" t="inlineStr">
        <is>
          <t>Mortgage and rent affordability indicators - Occupied private dwellings - Census</t>
        </is>
      </c>
      <c r="C80" t="inlineStr">
        <is>
          <t>Households where mortgage repayments are more than 30% of imputed household income (no.)</t>
        </is>
      </c>
      <c r="D80" t="inlineStr">
        <is>
          <t/>
        </is>
      </c>
      <c r="E80" t="inlineStr">
        <is>
          <t/>
        </is>
      </c>
      <c r="F80" t="inlineStr">
        <is>
          <t/>
        </is>
      </c>
      <c r="G80" t="inlineStr">
        <is>
          <t/>
        </is>
      </c>
      <c r="H80" t="inlineStr">
        <is>
          <t/>
        </is>
      </c>
      <c r="I80" t="inlineStr">
        <is>
          <t/>
        </is>
      </c>
      <c r="J80" t="n">
        <v>50192.0</v>
      </c>
      <c r="K80" t="inlineStr">
        <is>
          <t/>
        </is>
      </c>
    </row>
    <row r="81">
      <c r="A81" t="inlineStr">
        <is>
          <t>STRESS_12</t>
        </is>
      </c>
      <c r="B81" t="inlineStr">
        <is>
          <t>Mortgage and rent affordability indicators - Occupied private dwellings - Census</t>
        </is>
      </c>
      <c r="C81" t="inlineStr">
        <is>
          <t>Households where rent payments are less than or equal to 30% of imputed household income (no.)</t>
        </is>
      </c>
      <c r="D81" t="inlineStr">
        <is>
          <t/>
        </is>
      </c>
      <c r="E81" t="inlineStr">
        <is>
          <t/>
        </is>
      </c>
      <c r="F81" t="inlineStr">
        <is>
          <t/>
        </is>
      </c>
      <c r="G81" t="inlineStr">
        <is>
          <t/>
        </is>
      </c>
      <c r="H81" t="inlineStr">
        <is>
          <t/>
        </is>
      </c>
      <c r="I81" t="inlineStr">
        <is>
          <t/>
        </is>
      </c>
      <c r="J81" t="n">
        <v>157934.0</v>
      </c>
      <c r="K81" t="inlineStr">
        <is>
          <t/>
        </is>
      </c>
    </row>
    <row r="82">
      <c r="A82" t="inlineStr">
        <is>
          <t>STRESS_13</t>
        </is>
      </c>
      <c r="B82" t="inlineStr">
        <is>
          <t>Mortgage and rent affordability indicators - Occupied private dwellings - Census</t>
        </is>
      </c>
      <c r="C82" t="inlineStr">
        <is>
          <t>Households where rent payments are more than 30% of imputed household income (no.)</t>
        </is>
      </c>
      <c r="D82" t="inlineStr">
        <is>
          <t/>
        </is>
      </c>
      <c r="E82" t="inlineStr">
        <is>
          <t/>
        </is>
      </c>
      <c r="F82" t="inlineStr">
        <is>
          <t/>
        </is>
      </c>
      <c r="G82" t="inlineStr">
        <is>
          <t/>
        </is>
      </c>
      <c r="H82" t="inlineStr">
        <is>
          <t/>
        </is>
      </c>
      <c r="I82" t="inlineStr">
        <is>
          <t/>
        </is>
      </c>
      <c r="J82" t="n">
        <v>74615.0</v>
      </c>
      <c r="K82" t="inlineStr">
        <is>
          <t/>
        </is>
      </c>
    </row>
    <row r="83">
      <c r="A83" t="inlineStr">
        <is>
          <t>STRESS_14</t>
        </is>
      </c>
      <c r="B83" t="inlineStr">
        <is>
          <t>Mortgage and rent affordability indicators - Occupied private dwellings - Census</t>
        </is>
      </c>
      <c r="C83" t="inlineStr">
        <is>
          <t>Households where mortgage repayments are less than or equal to 30% of imputed household income (%)</t>
        </is>
      </c>
      <c r="D83" t="inlineStr">
        <is>
          <t/>
        </is>
      </c>
      <c r="E83" t="inlineStr">
        <is>
          <t/>
        </is>
      </c>
      <c r="F83" t="inlineStr">
        <is>
          <t/>
        </is>
      </c>
      <c r="G83" t="inlineStr">
        <is>
          <t/>
        </is>
      </c>
      <c r="H83" t="inlineStr">
        <is>
          <t/>
        </is>
      </c>
      <c r="I83" t="inlineStr">
        <is>
          <t/>
        </is>
      </c>
      <c r="J83" t="n">
        <v>72.1</v>
      </c>
      <c r="K83" t="inlineStr">
        <is>
          <t/>
        </is>
      </c>
    </row>
    <row r="84">
      <c r="A84" t="inlineStr">
        <is>
          <t>STRESS_15</t>
        </is>
      </c>
      <c r="B84" t="inlineStr">
        <is>
          <t>Mortgage and rent affordability indicators - Occupied private dwellings - Census</t>
        </is>
      </c>
      <c r="C84" t="inlineStr">
        <is>
          <t>Households where mortgage repayments are more than 30% of imputed household income (%)</t>
        </is>
      </c>
      <c r="D84" t="inlineStr">
        <is>
          <t/>
        </is>
      </c>
      <c r="E84" t="inlineStr">
        <is>
          <t/>
        </is>
      </c>
      <c r="F84" t="inlineStr">
        <is>
          <t/>
        </is>
      </c>
      <c r="G84" t="inlineStr">
        <is>
          <t/>
        </is>
      </c>
      <c r="H84" t="inlineStr">
        <is>
          <t/>
        </is>
      </c>
      <c r="I84" t="inlineStr">
        <is>
          <t/>
        </is>
      </c>
      <c r="J84" t="n">
        <v>13.0</v>
      </c>
      <c r="K84" t="inlineStr">
        <is>
          <t/>
        </is>
      </c>
    </row>
    <row r="85">
      <c r="A85" t="inlineStr">
        <is>
          <t>STRESS_16</t>
        </is>
      </c>
      <c r="B85" t="inlineStr">
        <is>
          <t>Mortgage and rent affordability indicators - Occupied private dwellings - Census</t>
        </is>
      </c>
      <c r="C85" t="inlineStr">
        <is>
          <t>Households where rent payments are less than or equal to 30% of imputed household income (%)</t>
        </is>
      </c>
      <c r="D85" t="inlineStr">
        <is>
          <t/>
        </is>
      </c>
      <c r="E85" t="inlineStr">
        <is>
          <t/>
        </is>
      </c>
      <c r="F85" t="inlineStr">
        <is>
          <t/>
        </is>
      </c>
      <c r="G85" t="inlineStr">
        <is>
          <t/>
        </is>
      </c>
      <c r="H85" t="inlineStr">
        <is>
          <t/>
        </is>
      </c>
      <c r="I85" t="inlineStr">
        <is>
          <t/>
        </is>
      </c>
      <c r="J85" t="n">
        <v>59.9</v>
      </c>
      <c r="K85" t="inlineStr">
        <is>
          <t/>
        </is>
      </c>
    </row>
    <row r="86">
      <c r="A86" t="inlineStr">
        <is>
          <t>STRESS_17</t>
        </is>
      </c>
      <c r="B86" t="inlineStr">
        <is>
          <t>Mortgage and rent affordability indicators - Occupied private dwellings - Census</t>
        </is>
      </c>
      <c r="C86" t="inlineStr">
        <is>
          <t>Households where rent payments are more than 30% of imputed household income (%)</t>
        </is>
      </c>
      <c r="D86" t="inlineStr">
        <is>
          <t/>
        </is>
      </c>
      <c r="E86" t="inlineStr">
        <is>
          <t/>
        </is>
      </c>
      <c r="F86" t="inlineStr">
        <is>
          <t/>
        </is>
      </c>
      <c r="G86" t="inlineStr">
        <is>
          <t/>
        </is>
      </c>
      <c r="H86" t="inlineStr">
        <is>
          <t/>
        </is>
      </c>
      <c r="I86" t="inlineStr">
        <is>
          <t/>
        </is>
      </c>
      <c r="J86" t="n">
        <v>28.3</v>
      </c>
      <c r="K86" t="inlineStr">
        <is>
          <t/>
        </is>
      </c>
    </row>
    <row r="87">
      <c r="A87" t="inlineStr">
        <is>
          <t>HOMELESS_3</t>
        </is>
      </c>
      <c r="B87" t="inlineStr">
        <is>
          <t>Homelessness - Census</t>
        </is>
      </c>
      <c r="C87" t="inlineStr">
        <is>
          <t>Count of homeless persons (no.)</t>
        </is>
      </c>
      <c r="D87" t="n">
        <v>9206.0</v>
      </c>
      <c r="E87" t="n">
        <v>9022.0</v>
      </c>
      <c r="F87" t="inlineStr">
        <is>
          <t/>
        </is>
      </c>
      <c r="G87" t="inlineStr">
        <is>
          <t/>
        </is>
      </c>
      <c r="H87" t="inlineStr">
        <is>
          <t/>
        </is>
      </c>
      <c r="I87" t="inlineStr">
        <is>
          <t/>
        </is>
      </c>
      <c r="J87" t="n">
        <v>9746.0</v>
      </c>
      <c r="K87" t="inlineStr">
        <is>
          <t/>
        </is>
      </c>
    </row>
    <row r="88">
      <c r="A88" t="inlineStr">
        <is>
          <t>HOMELESS_2</t>
        </is>
      </c>
      <c r="B88" t="inlineStr">
        <is>
          <t>Homelessness - Census</t>
        </is>
      </c>
      <c r="C88" t="inlineStr">
        <is>
          <t>Homeless persons per 10,000 persons (rate)</t>
        </is>
      </c>
      <c r="D88" t="n">
        <v>41.0</v>
      </c>
      <c r="E88" t="n">
        <v>36.0</v>
      </c>
      <c r="F88" t="inlineStr">
        <is>
          <t/>
        </is>
      </c>
      <c r="G88" t="inlineStr">
        <is>
          <t/>
        </is>
      </c>
      <c r="H88" t="inlineStr">
        <is>
          <t/>
        </is>
      </c>
      <c r="I88" t="inlineStr">
        <is>
          <t/>
        </is>
      </c>
      <c r="J88" t="n">
        <v>37.0</v>
      </c>
      <c r="K88" t="inlineStr">
        <is>
          <t/>
        </is>
      </c>
    </row>
    <row r="89">
      <c r="A89" t="inlineStr">
        <is>
          <t>COMMUTE_2</t>
        </is>
      </c>
      <c r="B89" t="inlineStr">
        <is>
          <t>Commuting to work - Persons aged 15 years and older - Census</t>
        </is>
      </c>
      <c r="C89" t="inlineStr">
        <is>
          <t>Average commuting distance from place of usual residence (kms)</t>
        </is>
      </c>
      <c r="D89" t="inlineStr">
        <is>
          <t/>
        </is>
      </c>
      <c r="E89" t="n">
        <v>16.2</v>
      </c>
      <c r="F89" t="inlineStr">
        <is>
          <t/>
        </is>
      </c>
      <c r="G89" t="inlineStr">
        <is>
          <t/>
        </is>
      </c>
      <c r="H89" t="inlineStr">
        <is>
          <t/>
        </is>
      </c>
      <c r="I89" t="inlineStr">
        <is>
          <t/>
        </is>
      </c>
      <c r="J89" t="inlineStr">
        <is>
          <t/>
        </is>
      </c>
      <c r="K89" t="inlineStr">
        <is>
          <t/>
        </is>
      </c>
    </row>
    <row r="90">
      <c r="A90" t="inlineStr">
        <is>
          <t>COMMUTE_3</t>
        </is>
      </c>
      <c r="B90" t="inlineStr">
        <is>
          <t>Commuting to work - Persons aged 15 years and older - Census</t>
        </is>
      </c>
      <c r="C90" t="inlineStr">
        <is>
          <t>Median commuting distance from place of usual residence (kms)</t>
        </is>
      </c>
      <c r="D90" t="inlineStr">
        <is>
          <t/>
        </is>
      </c>
      <c r="E90" t="n">
        <v>10.4</v>
      </c>
      <c r="F90" t="inlineStr">
        <is>
          <t/>
        </is>
      </c>
      <c r="G90" t="inlineStr">
        <is>
          <t/>
        </is>
      </c>
      <c r="H90" t="inlineStr">
        <is>
          <t/>
        </is>
      </c>
      <c r="I90" t="inlineStr">
        <is>
          <t/>
        </is>
      </c>
      <c r="J90" t="inlineStr">
        <is>
          <t/>
        </is>
      </c>
      <c r="K90" t="inlineStr">
        <is>
          <t/>
        </is>
      </c>
    </row>
    <row r="91">
      <c r="A91" t="inlineStr">
        <is>
          <t>COMMUTE_4</t>
        </is>
      </c>
      <c r="B91" t="inlineStr">
        <is>
          <t>Commuting to work - Persons aged 15 years and older - Census</t>
        </is>
      </c>
      <c r="C91" t="inlineStr">
        <is>
          <t>Average commuting distance to place of work (kms)</t>
        </is>
      </c>
      <c r="D91" t="inlineStr">
        <is>
          <t/>
        </is>
      </c>
      <c r="E91" t="n">
        <v>16.2</v>
      </c>
      <c r="F91" t="inlineStr">
        <is>
          <t/>
        </is>
      </c>
      <c r="G91" t="inlineStr">
        <is>
          <t/>
        </is>
      </c>
      <c r="H91" t="inlineStr">
        <is>
          <t/>
        </is>
      </c>
      <c r="I91" t="inlineStr">
        <is>
          <t/>
        </is>
      </c>
      <c r="J91" t="inlineStr">
        <is>
          <t/>
        </is>
      </c>
      <c r="K91" t="inlineStr">
        <is>
          <t/>
        </is>
      </c>
    </row>
    <row r="92">
      <c r="A92" t="inlineStr">
        <is>
          <t>COMMUTE_5</t>
        </is>
      </c>
      <c r="B92" t="inlineStr">
        <is>
          <t>Commuting to work - Persons aged 15 years and older - Census</t>
        </is>
      </c>
      <c r="C92" t="inlineStr">
        <is>
          <t>Median commuting distance to place of work (kms)</t>
        </is>
      </c>
      <c r="D92" t="inlineStr">
        <is>
          <t/>
        </is>
      </c>
      <c r="E92" t="n">
        <v>10.4</v>
      </c>
      <c r="F92" t="inlineStr">
        <is>
          <t/>
        </is>
      </c>
      <c r="G92" t="inlineStr">
        <is>
          <t/>
        </is>
      </c>
      <c r="H92" t="inlineStr">
        <is>
          <t/>
        </is>
      </c>
      <c r="I92" t="inlineStr">
        <is>
          <t/>
        </is>
      </c>
      <c r="J92" t="inlineStr">
        <is>
          <t/>
        </is>
      </c>
      <c r="K92" t="inlineStr">
        <is>
          <t/>
        </is>
      </c>
    </row>
    <row r="93">
      <c r="A93" t="inlineStr">
        <is>
          <t>COMMUTE_6</t>
        </is>
      </c>
      <c r="B93" t="inlineStr">
        <is>
          <t>Commuting to work - Persons aged 15 years and older - Census</t>
        </is>
      </c>
      <c r="C93" t="inlineStr">
        <is>
          <t>Average commuting distance from place of usual residence - females (kms)</t>
        </is>
      </c>
      <c r="D93" t="inlineStr">
        <is>
          <t/>
        </is>
      </c>
      <c r="E93" t="n">
        <v>14.3</v>
      </c>
      <c r="F93" t="inlineStr">
        <is>
          <t/>
        </is>
      </c>
      <c r="G93" t="inlineStr">
        <is>
          <t/>
        </is>
      </c>
      <c r="H93" t="inlineStr">
        <is>
          <t/>
        </is>
      </c>
      <c r="I93" t="inlineStr">
        <is>
          <t/>
        </is>
      </c>
      <c r="J93" t="inlineStr">
        <is>
          <t/>
        </is>
      </c>
      <c r="K93" t="inlineStr">
        <is>
          <t/>
        </is>
      </c>
    </row>
    <row r="94">
      <c r="A94" t="inlineStr">
        <is>
          <t>COMMUTE_7</t>
        </is>
      </c>
      <c r="B94" t="inlineStr">
        <is>
          <t>Commuting to work - Persons aged 15 years and older - Census</t>
        </is>
      </c>
      <c r="C94" t="inlineStr">
        <is>
          <t>Average commuting distance from place of usual residence - males (kms)</t>
        </is>
      </c>
      <c r="D94" t="inlineStr">
        <is>
          <t/>
        </is>
      </c>
      <c r="E94" t="n">
        <v>18.0</v>
      </c>
      <c r="F94" t="inlineStr">
        <is>
          <t/>
        </is>
      </c>
      <c r="G94" t="inlineStr">
        <is>
          <t/>
        </is>
      </c>
      <c r="H94" t="inlineStr">
        <is>
          <t/>
        </is>
      </c>
      <c r="I94" t="inlineStr">
        <is>
          <t/>
        </is>
      </c>
      <c r="J94" t="inlineStr">
        <is>
          <t/>
        </is>
      </c>
      <c r="K94" t="inlineStr">
        <is>
          <t/>
        </is>
      </c>
    </row>
    <row r="95">
      <c r="A95" t="inlineStr">
        <is>
          <t>COMMUTE_8</t>
        </is>
      </c>
      <c r="B95" t="inlineStr">
        <is>
          <t>Commuting to work - Persons aged 15 years and older - Census</t>
        </is>
      </c>
      <c r="C95" t="inlineStr">
        <is>
          <t>Median commuting distance from place of usual residence - females (kms)</t>
        </is>
      </c>
      <c r="D95" t="inlineStr">
        <is>
          <t/>
        </is>
      </c>
      <c r="E95" t="n">
        <v>9.5</v>
      </c>
      <c r="F95" t="inlineStr">
        <is>
          <t/>
        </is>
      </c>
      <c r="G95" t="inlineStr">
        <is>
          <t/>
        </is>
      </c>
      <c r="H95" t="inlineStr">
        <is>
          <t/>
        </is>
      </c>
      <c r="I95" t="inlineStr">
        <is>
          <t/>
        </is>
      </c>
      <c r="J95" t="inlineStr">
        <is>
          <t/>
        </is>
      </c>
      <c r="K95" t="inlineStr">
        <is>
          <t/>
        </is>
      </c>
    </row>
    <row r="96">
      <c r="A96" t="inlineStr">
        <is>
          <t>COMMUTE_9</t>
        </is>
      </c>
      <c r="B96" t="inlineStr">
        <is>
          <t>Commuting to work - Persons aged 15 years and older - Census</t>
        </is>
      </c>
      <c r="C96" t="inlineStr">
        <is>
          <t>Median commuting distance from place of usual residence - males (kms)</t>
        </is>
      </c>
      <c r="D96" t="inlineStr">
        <is>
          <t/>
        </is>
      </c>
      <c r="E96" t="n">
        <v>11.4</v>
      </c>
      <c r="F96" t="inlineStr">
        <is>
          <t/>
        </is>
      </c>
      <c r="G96" t="inlineStr">
        <is>
          <t/>
        </is>
      </c>
      <c r="H96" t="inlineStr">
        <is>
          <t/>
        </is>
      </c>
      <c r="I96" t="inlineStr">
        <is>
          <t/>
        </is>
      </c>
      <c r="J96" t="inlineStr">
        <is>
          <t/>
        </is>
      </c>
      <c r="K96" t="inlineStr">
        <is>
          <t/>
        </is>
      </c>
    </row>
    <row r="97">
      <c r="A97" t="inlineStr">
        <is>
          <t>COMMUTE_10</t>
        </is>
      </c>
      <c r="B97" t="inlineStr">
        <is>
          <t>Commuting to work - Persons aged 15 years and older - Census</t>
        </is>
      </c>
      <c r="C97" t="inlineStr">
        <is>
          <t>Average commuting distance from place of usual residence - managers (kms)</t>
        </is>
      </c>
      <c r="D97" t="inlineStr">
        <is>
          <t/>
        </is>
      </c>
      <c r="E97" t="n">
        <v>16.6</v>
      </c>
      <c r="F97" t="inlineStr">
        <is>
          <t/>
        </is>
      </c>
      <c r="G97" t="inlineStr">
        <is>
          <t/>
        </is>
      </c>
      <c r="H97" t="inlineStr">
        <is>
          <t/>
        </is>
      </c>
      <c r="I97" t="inlineStr">
        <is>
          <t/>
        </is>
      </c>
      <c r="J97" t="inlineStr">
        <is>
          <t/>
        </is>
      </c>
      <c r="K97" t="inlineStr">
        <is>
          <t/>
        </is>
      </c>
    </row>
    <row r="98">
      <c r="A98" t="inlineStr">
        <is>
          <t>COMMUTE_11</t>
        </is>
      </c>
      <c r="B98" t="inlineStr">
        <is>
          <t>Commuting to work - Persons aged 15 years and older - Census</t>
        </is>
      </c>
      <c r="C98" t="inlineStr">
        <is>
          <t>Average commuting distance from place of usual residence - professionals (kms)</t>
        </is>
      </c>
      <c r="D98" t="inlineStr">
        <is>
          <t/>
        </is>
      </c>
      <c r="E98" t="n">
        <v>15.4</v>
      </c>
      <c r="F98" t="inlineStr">
        <is>
          <t/>
        </is>
      </c>
      <c r="G98" t="inlineStr">
        <is>
          <t/>
        </is>
      </c>
      <c r="H98" t="inlineStr">
        <is>
          <t/>
        </is>
      </c>
      <c r="I98" t="inlineStr">
        <is>
          <t/>
        </is>
      </c>
      <c r="J98" t="inlineStr">
        <is>
          <t/>
        </is>
      </c>
      <c r="K98" t="inlineStr">
        <is>
          <t/>
        </is>
      </c>
    </row>
    <row r="99">
      <c r="A99" t="inlineStr">
        <is>
          <t>COMMUTE_12</t>
        </is>
      </c>
      <c r="B99" t="inlineStr">
        <is>
          <t>Commuting to work - Persons aged 15 years and older - Census</t>
        </is>
      </c>
      <c r="C99" t="inlineStr">
        <is>
          <t>Average commuting distance from place of usual residence - technicians and trades workers (kms)</t>
        </is>
      </c>
      <c r="D99" t="inlineStr">
        <is>
          <t/>
        </is>
      </c>
      <c r="E99" t="n">
        <v>18.8</v>
      </c>
      <c r="F99" t="inlineStr">
        <is>
          <t/>
        </is>
      </c>
      <c r="G99" t="inlineStr">
        <is>
          <t/>
        </is>
      </c>
      <c r="H99" t="inlineStr">
        <is>
          <t/>
        </is>
      </c>
      <c r="I99" t="inlineStr">
        <is>
          <t/>
        </is>
      </c>
      <c r="J99" t="inlineStr">
        <is>
          <t/>
        </is>
      </c>
      <c r="K99" t="inlineStr">
        <is>
          <t/>
        </is>
      </c>
    </row>
    <row r="100">
      <c r="A100" t="inlineStr">
        <is>
          <t>COMMUTE_13</t>
        </is>
      </c>
      <c r="B100" t="inlineStr">
        <is>
          <t>Commuting to work - Persons aged 15 years and older - Census</t>
        </is>
      </c>
      <c r="C100" t="inlineStr">
        <is>
          <t>Average commuting distance from place of usual residence - community and personal service Work (kms)</t>
        </is>
      </c>
      <c r="D100" t="inlineStr">
        <is>
          <t/>
        </is>
      </c>
      <c r="E100" t="n">
        <v>14.2</v>
      </c>
      <c r="F100" t="inlineStr">
        <is>
          <t/>
        </is>
      </c>
      <c r="G100" t="inlineStr">
        <is>
          <t/>
        </is>
      </c>
      <c r="H100" t="inlineStr">
        <is>
          <t/>
        </is>
      </c>
      <c r="I100" t="inlineStr">
        <is>
          <t/>
        </is>
      </c>
      <c r="J100" t="inlineStr">
        <is>
          <t/>
        </is>
      </c>
      <c r="K100" t="inlineStr">
        <is>
          <t/>
        </is>
      </c>
    </row>
    <row r="101">
      <c r="A101" t="inlineStr">
        <is>
          <t>COMMUTE_14</t>
        </is>
      </c>
      <c r="B101" t="inlineStr">
        <is>
          <t>Commuting to work - Persons aged 15 years and older - Census</t>
        </is>
      </c>
      <c r="C101" t="inlineStr">
        <is>
          <t>Average commuting distance from place of usual residence - clerical and administrative workers (kms)</t>
        </is>
      </c>
      <c r="D101" t="inlineStr">
        <is>
          <t/>
        </is>
      </c>
      <c r="E101" t="n">
        <v>15.3</v>
      </c>
      <c r="F101" t="inlineStr">
        <is>
          <t/>
        </is>
      </c>
      <c r="G101" t="inlineStr">
        <is>
          <t/>
        </is>
      </c>
      <c r="H101" t="inlineStr">
        <is>
          <t/>
        </is>
      </c>
      <c r="I101" t="inlineStr">
        <is>
          <t/>
        </is>
      </c>
      <c r="J101" t="inlineStr">
        <is>
          <t/>
        </is>
      </c>
      <c r="K101" t="inlineStr">
        <is>
          <t/>
        </is>
      </c>
    </row>
    <row r="102">
      <c r="A102" t="inlineStr">
        <is>
          <t>COMMUTE_15</t>
        </is>
      </c>
      <c r="B102" t="inlineStr">
        <is>
          <t>Commuting to work - Persons aged 15 years and older - Census</t>
        </is>
      </c>
      <c r="C102" t="inlineStr">
        <is>
          <t>Average commuting distance from place of usual residence - sales workers (kms)</t>
        </is>
      </c>
      <c r="D102" t="inlineStr">
        <is>
          <t/>
        </is>
      </c>
      <c r="E102" t="n">
        <v>12.0</v>
      </c>
      <c r="F102" t="inlineStr">
        <is>
          <t/>
        </is>
      </c>
      <c r="G102" t="inlineStr">
        <is>
          <t/>
        </is>
      </c>
      <c r="H102" t="inlineStr">
        <is>
          <t/>
        </is>
      </c>
      <c r="I102" t="inlineStr">
        <is>
          <t/>
        </is>
      </c>
      <c r="J102" t="inlineStr">
        <is>
          <t/>
        </is>
      </c>
      <c r="K102" t="inlineStr">
        <is>
          <t/>
        </is>
      </c>
    </row>
    <row r="103">
      <c r="A103" t="inlineStr">
        <is>
          <t>COMMUTE_16</t>
        </is>
      </c>
      <c r="B103" t="inlineStr">
        <is>
          <t>Commuting to work - Persons aged 15 years and older - Census</t>
        </is>
      </c>
      <c r="C103" t="inlineStr">
        <is>
          <t>Average commuting distance from place of usual residence - machinery operators and drivers (kms)</t>
        </is>
      </c>
      <c r="D103" t="inlineStr">
        <is>
          <t/>
        </is>
      </c>
      <c r="E103" t="n">
        <v>23.4</v>
      </c>
      <c r="F103" t="inlineStr">
        <is>
          <t/>
        </is>
      </c>
      <c r="G103" t="inlineStr">
        <is>
          <t/>
        </is>
      </c>
      <c r="H103" t="inlineStr">
        <is>
          <t/>
        </is>
      </c>
      <c r="I103" t="inlineStr">
        <is>
          <t/>
        </is>
      </c>
      <c r="J103" t="inlineStr">
        <is>
          <t/>
        </is>
      </c>
      <c r="K103" t="inlineStr">
        <is>
          <t/>
        </is>
      </c>
    </row>
    <row r="104">
      <c r="A104" t="inlineStr">
        <is>
          <t>COMMUTE_17</t>
        </is>
      </c>
      <c r="B104" t="inlineStr">
        <is>
          <t>Commuting to work - Persons aged 15 years and older - Census</t>
        </is>
      </c>
      <c r="C104" t="inlineStr">
        <is>
          <t>Average commuting distance from place of usual residence - labourers (kms)</t>
        </is>
      </c>
      <c r="D104" t="inlineStr">
        <is>
          <t/>
        </is>
      </c>
      <c r="E104" t="n">
        <v>15.7</v>
      </c>
      <c r="F104" t="inlineStr">
        <is>
          <t/>
        </is>
      </c>
      <c r="G104" t="inlineStr">
        <is>
          <t/>
        </is>
      </c>
      <c r="H104" t="inlineStr">
        <is>
          <t/>
        </is>
      </c>
      <c r="I104" t="inlineStr">
        <is>
          <t/>
        </is>
      </c>
      <c r="J104" t="inlineStr">
        <is>
          <t/>
        </is>
      </c>
      <c r="K104" t="inlineStr">
        <is>
          <t/>
        </is>
      </c>
    </row>
    <row r="105">
      <c r="A105" t="inlineStr">
        <is>
          <t>COMMUTE_18</t>
        </is>
      </c>
      <c r="B105" t="inlineStr">
        <is>
          <t>Commuting to work - Persons aged 15 years and older - Census</t>
        </is>
      </c>
      <c r="C105" t="inlineStr">
        <is>
          <t>Median commuting distance from place of usual residence - managers (kms)</t>
        </is>
      </c>
      <c r="D105" t="inlineStr">
        <is>
          <t/>
        </is>
      </c>
      <c r="E105" t="n">
        <v>10.7</v>
      </c>
      <c r="F105" t="inlineStr">
        <is>
          <t/>
        </is>
      </c>
      <c r="G105" t="inlineStr">
        <is>
          <t/>
        </is>
      </c>
      <c r="H105" t="inlineStr">
        <is>
          <t/>
        </is>
      </c>
      <c r="I105" t="inlineStr">
        <is>
          <t/>
        </is>
      </c>
      <c r="J105" t="inlineStr">
        <is>
          <t/>
        </is>
      </c>
      <c r="K105" t="inlineStr">
        <is>
          <t/>
        </is>
      </c>
    </row>
    <row r="106">
      <c r="A106" t="inlineStr">
        <is>
          <t>COMMUTE_19</t>
        </is>
      </c>
      <c r="B106" t="inlineStr">
        <is>
          <t>Commuting to work - Persons aged 15 years and older - Census</t>
        </is>
      </c>
      <c r="C106" t="inlineStr">
        <is>
          <t>Median commuting distance from place of usual residence - professionals (kms)</t>
        </is>
      </c>
      <c r="D106" t="inlineStr">
        <is>
          <t/>
        </is>
      </c>
      <c r="E106" t="n">
        <v>10.8</v>
      </c>
      <c r="F106" t="inlineStr">
        <is>
          <t/>
        </is>
      </c>
      <c r="G106" t="inlineStr">
        <is>
          <t/>
        </is>
      </c>
      <c r="H106" t="inlineStr">
        <is>
          <t/>
        </is>
      </c>
      <c r="I106" t="inlineStr">
        <is>
          <t/>
        </is>
      </c>
      <c r="J106" t="inlineStr">
        <is>
          <t/>
        </is>
      </c>
      <c r="K106" t="inlineStr">
        <is>
          <t/>
        </is>
      </c>
    </row>
    <row r="107">
      <c r="A107" t="inlineStr">
        <is>
          <t>COMMUTE_20</t>
        </is>
      </c>
      <c r="B107" t="inlineStr">
        <is>
          <t>Commuting to work - Persons aged 15 years and older - Census</t>
        </is>
      </c>
      <c r="C107" t="inlineStr">
        <is>
          <t>Median commuting distance from place of usual residence - technicians and trades workers (kms)</t>
        </is>
      </c>
      <c r="D107" t="inlineStr">
        <is>
          <t/>
        </is>
      </c>
      <c r="E107" t="n">
        <v>11.8</v>
      </c>
      <c r="F107" t="inlineStr">
        <is>
          <t/>
        </is>
      </c>
      <c r="G107" t="inlineStr">
        <is>
          <t/>
        </is>
      </c>
      <c r="H107" t="inlineStr">
        <is>
          <t/>
        </is>
      </c>
      <c r="I107" t="inlineStr">
        <is>
          <t/>
        </is>
      </c>
      <c r="J107" t="inlineStr">
        <is>
          <t/>
        </is>
      </c>
      <c r="K107" t="inlineStr">
        <is>
          <t/>
        </is>
      </c>
    </row>
    <row r="108">
      <c r="A108" t="inlineStr">
        <is>
          <t>COMMUTE_21</t>
        </is>
      </c>
      <c r="B108" t="inlineStr">
        <is>
          <t>Commuting to work - Persons aged 15 years and older - Census</t>
        </is>
      </c>
      <c r="C108" t="inlineStr">
        <is>
          <t>Median commuting distance from place of usual residence - community and personal service work (kms)</t>
        </is>
      </c>
      <c r="D108" t="inlineStr">
        <is>
          <t/>
        </is>
      </c>
      <c r="E108" t="n">
        <v>9.1</v>
      </c>
      <c r="F108" t="inlineStr">
        <is>
          <t/>
        </is>
      </c>
      <c r="G108" t="inlineStr">
        <is>
          <t/>
        </is>
      </c>
      <c r="H108" t="inlineStr">
        <is>
          <t/>
        </is>
      </c>
      <c r="I108" t="inlineStr">
        <is>
          <t/>
        </is>
      </c>
      <c r="J108" t="inlineStr">
        <is>
          <t/>
        </is>
      </c>
      <c r="K108" t="inlineStr">
        <is>
          <t/>
        </is>
      </c>
    </row>
    <row r="109">
      <c r="A109" t="inlineStr">
        <is>
          <t>COMMUTE_22</t>
        </is>
      </c>
      <c r="B109" t="inlineStr">
        <is>
          <t>Commuting to work - Persons aged 15 years and older - Census</t>
        </is>
      </c>
      <c r="C109" t="inlineStr">
        <is>
          <t>Median commuting distance from place of usual residence - clerical and administrative workers (kms)</t>
        </is>
      </c>
      <c r="D109" t="inlineStr">
        <is>
          <t/>
        </is>
      </c>
      <c r="E109" t="n">
        <v>11.3</v>
      </c>
      <c r="F109" t="inlineStr">
        <is>
          <t/>
        </is>
      </c>
      <c r="G109" t="inlineStr">
        <is>
          <t/>
        </is>
      </c>
      <c r="H109" t="inlineStr">
        <is>
          <t/>
        </is>
      </c>
      <c r="I109" t="inlineStr">
        <is>
          <t/>
        </is>
      </c>
      <c r="J109" t="inlineStr">
        <is>
          <t/>
        </is>
      </c>
      <c r="K109" t="inlineStr">
        <is>
          <t/>
        </is>
      </c>
    </row>
    <row r="110">
      <c r="A110" t="inlineStr">
        <is>
          <t>COMMUTE_23</t>
        </is>
      </c>
      <c r="B110" t="inlineStr">
        <is>
          <t>Commuting to work - Persons aged 15 years and older - Census</t>
        </is>
      </c>
      <c r="C110" t="inlineStr">
        <is>
          <t>Median commuting distance from place of usual residence - sales workers (kms)</t>
        </is>
      </c>
      <c r="D110" t="inlineStr">
        <is>
          <t/>
        </is>
      </c>
      <c r="E110" t="n">
        <v>7.6</v>
      </c>
      <c r="F110" t="inlineStr">
        <is>
          <t/>
        </is>
      </c>
      <c r="G110" t="inlineStr">
        <is>
          <t/>
        </is>
      </c>
      <c r="H110" t="inlineStr">
        <is>
          <t/>
        </is>
      </c>
      <c r="I110" t="inlineStr">
        <is>
          <t/>
        </is>
      </c>
      <c r="J110" t="inlineStr">
        <is>
          <t/>
        </is>
      </c>
      <c r="K110" t="inlineStr">
        <is>
          <t/>
        </is>
      </c>
    </row>
    <row r="111">
      <c r="A111" t="inlineStr">
        <is>
          <t>COMMUTE_24</t>
        </is>
      </c>
      <c r="B111" t="inlineStr">
        <is>
          <t>Commuting to work - Persons aged 15 years and older - Census</t>
        </is>
      </c>
      <c r="C111" t="inlineStr">
        <is>
          <t>Median commuting distance from place of usual residence - machinery operators and drivers (kms)</t>
        </is>
      </c>
      <c r="D111" t="inlineStr">
        <is>
          <t/>
        </is>
      </c>
      <c r="E111" t="n">
        <v>13.2</v>
      </c>
      <c r="F111" t="inlineStr">
        <is>
          <t/>
        </is>
      </c>
      <c r="G111" t="inlineStr">
        <is>
          <t/>
        </is>
      </c>
      <c r="H111" t="inlineStr">
        <is>
          <t/>
        </is>
      </c>
      <c r="I111" t="inlineStr">
        <is>
          <t/>
        </is>
      </c>
      <c r="J111" t="inlineStr">
        <is>
          <t/>
        </is>
      </c>
      <c r="K111" t="inlineStr">
        <is>
          <t/>
        </is>
      </c>
    </row>
    <row r="112">
      <c r="A112" t="inlineStr">
        <is>
          <t>COMMUTE_25</t>
        </is>
      </c>
      <c r="B112" t="inlineStr">
        <is>
          <t>Commuting to work - Persons aged 15 years and older - Census</t>
        </is>
      </c>
      <c r="C112" t="inlineStr">
        <is>
          <t>Median commuting distance from place of usual residence - labourers (kms)</t>
        </is>
      </c>
      <c r="D112" t="inlineStr">
        <is>
          <t/>
        </is>
      </c>
      <c r="E112" t="n">
        <v>8.7</v>
      </c>
      <c r="F112" t="inlineStr">
        <is>
          <t/>
        </is>
      </c>
      <c r="G112" t="inlineStr">
        <is>
          <t/>
        </is>
      </c>
      <c r="H112" t="inlineStr">
        <is>
          <t/>
        </is>
      </c>
      <c r="I112" t="inlineStr">
        <is>
          <t/>
        </is>
      </c>
      <c r="J112" t="inlineStr">
        <is>
          <t/>
        </is>
      </c>
      <c r="K112" t="inlineStr">
        <is>
          <t/>
        </is>
      </c>
    </row>
    <row r="113">
      <c r="A113" t="inlineStr">
        <is>
          <t>VEHIC_2</t>
        </is>
      </c>
      <c r="B113" t="inlineStr">
        <is>
          <t>Number of motor vehicles per household - Occupied private dwellings - Census</t>
        </is>
      </c>
      <c r="C113" t="inlineStr">
        <is>
          <t>No motor vehicles (no.)</t>
        </is>
      </c>
      <c r="D113" t="n">
        <v>48449.0</v>
      </c>
      <c r="E113" t="n">
        <v>42620.0</v>
      </c>
      <c r="F113" t="inlineStr">
        <is>
          <t/>
        </is>
      </c>
      <c r="G113" t="inlineStr">
        <is>
          <t/>
        </is>
      </c>
      <c r="H113" t="inlineStr">
        <is>
          <t/>
        </is>
      </c>
      <c r="I113" t="inlineStr">
        <is>
          <t/>
        </is>
      </c>
      <c r="J113" t="n">
        <v>47107.0</v>
      </c>
      <c r="K113" t="inlineStr">
        <is>
          <t/>
        </is>
      </c>
    </row>
    <row r="114">
      <c r="A114" t="inlineStr">
        <is>
          <t>VEHIC_3</t>
        </is>
      </c>
      <c r="B114" t="inlineStr">
        <is>
          <t>Number of motor vehicles per household - Occupied private dwellings - Census</t>
        </is>
      </c>
      <c r="C114" t="inlineStr">
        <is>
          <t>One motor vehicle (no.)</t>
        </is>
      </c>
      <c r="D114" t="n">
        <v>258938.0</v>
      </c>
      <c r="E114" t="n">
        <v>274200.0</v>
      </c>
      <c r="F114" t="inlineStr">
        <is>
          <t/>
        </is>
      </c>
      <c r="G114" t="inlineStr">
        <is>
          <t/>
        </is>
      </c>
      <c r="H114" t="inlineStr">
        <is>
          <t/>
        </is>
      </c>
      <c r="I114" t="inlineStr">
        <is>
          <t/>
        </is>
      </c>
      <c r="J114" t="n">
        <v>327859.0</v>
      </c>
      <c r="K114" t="inlineStr">
        <is>
          <t/>
        </is>
      </c>
    </row>
    <row r="115">
      <c r="A115" t="inlineStr">
        <is>
          <t>VEHIC_4</t>
        </is>
      </c>
      <c r="B115" t="inlineStr">
        <is>
          <t>Number of motor vehicles per household - Occupied private dwellings - Census</t>
        </is>
      </c>
      <c r="C115" t="inlineStr">
        <is>
          <t>Two motor vehicles (no.)</t>
        </is>
      </c>
      <c r="D115" t="n">
        <v>305678.0</v>
      </c>
      <c r="E115" t="n">
        <v>337351.0</v>
      </c>
      <c r="F115" t="inlineStr">
        <is>
          <t/>
        </is>
      </c>
      <c r="G115" t="inlineStr">
        <is>
          <t/>
        </is>
      </c>
      <c r="H115" t="inlineStr">
        <is>
          <t/>
        </is>
      </c>
      <c r="I115" t="inlineStr">
        <is>
          <t/>
        </is>
      </c>
      <c r="J115" t="n">
        <v>376783.0</v>
      </c>
      <c r="K115" t="inlineStr">
        <is>
          <t/>
        </is>
      </c>
    </row>
    <row r="116">
      <c r="A116" t="inlineStr">
        <is>
          <t>VEHIC_5</t>
        </is>
      </c>
      <c r="B116" t="inlineStr">
        <is>
          <t>Number of motor vehicles per household - Occupied private dwellings - Census</t>
        </is>
      </c>
      <c r="C116" t="inlineStr">
        <is>
          <t>Three motor vehicles (no.)</t>
        </is>
      </c>
      <c r="D116" t="n">
        <v>104154.0</v>
      </c>
      <c r="E116" t="n">
        <v>118968.0</v>
      </c>
      <c r="F116" t="inlineStr">
        <is>
          <t/>
        </is>
      </c>
      <c r="G116" t="inlineStr">
        <is>
          <t/>
        </is>
      </c>
      <c r="H116" t="inlineStr">
        <is>
          <t/>
        </is>
      </c>
      <c r="I116" t="inlineStr">
        <is>
          <t/>
        </is>
      </c>
      <c r="J116" t="n">
        <v>127894.0</v>
      </c>
      <c r="K116" t="inlineStr">
        <is>
          <t/>
        </is>
      </c>
    </row>
    <row r="117">
      <c r="A117" t="inlineStr">
        <is>
          <t>VEHIC_6</t>
        </is>
      </c>
      <c r="B117" t="inlineStr">
        <is>
          <t>Number of motor vehicles per household - Occupied private dwellings - Census</t>
        </is>
      </c>
      <c r="C117" t="inlineStr">
        <is>
          <t>Four or more motor vehicles (no.)</t>
        </is>
      </c>
      <c r="D117" t="n">
        <v>54709.0</v>
      </c>
      <c r="E117" t="n">
        <v>67713.0</v>
      </c>
      <c r="F117" t="inlineStr">
        <is>
          <t/>
        </is>
      </c>
      <c r="G117" t="inlineStr">
        <is>
          <t/>
        </is>
      </c>
      <c r="H117" t="inlineStr">
        <is>
          <t/>
        </is>
      </c>
      <c r="I117" t="inlineStr">
        <is>
          <t/>
        </is>
      </c>
      <c r="J117" t="n">
        <v>71915.0</v>
      </c>
      <c r="K117" t="inlineStr">
        <is>
          <t/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2024-05-16T08:29:09Z</dcterms:created>
  <dc:creator>Apache POI</dc:creator>
</cp:coreProperties>
</file>