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codeName="ThisWorkbook" defaultThemeVersion="124226"/>
  <xr:revisionPtr revIDLastSave="0" documentId="13_ncr:1_{1CFEB492-4601-AF43-8AC7-5BF34244C725}" xr6:coauthVersionLast="47" xr6:coauthVersionMax="47" xr10:uidLastSave="{00000000-0000-0000-0000-000000000000}"/>
  <bookViews>
    <workbookView xWindow="15500" yWindow="-21600" windowWidth="38400" windowHeight="21600" tabRatio="834" xr2:uid="{00000000-000D-0000-FFFF-FFFF00000000}" activeTab="1"/>
  </bookViews>
  <sheets>
    <sheet name="Risk Matrix" sheetId="6" r:id="rId1"/>
    <sheet name="Risk Assessment" sheetId="16" r:id="rId2"/>
  </sheets>
  <definedNames>
    <definedName name="_xlnm._FilterDatabase" localSheetId="1">'Risk Assessment'!$A$6:$U$6</definedName>
    <definedName name="_xlnm.Print_Titles" localSheetId="1">'Risk Assessment'!$6:$6</definedName>
    <definedName name="RISK_CONSEQUENCE">'Risk Matrix'!$B$5:$B$9</definedName>
    <definedName name="RISK_LIKELIHOOD">'Risk Matrix'!$D$3:$H$3</definedName>
    <definedName name="RISK_MATRIX">'Risk Matrix'!$D$5:$H$9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6" authorId="0" shapeId="0" xr:uid="{00000000-0006-0000-0900-00000A000000}">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r>
        <r>
          <rPr>
            <sz val="9"/>
            <color rgb="FF000000"/>
            <rFont val="Tahoma"/>
            <family val="2"/>
          </rPr>
          <t>Weak Control - Does not exist, or is inadequate, ineffective or marginally effective in reducing likelihood and/or consequence. It is not cost effective</t>
        </r>
      </text>
    </comment>
    <comment ref="R6" authorId="0" shapeId="0" xr:uid="{1AD11C02-C6F5-574A-8BD0-3FB144C5486F}">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r>
        <r>
          <rPr>
            <sz val="9"/>
            <color rgb="FF000000"/>
            <rFont val="Tahoma"/>
            <family val="2"/>
          </rPr>
          <t>Weak Control - Does not exist, or is inadequate, ineffective or marginally effective in reducing likelihood and/or consequence. It is not cost effective</t>
        </r>
      </text>
    </comment>
  </commentList>
</comments>
</file>

<file path=xl/sharedStrings.xml><?xml version="1.0" encoding="utf-8"?>
<sst xmlns="http://schemas.openxmlformats.org/spreadsheetml/2006/main">
  <si>
    <t>R01</t>
  </si>
  <si>
    <t>R02</t>
  </si>
  <si>
    <t>R03</t>
  </si>
  <si>
    <t>ID</t>
  </si>
  <si>
    <t>Description</t>
  </si>
  <si>
    <t>Inherent Risk Rating</t>
  </si>
  <si>
    <t>Moderate</t>
  </si>
  <si>
    <t>Risk</t>
  </si>
  <si>
    <t>Title</t>
  </si>
  <si>
    <t>Sources or Causes of Risk</t>
  </si>
  <si>
    <t>Consequences of Risk</t>
  </si>
  <si>
    <t>Likelihood</t>
  </si>
  <si>
    <t>Consequence</t>
  </si>
  <si>
    <t>Risk Level</t>
  </si>
  <si>
    <t>Possible</t>
  </si>
  <si>
    <t>Major</t>
  </si>
  <si>
    <t>Rare</t>
  </si>
  <si>
    <t>Almost Certain</t>
  </si>
  <si>
    <t>Minor</t>
  </si>
  <si>
    <t>Unlikely</t>
  </si>
  <si>
    <t>Likely</t>
  </si>
  <si>
    <t>RISK MATRIX</t>
  </si>
  <si>
    <t>LIKELIHOOD</t>
  </si>
  <si>
    <t>(description)</t>
  </si>
  <si>
    <t>CONSEQUENCE</t>
  </si>
  <si>
    <t>Severe</t>
  </si>
  <si>
    <t>HIGH</t>
  </si>
  <si>
    <t>VERY HIGH</t>
  </si>
  <si>
    <t>EXTREME</t>
  </si>
  <si>
    <t>LOW</t>
  </si>
  <si>
    <t>MEDIUM</t>
  </si>
  <si>
    <t>VERY LOW</t>
  </si>
  <si>
    <t>Insignificant</t>
  </si>
  <si>
    <t>Current Risk Rating</t>
  </si>
  <si>
    <t>Existing control measures</t>
  </si>
  <si>
    <t>Effectiveness of exisitng control measures</t>
  </si>
  <si>
    <t>Additional control measures</t>
  </si>
  <si>
    <t>Effectiveness of additional control measures</t>
  </si>
  <si>
    <t>Target Risk Rating</t>
  </si>
  <si>
    <t>R04</t>
  </si>
  <si>
    <t>R05</t>
  </si>
  <si>
    <t>student to provide a description</t>
  </si>
  <si>
    <t>student to provide a description of the asset(s) that we are trying to protect as well as the value (perceived or $$$) of the asset(s)</t>
  </si>
  <si>
    <t>Context - Asset(s) that we are trying to protect</t>
  </si>
  <si>
    <r>
      <rPr>
        <b/>
        <scheme val="minor"/>
        <rFont val="Calibri"/>
        <sz val="11"/>
        <family val="2"/>
      </rPr>
      <t xml:space="preserve">Excellent / Good / Moderate / Weak
</t>
    </r>
    <r>
      <rPr>
        <scheme val="minor"/>
        <rFont val="Calibri"/>
        <sz val="11"/>
        <family val="2"/>
      </rPr>
      <t>student to pick effectiveness and provide a description of exisitng contol measures</t>
    </r>
  </si>
  <si>
    <r>
      <rPr>
        <b/>
        <scheme val="minor"/>
        <rFont val="Calibri"/>
        <sz val="11"/>
        <family val="2"/>
      </rPr>
      <t xml:space="preserve">Accept / Treat / Avoid / Transfer
</t>
    </r>
    <r>
      <rPr>
        <scheme val="minor"/>
        <rFont val="Calibri"/>
        <sz val="11"/>
        <family val="2"/>
      </rPr>
      <t>student to pick mitigating action and provide a description of any additional contol measures</t>
    </r>
  </si>
  <si>
    <r>
      <rPr>
        <b/>
        <scheme val="minor"/>
        <rFont val="Calibri"/>
        <sz val="11"/>
        <family val="2"/>
      </rPr>
      <t xml:space="preserve">Excellent / Good / Moderate / Weak
</t>
    </r>
    <r>
      <rPr>
        <scheme val="minor"/>
        <rFont val="Calibri"/>
        <sz val="11"/>
        <family val="2"/>
      </rPr>
      <t>student to pick effectiveness and provide a description of any additional contol measures</t>
    </r>
  </si>
  <si>
    <t>Cyberattack on Customer Dataa</t>
  </si>
  <si>
    <t>A targeted Cyberattack compromizing customer databses.</t>
  </si>
  <si>
    <t>Weak authentication, phishin, unsecured systems</t>
  </si>
  <si>
    <t>High</t>
  </si>
  <si>
    <r>
      <t>Potential loss of sensitive customer information, reputational damage, legal ramifications</t>
    </r>
    <r>
      <rPr>
        <rFont val="Segoe UI"/>
        <sz val="9"/>
        <color rgb="FF000000"/>
        <vertAlign val="baseline"/>
      </rPr>
      <t xml:space="preserve"> </t>
    </r>
  </si>
  <si>
    <t>Potential loss of sensitive customer information, reputational damage, legal raifications.</t>
  </si>
  <si>
    <t>Firewalls, Antivirus software, regular sescurity updates,employee awarness</t>
  </si>
  <si>
    <t>Firewalls, Antivirus software, regular sescurity updates,employee training</t>
  </si>
  <si>
    <t>Good- But phishing training needs improvements.</t>
  </si>
  <si>
    <r>
      <t>Natural Disaster Affecting Data Center</t>
    </r>
    <r>
      <rPr>
        <rFont val="Segoe UI"/>
        <sz val="9"/>
        <color rgb="FF000000"/>
        <vertAlign val="baseline"/>
      </rPr>
      <t xml:space="preserve"> </t>
    </r>
  </si>
  <si>
    <t>Natural Disaster Affection Data Center</t>
  </si>
  <si>
    <t>Like earthquake, flood</t>
  </si>
  <si>
    <t>Geographical location prone</t>
  </si>
  <si>
    <t>Like earthquake, flood impact Data Center</t>
  </si>
  <si>
    <t>Geographical location prone to natural disasters, lack o disaster recovery planning</t>
  </si>
  <si>
    <t>Data loss, downtime,service disruptio</t>
  </si>
  <si>
    <t>Redundant data backups,disaster recovery site in a different geographic location</t>
  </si>
  <si>
    <t>Excellent - But need regualr testing and updates</t>
  </si>
  <si>
    <t>Employee Negligence Leading to Data Breach</t>
  </si>
  <si>
    <t>Accidental or deliberate mishandling of sensitive  data by an employee.</t>
  </si>
  <si>
    <t>Lack of employee training,weak access controls</t>
  </si>
  <si>
    <t>Dat exposure regualtory, fines, damaged trust</t>
  </si>
  <si>
    <t>mEDIUM</t>
  </si>
  <si>
    <t>MeDIUM</t>
  </si>
  <si>
    <t>Role-based access controls, data encyption, periodic secuarity awareness programs</t>
  </si>
  <si>
    <t>Moderate-further training required, strict access policies</t>
  </si>
  <si>
    <t>Excellent - But need regular testing and updates</t>
  </si>
  <si>
    <t>Thirst-party Vendor Data Breach</t>
  </si>
  <si>
    <t>Compromise of data through a secuarity breach in a thirt-party  vendor</t>
  </si>
  <si>
    <t>insufficient vendor security protocols, lack of vendor monitoring</t>
  </si>
  <si>
    <t>Data compromise, reputaion damage, legal liabilities</t>
  </si>
  <si>
    <t>Insider Treats</t>
  </si>
  <si>
    <t>Malicious activities or data theft by an employee or internal actor.</t>
  </si>
  <si>
    <t>Lack of internal monitoring, disgruntled employees, excessive access priviledges</t>
  </si>
  <si>
    <t>Data manipulation, theft, sabotage</t>
  </si>
  <si>
    <t>Regular vendor assessements, contractual security clauses, encrption of shared data</t>
  </si>
  <si>
    <t>Goo-- Reguar audits recommended</t>
  </si>
  <si>
    <t>Good-- Reguar audits recommended</t>
  </si>
  <si>
    <t>Data exposure regualtory, fines, damaged trust</t>
  </si>
  <si>
    <t>Cyberattack on cusotmer data</t>
  </si>
  <si>
    <t xml:space="preserve">Natural Disaster Affection Data Center </t>
  </si>
  <si>
    <t>Cyberattack on Customer Data</t>
  </si>
  <si>
    <t>Natural Disaster Affecting Data Center</t>
  </si>
  <si>
    <t>Employee Negligence Leading to Data Breac</t>
  </si>
  <si>
    <t>Third-party Vendor Data Breach</t>
  </si>
  <si>
    <t>Insider Threats</t>
  </si>
  <si>
    <t>rotecting an organization's assets involves safeguarding various elements critical to its operations and success. These assets encompass diverse categories, including customer data holding personally identifiable information (PII), proprietary intellectual property (IP), crucial IT infrastructure like servers and databases, brand reputation, and tangible physical assets such as equipment and inventory.The perceived value of these assets lies in preserving customer trust, maintaining a competitive edge through innovative technologies and patents, ensuring operational efficiency and availability, safeguarding brand reputation to retain market position, and securing tangible resources essential for day-to-day operations.Assigning a monetary value to these assets involves estimating potential revenue loss, fines from data breaches, costs of replacing infrastructure, and assessing the impact on market share due to damaged reputation. Prioritizing asset protection measures requires a comprehensive understanding of their value, allowing organizations to allocate resources effectively and implement robust security protocols tailored to safeguarding these critical elements from potential risks and threats.</t>
  </si>
  <si>
    <t>Protecting an organization's assets involves safeguarding various elements critical to its operations and success. These assets encompass diverse categories, including customer data holding personally identifiable information (PII), proprietary intellectual property (IP), crucial IT infrastructure like servers and databases, brand reputation, and tangible physical assets such as equipment and inventory.The perceived value of these assets lies in preserving customer trust, maintaining a competitive edge through innovative technologies and patents, ensuring operational efficiency and availability, safeguarding brand reputation to retain market position, and securing tangible resources essential for day-to-day operations.Assigning a monetary value to these assets involves estimating potential revenue loss, fines from data breaches, costs of replacing infrastructure, and assessing the impact on market share due to damaged reputation. Prioritizing asset protection measures requires a comprehensive understanding of their value, allowing organizations to allocate resources effectively and implement robust security protocols tailored to safeguarding these critical elements from potential risks and threats.</t>
  </si>
  <si>
    <t>Protecting an organization's assets involves safeguarding various elements critical to its operations and success. These assets encompass diverse categories, including customer data holding personally identifiable information (PII), proprietary intellectual property (IP), crucial IT infrastructure like servers and databases, brand reputation, and tangible physical assets such as equipment and inventory.The perceived value of these assets lies in preserving customer trust, maintaining a competitive edge through innovative technologies and patents, ensuring operational efficiency and availability, safeguarding brand reputation to retain market position, and securing tangible resources essential for day-to-day operations.Assigning a monetary value to these assets involves estimating potential revenue loss, fines from data breaches, costs of replacing infrastructure, and assessing the impact on market share due to damaged reputation.</t>
  </si>
  <si>
    <t xml:space="preserve">Identify the assets that need protection. These could include:Sensitive informationCustomer dataFinancial recordsIntellectual propertyIT infrastructure
</t>
  </si>
  <si>
    <t>Identify the assets that need protection. These could include: 1.Sensitive information, 2.Customer data , 3.Financial records. 4.Intellectual property, 5.IT infrastructure</t>
  </si>
  <si>
    <t>Multi-factor Authentication for Systems Acces</t>
  </si>
  <si>
    <t>Excellent</t>
  </si>
  <si>
    <t>Employee Cybersercurity Training Program</t>
  </si>
  <si>
    <t>Good</t>
  </si>
  <si>
    <t>rare</t>
  </si>
  <si>
    <t>Regular Security Audits and Penetration Testing</t>
  </si>
  <si>
    <t>Godd</t>
  </si>
  <si>
    <t>possible</t>
  </si>
  <si>
    <t>Enhanced Data Encyption for Sensitive Information</t>
  </si>
  <si>
    <t>Improved Incident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</si>
</sst>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0"/>
      <name val="Calibri"/>
      <family val="2"/>
      <scheme val="minor"/>
    </font>
    <font>
      <sz val="12"/>
      <color theme="1"/>
      <name val="Calibri"/>
      <family val="2"/>
      <scheme val="minor"/>
    </font>
    <font>
      <b/>
      <sz val="10"/>
      <name val="Calibri"/>
      <family val="2"/>
    </font>
    <font>
      <sz val="11"/>
      <name val="Calibri"/>
      <family val="2"/>
      <scheme val="minor"/>
    </font>
    <font>
      <b/>
      <sz val="11"/>
      <name val="Calibri"/>
      <family val="2"/>
      <scheme val="minor"/>
    </font>
    <font>
      <sz val="11"/>
      <color theme="0"/>
      <name val="Calibri"/>
      <family val="2"/>
      <scheme val="minor"/>
    </font>
    <font>
      <b/>
      <sz val="10"/>
      <color theme="0"/>
      <name val="Calibri"/>
      <family val="2"/>
    </font>
    <font>
      <b/>
      <sz val="10"/>
      <color rgb="FF000000"/>
      <name val="Calibri"/>
      <family val="2"/>
    </font>
    <font>
      <b/>
      <sz val="12"/>
      <color theme="1"/>
      <name val="Calibri"/>
      <family val="2"/>
    </font>
    <font>
      <sz val="11"/>
      <color theme="1"/>
      <name val="Calibri"/>
      <family val="2"/>
    </font>
    <font>
      <b/>
      <sz val="18"/>
      <color theme="1"/>
      <name val="Calibri"/>
      <family val="2"/>
    </font>
    <font>
      <sz val="8"/>
      <color theme="1"/>
      <name val="Calibri"/>
      <family val="2"/>
    </font>
    <font>
      <sz val="12"/>
      <color indexed="8"/>
      <name val="Verdana"/>
      <family val="2"/>
    </font>
    <font>
      <sz val="9"/>
      <color rgb="FF000000"/>
      <name val="Tahoma"/>
      <family val="2"/>
    </font>
    <font>
      <b/>
      <sz val="14"/>
      <color theme="0"/>
      <name val="Calibri"/>
      <family val="2"/>
      <scheme val="minor"/>
    </font>
    <font>
      <sz val="10"/>
      <name val="Calibri"/>
      <family val="2"/>
      <scheme val="minor"/>
    </font>
    <font>
      <sz val="10"/>
      <color rgb="FF000000"/>
      <name val="Calibri"/>
      <family val="2"/>
    </font>
    <font>
      <sz val="11"/>
      <name val="Calibri (Body)"/>
    </font>
    <font>
      <sz val="9"/>
      <name val="Segoe UI"/>
      <color rgb="FF000000"/>
    </font>
    <font>
      <sz val="10"/>
      <name val="Segoe UI"/>
      <color rgb="FF374151"/>
      <family val="2"/>
    </font>
    <font>
      <b/>
      <sz val="11"/>
      <name val="Calibri"/>
      <color rgb="FF000000"/>
      <family val="2"/>
    </font>
    <font>
      <sz val="10"/>
      <name val="Calibri"/>
      <color rgb="FF000000"/>
      <family val="2"/>
    </font>
    <font>
      <sz val="14"/>
      <name val="Calibri (Body)"/>
      <color rgb="FF000000"/>
      <family val="2"/>
    </font>
  </fonts>
  <fills count="7">
    <fill>
      <patternFill patternType="none"/>
    </fill>
    <fill>
      <patternFill patternType="gray125"/>
    </fill>
    <fill>
      <patternFill patternType="solid">
        <fgColor rgb="FFCCECFF"/>
        <bgColor indexed="64"/>
      </patternFill>
    </fill>
    <fill>
      <patternFill patternType="solid">
        <fgColor theme="4" tint="0.39997558519241921"/>
        <bgColor indexed="64"/>
      </patternFill>
    </fill>
    <fill>
      <patternFill patternType="solid">
        <fgColor rgb="FF95B3D7"/>
        <bgColor indexed="64"/>
      </patternFill>
    </fill>
    <fill>
      <patternFill patternType="solid">
        <fgColor theme="2"/>
        <bgColor indexed="64"/>
      </patternFill>
    </fill>
    <fill>
      <patternFill patternType="solid">
        <fgColor theme="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3" fillId="0" borderId="0" applyNumberFormat="0" applyFill="0" applyBorder="0" applyProtection="0">
      <alignment vertical="top" wrapText="1"/>
    </xf>
  </cellStyleXfs>
  <cellXfs count="40">
    <xf numFmtId="0" fontId="0" fillId="0" borderId="0" xfId="0"/>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8" fillId="2" borderId="1"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8" fillId="2" borderId="1" xfId="0" applyFont="1" applyFill="1" applyBorder="1" applyAlignment="1">
      <alignment horizontal="left" vertical="center" wrapText="1"/>
    </xf>
    <xf numFmtId="0" fontId="12" fillId="0" borderId="0" xfId="0" applyFont="1" applyAlignment="1">
      <alignment horizontal="right"/>
    </xf>
    <xf numFmtId="0" fontId="4"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center" vertical="center" wrapText="1"/>
    </xf>
    <xf numFmtId="0" fontId="1" fillId="3" borderId="0" xfId="0" applyFont="1" applyFill="1" applyAlignment="1">
      <alignment horizontal="center" vertical="top" wrapText="1"/>
    </xf>
    <xf numFmtId="0" fontId="6" fillId="0" borderId="0" xfId="0" applyFont="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pplyProtection="1">
      <alignment horizontal="center" vertical="center" wrapText="1"/>
      <protection locked="0"/>
    </xf>
    <xf numFmtId="0" fontId="15" fillId="6" borderId="0" xfId="0" applyFont="1" applyFill="1" applyAlignment="1">
      <alignment horizontal="center" vertical="top"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textRotation="90"/>
    </xf>
    <xf numFmtId="0" fontId="11" fillId="0" borderId="0" xfId="0" applyFont="1" applyAlignment="1">
      <alignment horizontal="center" vertical="center"/>
    </xf>
    <xf numFmtId="0" fontId="11" fillId="0" borderId="2" xfId="0" applyFont="1" applyBorder="1" applyAlignment="1">
      <alignment horizontal="center" vertical="center"/>
    </xf>
    <xf numFmtId="0" fontId="15" fillId="6" borderId="0" xfId="0" applyFont="1" applyFill="1" applyAlignment="1">
      <alignment horizontal="left" vertical="top" wrapText="1"/>
    </xf>
    <xf numFmtId="0" fontId="4" fillId="5" borderId="4" xfId="0" applyFont="1" applyFill="1" applyBorder="1" applyAlignment="1">
      <alignment horizontal="left" vertical="top" wrapText="1"/>
    </xf>
    <xf numFmtId="0" fontId="4" fillId="5" borderId="5" xfId="0" applyFont="1" applyFill="1" applyBorder="1" applyAlignment="1">
      <alignment horizontal="left" vertical="top" wrapText="1"/>
    </xf>
    <xf numFmtId="0" fontId="16" fillId="5" borderId="1" xfId="0" applyFont="1" applyFill="1" applyBorder="1" applyAlignment="1">
      <alignment horizontal="left" vertical="top" wrapText="1"/>
    </xf>
    <xf numFmtId="0" fontId="17" fillId="5" borderId="1" xfId="0" applyFont="1" applyFill="1" applyBorder="1" applyAlignment="1">
      <alignment horizontal="left" vertical="center" wrapText="1"/>
    </xf>
    <xf numFmtId="0" fontId="18" fillId="5" borderId="3" xfId="0" applyFont="1" applyFill="1" applyBorder="1" applyAlignment="1">
      <alignment horizontal="left" vertical="top" wrapText="1"/>
    </xf>
    <xf numFmtId="0" applyNumberFormat="1" fontId="20" applyFont="1" fillId="0" applyFill="1" xfId="0"/>
    <xf numFmtId="0" applyNumberFormat="1" fontId="21" applyFont="1" fillId="5" applyFill="1" borderId="1" applyBorder="1" applyAlignment="1" xfId="0">
      <alignment wrapText="1" vertical="top" horizontal="left"/>
    </xf>
    <xf numFmtId="0" applyNumberFormat="1" fontId="22" applyFont="1" fillId="0" applyFill="1" xfId="0"/>
    <xf numFmtId="0" applyNumberFormat="1" fontId="23" applyFont="1" fillId="5" applyFill="1" borderId="3" applyBorder="1" applyAlignment="1" xfId="0">
      <alignment wrapText="1" vertical="top" horizontal="left"/>
    </xf>
    <xf numFmtId="0" applyNumberFormat="1" fontId="23" applyFont="1" fillId="5" applyFill="1" borderId="3" applyBorder="1" applyAlignment="1" xfId="0">
      <alignment wrapText="1" vertical="top" horizontal="center"/>
    </xf>
    <xf numFmtId="0" applyNumberFormat="1" fontId="0" applyFont="1" fillId="5" applyFill="1" borderId="4" applyBorder="1" applyAlignment="1" xfId="0">
      <alignment wrapText="1" vertical="top" horizontal="center"/>
    </xf>
    <xf numFmtId="0" applyNumberFormat="1" fontId="0" applyFont="1" fillId="5" applyFill="1" borderId="5" applyBorder="1" applyAlignment="1" xfId="0">
      <alignment wrapText="1" vertical="top" horizontal="center"/>
    </xf>
    <xf numFmtId="0" applyNumberFormat="1" fontId="23" applyFont="1" fillId="5" applyFill="1" borderId="3" applyBorder="1" applyAlignment="1" xfId="0">
      <alignment wrapText="1" vertical="top" horizontal="left"/>
    </xf>
    <xf numFmtId="0" applyNumberFormat="1" fontId="0" applyFont="1" fillId="5" applyFill="1" borderId="4" applyBorder="1" applyAlignment="1" xfId="0">
      <alignment wrapText="1" vertical="top" horizontal="left"/>
    </xf>
    <xf numFmtId="0" applyNumberFormat="1" fontId="0" applyFont="1" fillId="5" applyFill="1" borderId="5" applyBorder="1" applyAlignment="1" xfId="0">
      <alignment wrapText="1" vertical="top" horizontal="left"/>
    </xf>
  </cellXfs>
  <cellStyles count="3">
    <cellStyle name="Normal" xfId="0" builtinId="0"/>
    <cellStyle name="Normal 2" xfId="1" xr:uid="{00000000-0005-0000-0000-000002000000}"/>
    <cellStyle name="Normal 3" xfId="2" xr:uid="{00000000-0005-0000-0000-000003000000}"/>
  </cellStyles>
  <dxfs count="51">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s>
  <tableStyles count="0" defaultTableStyle="TableStyleMedium2" defaultPivotStyle="PivotStyleLight16"/>
  <colors>
    <mruColors>
      <color rgb="FFCCECFF"/>
      <color rgb="FF95B3D7"/>
      <color rgb="FFFFFFCC"/>
      <color rgb="FFF5FAEB"/>
      <color rgb="FFFAFAEB"/>
      <color rgb="FFFAF5EB"/>
      <color rgb="FFFAF0EB"/>
      <color rgb="FFFAF0F0"/>
      <color rgb="FFFEF4EC"/>
      <color rgb="FFFFF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ype="http://schemas.openxmlformats.org/officeDocument/2006/relationships/printerSettings" Target="../printerSettings/printerSettings1.bin"/></Relationships>
</file>

<file path=xl/worksheets/_rels/sheet2.xml.rels><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tabColor theme="3" tint="0.59999389629810485"/>
  </sheetPr>
  <dimension ref="A2:H9"/>
  <sheetViews>
    <sheetView zoomScaleNormal="100" workbookViewId="0">
      <selection activeCell="G7" sqref="G7" activeCellId="0"/>
    </sheetView>
  </sheetViews>
  <sheetFormatPr baseColWidth="10" defaultColWidth="9.1640625" defaultRowHeight="15" x14ac:dyDescent="0.2" outlineLevelRow="0" outlineLevelCol="0"/>
  <cols>
    <col min="1" max="1" width="5.1640625" style="6" customWidth="1"/>
    <col min="2" max="2" width="11.6640625" style="7" customWidth="1"/>
    <col min="3" max="3" width="20.5" style="6" customWidth="1"/>
    <col min="4" max="4" width="20.83203125" style="6" customWidth="1"/>
    <col min="5" max="5" width="20.83203125" style="6" customWidth="1"/>
    <col min="6" max="6" width="20.83203125" style="6" customWidth="1"/>
    <col min="7" max="7" width="20.83203125" style="6" customWidth="1"/>
    <col min="8" max="8" width="20.83203125" style="6" customWidth="1"/>
    <col min="9" max="16384" width="9.1640625" style="6"/>
  </cols>
  <sheetData>
    <row r="2" customHeight="1" ht="24">
      <c r="A2" s="22" t="s">
        <v>21</v>
      </c>
      <c r="B2" s="22"/>
      <c r="C2" s="23"/>
      <c r="D2" s="20" t="s">
        <v>22</v>
      </c>
      <c r="E2" s="20"/>
      <c r="F2" s="20"/>
      <c r="G2" s="20"/>
      <c r="H2" s="20"/>
    </row>
    <row r="3" customHeight="1" ht="19">
      <c r="A3" s="22"/>
      <c r="B3" s="22"/>
      <c r="C3" s="23"/>
      <c r="D3" s="5" t="s">
        <v>16</v>
      </c>
      <c r="E3" s="5" t="s">
        <v>19</v>
      </c>
      <c r="F3" s="5" t="s">
        <v>14</v>
      </c>
      <c r="G3" s="5" t="s">
        <v>20</v>
      </c>
      <c r="H3" s="5" t="s">
        <v>17</v>
      </c>
    </row>
    <row r="4" ht="24">
      <c r="C4" s="9" t="s">
        <v>23</v>
      </c>
      <c r="D4" s="28" t="s">
        <v>88</v>
      </c>
      <c r="E4" s="28" t="s">
        <v>89</v>
      </c>
      <c r="F4" s="28" t="s">
        <v>65</v>
      </c>
      <c r="G4" s="28" t="s">
        <v>91</v>
      </c>
      <c r="H4" s="28" t="s">
        <v>92</v>
      </c>
    </row>
    <row r="5" customHeight="1" ht="30">
      <c r="A5" s="21" t="s">
        <v>24</v>
      </c>
      <c r="B5" s="8" t="s">
        <v>25</v>
      </c>
      <c r="C5" s="27" t="s">
        <v>86</v>
      </c>
      <c r="D5" s="1" t="s">
        <v>26</v>
      </c>
      <c r="E5" s="2" t="s">
        <v>27</v>
      </c>
      <c r="F5" s="2" t="s">
        <v>27</v>
      </c>
      <c r="G5" s="2" t="s">
        <v>28</v>
      </c>
      <c r="H5" s="2" t="s">
        <v>28</v>
      </c>
    </row>
    <row r="6" customHeight="1" ht="30">
      <c r="A6" s="21"/>
      <c r="B6" s="8" t="s">
        <v>15</v>
      </c>
      <c r="C6" s="27" t="s">
        <v>87</v>
      </c>
      <c r="D6" s="1" t="s">
        <v>26</v>
      </c>
      <c r="E6" s="1" t="s">
        <v>26</v>
      </c>
      <c r="F6" s="2" t="s">
        <v>27</v>
      </c>
      <c r="G6" s="2" t="s">
        <v>27</v>
      </c>
      <c r="H6" s="2" t="s">
        <v>28</v>
      </c>
    </row>
    <row r="7" customHeight="1" ht="30">
      <c r="A7" s="21"/>
      <c r="B7" s="8" t="s">
        <v>6</v>
      </c>
      <c r="C7" s="27" t="s">
        <v>65</v>
      </c>
      <c r="D7" s="1" t="s">
        <v>29</v>
      </c>
      <c r="E7" s="1" t="s">
        <v>30</v>
      </c>
      <c r="F7" s="1" t="s">
        <v>30</v>
      </c>
      <c r="G7" s="1" t="s">
        <v>26</v>
      </c>
      <c r="H7" s="2" t="s">
        <v>27</v>
      </c>
    </row>
    <row r="8" customHeight="1" ht="30">
      <c r="A8" s="21"/>
      <c r="B8" s="8" t="s">
        <v>18</v>
      </c>
      <c r="C8" s="27" t="s">
        <v>91</v>
      </c>
      <c r="D8" s="1" t="s">
        <v>31</v>
      </c>
      <c r="E8" s="1" t="s">
        <v>29</v>
      </c>
      <c r="F8" s="1" t="s">
        <v>30</v>
      </c>
      <c r="G8" s="1" t="s">
        <v>30</v>
      </c>
      <c r="H8" s="1" t="s">
        <v>26</v>
      </c>
    </row>
    <row r="9" customHeight="1" ht="30">
      <c r="A9" s="21"/>
      <c r="B9" s="8" t="s">
        <v>32</v>
      </c>
      <c r="C9" s="27" t="s">
        <v>78</v>
      </c>
      <c r="D9" s="1" t="s">
        <v>31</v>
      </c>
      <c r="E9" s="1" t="s">
        <v>31</v>
      </c>
      <c r="F9" s="5" t="s">
        <v>29</v>
      </c>
      <c r="G9" s="1" t="s">
        <v>30</v>
      </c>
      <c r="H9" s="1" t="s">
        <v>30</v>
      </c>
    </row>
  </sheetData>
  <mergeCells count="3">
    <mergeCell ref="A2:C3"/>
    <mergeCell ref="D2:H2"/>
    <mergeCell ref="A5:A9"/>
  </mergeCells>
  <conditionalFormatting sqref="A1:XFD1 A2 D2:XFD3 A4:XFD4 A10:XFD1048576 A5:B9 D5:XFD9">
    <cfRule type="cellIs" dxfId="38" priority="391" operator="equal">
      <formula>"Very Low"</formula>
    </cfRule>
    <cfRule type="cellIs" dxfId="37" priority="392" operator="equal">
      <formula>"Low"</formula>
    </cfRule>
    <cfRule type="cellIs" dxfId="36" priority="393" operator="equal">
      <formula>"Medium"</formula>
    </cfRule>
    <cfRule type="cellIs" dxfId="35" priority="394" operator="equal">
      <formula>"High"</formula>
    </cfRule>
    <cfRule type="cellIs" dxfId="34" priority="395" operator="equal">
      <formula>"Very High"</formula>
    </cfRule>
    <cfRule type="cellIs" dxfId="33" priority="396" operator="equal">
      <formula>"Extreme"</formula>
    </cfRule>
  </conditionalFormatting>
  <conditionalFormatting sqref="C5:C9">
    <cfRule type="cellIs" dxfId="32" priority="1" operator="equal">
      <formula>"Very Low"</formula>
    </cfRule>
    <cfRule type="cellIs" dxfId="31" priority="2" operator="equal">
      <formula>"Low"</formula>
    </cfRule>
    <cfRule type="cellIs" dxfId="30" priority="3" operator="equal">
      <formula>"Medium"</formula>
    </cfRule>
    <cfRule type="cellIs" dxfId="29" priority="4" operator="equal">
      <formula>"High"</formula>
    </cfRule>
    <cfRule type="cellIs" dxfId="28" priority="5" operator="equal">
      <formula>"Very High"</formula>
    </cfRule>
  </conditionalFormatting>
  <conditionalFormatting sqref="C5:C9">
    <cfRule type="cellIs" dxfId="27" priority="6" operator="equal">
      <formula>"Extreme"</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9" tint="0.59999389629810485"/>
    <pageSetUpPr fitToPage="1"/>
  </sheetPr>
  <dimension ref="A1:V12"/>
  <sheetViews>
    <sheetView zoomScale="80" zoomScaleNormal="80" workbookViewId="0" topLeftCell="A1" tabSelected="1">
      <pane xSplit="2" ySplit="6" topLeftCell="M7" activePane="bottomRight" state="frozen"/>
      <selection pane="topRight" activeCell="C1" sqref="C1"/>
      <selection pane="bottomLeft" activeCell="A3" sqref="A3"/>
      <selection pane="bottomRight" activeCell="W2" sqref="W2" activeCellId="0"/>
    </sheetView>
  </sheetViews>
  <sheetFormatPr baseColWidth="10" defaultColWidth="9.1640625" defaultRowHeight="15" x14ac:dyDescent="0.2" outlineLevelRow="0" outlineLevelCol="0"/>
  <cols>
    <col min="1" max="1" width="6.83203125" style="4" customWidth="1"/>
    <col min="2" max="2" width="26.6640625" style="3" customWidth="1" bestFit="1"/>
    <col min="3" max="3" width="63.83203125" style="3" customWidth="1"/>
    <col min="4" max="4" width="26.1640625" style="3" customWidth="1"/>
    <col min="5" max="5" width="26.1640625" style="3" customWidth="1"/>
    <col min="6" max="6" width="3.83203125" style="3" customWidth="1"/>
    <col min="7" max="7" width="13.1640625" style="3" customWidth="1"/>
    <col min="8" max="8" width="13.1640625" style="3" customWidth="1"/>
    <col min="9" max="9" width="13.1640625" style="3" customWidth="1"/>
    <col min="10" max="10" width="3.83203125" style="3" customWidth="1"/>
    <col min="11" max="11" width="20.5" style="3" customWidth="1"/>
    <col min="12" max="12" width="29.83203125" style="3" customWidth="1"/>
    <col min="13" max="13" width="13.1640625" style="3" customWidth="1"/>
    <col min="14" max="14" width="13.1640625" style="3" customWidth="1"/>
    <col min="15" max="15" width="13.1640625" style="3" customWidth="1"/>
    <col min="16" max="16" width="3.83203125" style="3" customWidth="1"/>
    <col min="17" max="17" width="50.33203125" style="3" customWidth="1"/>
    <col min="18" max="18" width="29.83203125" style="3" customWidth="1"/>
    <col min="19" max="19" width="13.1640625" style="3" customWidth="1"/>
    <col min="20" max="20" width="13.1640625" style="3" customWidth="1"/>
    <col min="21" max="21" width="13.1640625" style="3" customWidth="1"/>
    <col min="22" max="22" width="3.83203125" style="3" customWidth="1"/>
    <col min="23" max="16384" width="9.1640625" style="3"/>
  </cols>
  <sheetData>
    <row r="1" customHeight="1" ht="18" customFormat="1" s="14">
      <c r="A1" s="24" t="s">
        <v>43</v>
      </c>
      <c r="B1" s="24"/>
      <c r="C1" s="24"/>
      <c r="D1" s="24"/>
      <c r="E1" s="24"/>
      <c r="F1" s="24"/>
      <c r="G1" s="24"/>
      <c r="H1" s="24"/>
      <c r="I1" s="24"/>
      <c r="J1" s="24"/>
      <c r="K1" s="24"/>
      <c r="L1" s="24"/>
      <c r="M1" s="24"/>
      <c r="N1" s="24"/>
      <c r="O1" s="24"/>
      <c r="P1" s="24"/>
      <c r="Q1" s="24"/>
      <c r="R1" s="24"/>
      <c r="S1" s="24"/>
      <c r="T1" s="24"/>
      <c r="U1" s="24"/>
      <c r="V1" s="24"/>
    </row>
    <row r="2" customHeight="1" ht="175">
      <c r="A2" s="37" t="s">
        <v>97</v>
      </c>
      <c r="B2" s="38"/>
      <c r="C2" s="38"/>
      <c r="D2" s="38"/>
      <c r="E2" s="38"/>
      <c r="F2" s="38"/>
      <c r="G2" s="38"/>
      <c r="H2" s="38"/>
      <c r="I2" s="38"/>
      <c r="J2" s="38"/>
      <c r="K2" s="38"/>
      <c r="L2" s="38"/>
      <c r="M2" s="38"/>
      <c r="N2" s="38"/>
      <c r="O2" s="38"/>
      <c r="P2" s="38"/>
      <c r="Q2" s="38"/>
      <c r="R2" s="38"/>
      <c r="S2" s="38"/>
      <c r="T2" s="38"/>
      <c r="U2" s="39"/>
    </row>
    <row r="5" customHeight="1" ht="18" customFormat="1" s="14">
      <c r="A5" s="19" t="s">
        <v>7</v>
      </c>
      <c r="B5" s="19"/>
      <c r="C5" s="19"/>
      <c r="D5" s="19"/>
      <c r="E5" s="19"/>
      <c r="F5" s="13"/>
      <c r="G5" s="19" t="s">
        <v>5</v>
      </c>
      <c r="H5" s="19"/>
      <c r="I5" s="19"/>
      <c r="J5" s="13"/>
      <c r="K5" s="19" t="s">
        <v>33</v>
      </c>
      <c r="L5" s="19"/>
      <c r="M5" s="19"/>
      <c r="N5" s="19"/>
      <c r="O5" s="19"/>
      <c r="P5" s="13"/>
      <c r="Q5" s="19" t="s">
        <v>38</v>
      </c>
      <c r="R5" s="19"/>
      <c r="S5" s="19"/>
      <c r="T5" s="19"/>
      <c r="U5" s="19"/>
      <c r="V5" s="13"/>
    </row>
    <row r="6" ht="31" customFormat="1" s="14">
      <c r="A6" s="13" t="s">
        <v>3</v>
      </c>
      <c r="B6" s="15" t="s">
        <v>8</v>
      </c>
      <c r="C6" s="15" t="s">
        <v>4</v>
      </c>
      <c r="D6" s="15" t="s">
        <v>9</v>
      </c>
      <c r="E6" s="15" t="s">
        <v>10</v>
      </c>
      <c r="F6" s="13"/>
      <c r="G6" s="13" t="s">
        <v>11</v>
      </c>
      <c r="H6" s="13" t="s">
        <v>12</v>
      </c>
      <c r="I6" s="13" t="s">
        <v>13</v>
      </c>
      <c r="J6" s="13"/>
      <c r="K6" s="16" t="s">
        <v>34</v>
      </c>
      <c r="L6" s="16" t="s">
        <v>35</v>
      </c>
      <c r="M6" s="13" t="s">
        <v>11</v>
      </c>
      <c r="N6" s="13" t="s">
        <v>12</v>
      </c>
      <c r="O6" s="13" t="s">
        <v>13</v>
      </c>
      <c r="P6" s="13"/>
      <c r="Q6" s="16" t="s">
        <v>36</v>
      </c>
      <c r="R6" s="16" t="s">
        <v>37</v>
      </c>
      <c r="S6" s="13" t="s">
        <v>11</v>
      </c>
      <c r="T6" s="13" t="s">
        <v>12</v>
      </c>
      <c r="U6" s="13" t="s">
        <v>13</v>
      </c>
      <c r="V6" s="13"/>
    </row>
    <row r="7" ht="69">
      <c r="A7" s="17" t="s">
        <v>0</v>
      </c>
      <c r="B7" s="11" t="s">
        <v>88</v>
      </c>
      <c r="C7" s="11" t="s">
        <v>48</v>
      </c>
      <c r="D7" s="11" t="s">
        <v>49</v>
      </c>
      <c r="E7" s="11" t="s">
        <v>52</v>
      </c>
      <c r="F7" s="13"/>
      <c r="G7" s="18" t="s">
        <v>17</v>
      </c>
      <c r="H7" s="18" t="s">
        <v>25</v>
      </c>
      <c r="I7" s="12" t="str">
        <f>IFERROR(INDEX(RISK_MATRIX,MATCH(H7,RISK_CONSEQUENCE,0),MATCH(G7,RISK_LIKELIHOOD,0)),"")</f>
        <v>EXTREME</v>
      </c>
      <c r="J7" s="13"/>
      <c r="K7" s="10" t="s">
        <v>54</v>
      </c>
      <c r="L7" s="31" t="s">
        <v>55</v>
      </c>
      <c r="M7" s="18" t="s">
        <v>17</v>
      </c>
      <c r="N7" s="18" t="s">
        <v>25</v>
      </c>
      <c r="O7" s="12" t="str">
        <f>IFERROR(INDEX(RISK_MATRIX,MATCH(N7,RISK_CONSEQUENCE,0),MATCH(M7,RISK_LIKELIHOOD,0)),"")</f>
        <v>EXTREME</v>
      </c>
      <c r="P7" s="13"/>
      <c r="Q7" s="31" t="s">
        <v>98</v>
      </c>
      <c r="R7" s="31" t="s">
        <v>99</v>
      </c>
      <c r="S7" s="18" t="s">
        <v>16</v>
      </c>
      <c r="T7" s="18" t="s">
        <v>6</v>
      </c>
      <c r="U7" s="12" t="str">
        <f>IFERROR(INDEX(RISK_MATRIX,MATCH(T7,RISK_CONSEQUENCE,0),MATCH(S7,RISK_LIKELIHOOD,0)),"")</f>
        <v>LOW</v>
      </c>
      <c r="V7" s="13"/>
    </row>
    <row r="8" ht="69">
      <c r="A8" s="17" t="s">
        <v>1</v>
      </c>
      <c r="B8" s="11" t="s">
        <v>57</v>
      </c>
      <c r="C8" s="11" t="s">
        <v>60</v>
      </c>
      <c r="D8" s="11" t="s">
        <v>61</v>
      </c>
      <c r="E8" s="11" t="s">
        <v>62</v>
      </c>
      <c r="F8" s="13"/>
      <c r="G8" s="18" t="s">
        <v>14</v>
      </c>
      <c r="H8" s="18" t="s">
        <v>15</v>
      </c>
      <c r="I8" s="12" t="str">
        <f>IFERROR(INDEX(RISK_MATRIX,MATCH(H8,RISK_CONSEQUENCE,0),MATCH(G8,RISK_LIKELIHOOD,0)),"")</f>
        <v>VERY HIGH</v>
      </c>
      <c r="J8" s="13"/>
      <c r="K8" s="10" t="s">
        <v>63</v>
      </c>
      <c r="L8" s="31" t="s">
        <v>73</v>
      </c>
      <c r="M8" s="18" t="s">
        <v>14</v>
      </c>
      <c r="N8" s="18" t="s">
        <v>25</v>
      </c>
      <c r="O8" s="12" t="str">
        <f>IFERROR(INDEX(RISK_MATRIX,MATCH(N8,RISK_CONSEQUENCE,0),MATCH(M8,RISK_LIKELIHOOD,0)),"")</f>
        <v>VERY HIGH</v>
      </c>
      <c r="P8" s="13"/>
      <c r="Q8" s="31" t="s">
        <v>100</v>
      </c>
      <c r="R8" s="31" t="s">
        <v>101</v>
      </c>
      <c r="S8" s="18" t="s">
        <v>16</v>
      </c>
      <c r="T8" s="18" t="s">
        <v>6</v>
      </c>
      <c r="U8" s="12" t="str">
        <f>IFERROR(INDEX(RISK_MATRIX,MATCH(T8,RISK_CONSEQUENCE,0),MATCH(S8,RISK_LIKELIHOOD,0)),"")</f>
        <v>LOW</v>
      </c>
      <c r="V8" s="13"/>
    </row>
    <row r="9" ht="69">
      <c r="A9" s="17" t="s">
        <v>2</v>
      </c>
      <c r="B9" s="11" t="s">
        <v>65</v>
      </c>
      <c r="C9" s="11" t="s">
        <v>66</v>
      </c>
      <c r="D9" s="11" t="s">
        <v>67</v>
      </c>
      <c r="E9" s="11" t="s">
        <v>85</v>
      </c>
      <c r="F9" s="13"/>
      <c r="G9" s="18" t="s">
        <v>14</v>
      </c>
      <c r="H9" s="18" t="s">
        <v>15</v>
      </c>
      <c r="I9" s="12" t="s">
        <v>27</v>
      </c>
      <c r="J9" s="13"/>
      <c r="K9" s="10" t="s">
        <v>71</v>
      </c>
      <c r="L9" s="31" t="s">
        <v>72</v>
      </c>
      <c r="M9" s="18" t="s">
        <v>14</v>
      </c>
      <c r="N9" s="18" t="s">
        <v>15</v>
      </c>
      <c r="O9" s="12" t="str">
        <f>IFERROR(INDEX(RISK_MATRIX,MATCH(N9,RISK_CONSEQUENCE,0),MATCH(M9,RISK_LIKELIHOOD,0)),"")</f>
        <v>VERY HIGH</v>
      </c>
      <c r="P9" s="13"/>
      <c r="Q9" s="31" t="s">
        <v>103</v>
      </c>
      <c r="R9" s="31" t="s">
        <v>101</v>
      </c>
      <c r="S9" s="18" t="s">
        <v>16</v>
      </c>
      <c r="T9" s="18" t="s">
        <v>15</v>
      </c>
      <c r="U9" s="12" t="str">
        <f>IFERROR(INDEX(RISK_MATRIX,MATCH(T9,RISK_CONSEQUENCE,0),MATCH(S9,RISK_LIKELIHOOD,0)),"")</f>
        <v>HIGH</v>
      </c>
      <c r="V9" s="13"/>
    </row>
    <row r="10" ht="69">
      <c r="A10" s="17" t="s">
        <v>39</v>
      </c>
      <c r="B10" s="11" t="s">
        <v>74</v>
      </c>
      <c r="C10" s="11" t="s">
        <v>75</v>
      </c>
      <c r="D10" s="11" t="s">
        <v>76</v>
      </c>
      <c r="E10" s="11" t="s">
        <v>77</v>
      </c>
      <c r="F10" s="13"/>
      <c r="G10" s="18" t="s">
        <v>14</v>
      </c>
      <c r="H10" s="18" t="s">
        <v>15</v>
      </c>
      <c r="I10" s="12" t="str">
        <f>IFERROR(INDEX(RISK_MATRIX,MATCH(H10,RISK_CONSEQUENCE,0),MATCH(G10,RISK_LIKELIHOOD,0)),"")</f>
        <v>VERY HIGH</v>
      </c>
      <c r="J10" s="13"/>
      <c r="K10" s="10" t="s">
        <v>82</v>
      </c>
      <c r="L10" s="31" t="s">
        <v>84</v>
      </c>
      <c r="M10" s="18" t="s">
        <v>14</v>
      </c>
      <c r="N10" s="18" t="s">
        <v>15</v>
      </c>
      <c r="O10" s="12" t="str">
        <f>IFERROR(INDEX(RISK_MATRIX,MATCH(N10,RISK_CONSEQUENCE,0),MATCH(M10,RISK_LIKELIHOOD,0)),"")</f>
        <v>VERY HIGH</v>
      </c>
      <c r="P10" s="13"/>
      <c r="Q10" s="31" t="s">
        <v>106</v>
      </c>
      <c r="R10" s="31" t="s">
        <v>6</v>
      </c>
      <c r="S10" s="18" t="s">
        <v>16</v>
      </c>
      <c r="T10" s="18" t="s">
        <v>6</v>
      </c>
      <c r="U10" s="12" t="str">
        <f>IFERROR(INDEX(RISK_MATRIX,MATCH(T10,RISK_CONSEQUENCE,0),MATCH(S10,RISK_LIKELIHOOD,0)),"")</f>
        <v>LOW</v>
      </c>
      <c r="V10" s="13"/>
    </row>
    <row r="11" ht="69">
      <c r="A11" s="17" t="s">
        <v>40</v>
      </c>
      <c r="B11" s="11" t="s">
        <v>78</v>
      </c>
      <c r="C11" s="11" t="s">
        <v>79</v>
      </c>
      <c r="D11" s="11" t="s">
        <v>80</v>
      </c>
      <c r="E11" s="11" t="s">
        <v>81</v>
      </c>
      <c r="F11" s="13"/>
      <c r="G11" s="18" t="s">
        <v>16</v>
      </c>
      <c r="H11" s="18" t="s">
        <v>15</v>
      </c>
      <c r="I11" s="12" t="str">
        <f>IFERROR(INDEX(RISK_MATRIX,MATCH(H11,RISK_CONSEQUENCE,0),MATCH(G11,RISK_LIKELIHOOD,0)),"")</f>
        <v>HIGH</v>
      </c>
      <c r="J11" s="13"/>
      <c r="K11" s="10" t="s">
        <v>41</v>
      </c>
      <c r="L11" s="10" t="s">
        <v>44</v>
      </c>
      <c r="M11" s="18" t="s">
        <v>16</v>
      </c>
      <c r="N11" s="18" t="s">
        <v>15</v>
      </c>
      <c r="O11" s="12" t="str">
        <f>IFERROR(INDEX(RISK_MATRIX,MATCH(N11,RISK_CONSEQUENCE,0),MATCH(M11,RISK_LIKELIHOOD,0)),"")</f>
        <v>HIGH</v>
      </c>
      <c r="P11" s="13"/>
      <c r="Q11" s="31" t="s">
        <v>107</v>
      </c>
      <c r="R11" s="31" t="s">
        <v>6</v>
      </c>
      <c r="S11" s="18" t="s">
        <v>16</v>
      </c>
      <c r="T11" s="18" t="s">
        <v>15</v>
      </c>
      <c r="U11" s="12" t="str">
        <f>IFERROR(INDEX(RISK_MATRIX,MATCH(T11,RISK_CONSEQUENCE,0),MATCH(S11,RISK_LIKELIHOOD,0)),"")</f>
        <v>HIGH</v>
      </c>
      <c r="V11" s="13"/>
    </row>
    <row r="12" customHeight="1" ht="18" customFormat="1" s="14">
      <c r="A12" s="19"/>
      <c r="B12" s="19"/>
      <c r="C12" s="19"/>
      <c r="D12" s="19"/>
      <c r="E12" s="19"/>
      <c r="F12" s="13"/>
      <c r="G12" s="19"/>
      <c r="H12" s="19"/>
      <c r="I12" s="19"/>
      <c r="J12" s="13"/>
      <c r="K12" s="19"/>
      <c r="L12" s="19"/>
      <c r="M12" s="19"/>
      <c r="N12" s="19"/>
      <c r="O12" s="19"/>
      <c r="P12" s="13"/>
      <c r="Q12" s="19"/>
      <c r="R12" s="19"/>
      <c r="S12" s="19"/>
      <c r="T12" s="19"/>
      <c r="U12" s="19"/>
      <c r="V12" s="13"/>
    </row>
  </sheetData>
  <sheetProtection selectLockedCells="1"/>
  <mergeCells count="10">
    <mergeCell ref="A1:V1"/>
    <mergeCell ref="A2:U2"/>
    <mergeCell ref="A5:E5"/>
    <mergeCell ref="G5:I5"/>
    <mergeCell ref="K5:O5"/>
    <mergeCell ref="Q5:U5"/>
    <mergeCell ref="A12:E12"/>
    <mergeCell ref="G12:I12"/>
    <mergeCell ref="K12:O12"/>
    <mergeCell ref="Q12:U12"/>
  </mergeCells>
  <conditionalFormatting sqref="B7:E11 C3:C1048576">
    <cfRule type="cellIs" dxfId="26" priority="21" operator="equal">
      <formula>"Very Low"</formula>
    </cfRule>
    <cfRule type="cellIs" dxfId="25" priority="22" operator="equal">
      <formula>"Low"</formula>
    </cfRule>
    <cfRule type="cellIs" dxfId="24" priority="23" operator="equal">
      <formula>"Medium"</formula>
    </cfRule>
    <cfRule type="cellIs" dxfId="23" priority="24" operator="equal">
      <formula>"High"</formula>
    </cfRule>
    <cfRule type="cellIs" dxfId="22" priority="25" operator="equal">
      <formula>"Very High"</formula>
    </cfRule>
  </conditionalFormatting>
  <conditionalFormatting sqref="I7:I11 K7:O11 Q7:U11">
    <cfRule type="cellIs" dxfId="21" priority="65" operator="equal">
      <formula>"Very Low"</formula>
    </cfRule>
    <cfRule type="cellIs" dxfId="20" priority="66" operator="equal">
      <formula>"Low"</formula>
    </cfRule>
    <cfRule type="cellIs" dxfId="19" priority="67" operator="equal">
      <formula>"Medium"</formula>
    </cfRule>
    <cfRule type="cellIs" dxfId="18" priority="68" operator="equal">
      <formula>"High"</formula>
    </cfRule>
    <cfRule type="cellIs" dxfId="17" priority="69" operator="equal">
      <formula>"Very High"</formula>
    </cfRule>
  </conditionalFormatting>
  <conditionalFormatting sqref="D5:D6 D12:D1048576">
    <cfRule type="cellIs" dxfId="16" priority="59" operator="equal">
      <formula>"Very Low"</formula>
    </cfRule>
    <cfRule type="cellIs" dxfId="15" priority="60" operator="equal">
      <formula>"Low"</formula>
    </cfRule>
    <cfRule type="cellIs" dxfId="14" priority="61" operator="equal">
      <formula>"Medium"</formula>
    </cfRule>
    <cfRule type="cellIs" dxfId="13" priority="62" operator="equal">
      <formula>"High"</formula>
    </cfRule>
    <cfRule type="cellIs" dxfId="12" priority="63" operator="equal">
      <formula>"Very High"</formula>
    </cfRule>
  </conditionalFormatting>
  <conditionalFormatting sqref="D5:E11">
    <cfRule type="cellIs" dxfId="11" priority="26" operator="equal">
      <formula>"Extreme"</formula>
    </cfRule>
  </conditionalFormatting>
  <conditionalFormatting sqref="D12:K12">
    <cfRule type="cellIs" dxfId="10" priority="39" operator="equal">
      <formula>"Extreme"</formula>
    </cfRule>
  </conditionalFormatting>
  <conditionalFormatting sqref="K5 F5:J7 P5:P7 V5:XFD7 A5:C12 K6:O7 Q6:U7 V12:XFD12 13:1048576 F8:XFD11 Q7:R11">
    <cfRule type="cellIs" dxfId="9" priority="70" operator="equal">
      <formula>"Extreme"</formula>
    </cfRule>
  </conditionalFormatting>
  <conditionalFormatting sqref="P12:Q12">
    <cfRule type="cellIs" dxfId="8" priority="40" operator="equal">
      <formula>"Extreme"</formula>
    </cfRule>
  </conditionalFormatting>
  <conditionalFormatting sqref="Q5">
    <cfRule type="cellIs" dxfId="7" priority="218" operator="equal">
      <formula>"Extreme"</formula>
    </cfRule>
  </conditionalFormatting>
  <conditionalFormatting sqref="W1:XFD1 A1">
    <cfRule type="cellIs" dxfId="6" priority="19" operator="equal">
      <formula>"Extreme"</formula>
    </cfRule>
  </conditionalFormatting>
  <conditionalFormatting sqref="A2">
    <cfRule type="cellIs" dxfId="5" priority="7" operator="equal">
      <formula>"Very Low"</formula>
    </cfRule>
    <cfRule type="cellIs" dxfId="4" priority="8" operator="equal">
      <formula>"Low"</formula>
    </cfRule>
    <cfRule type="cellIs" dxfId="3" priority="9" operator="equal">
      <formula>"Medium"</formula>
    </cfRule>
    <cfRule type="cellIs" dxfId="2" priority="10" operator="equal">
      <formula>"High"</formula>
    </cfRule>
    <cfRule type="cellIs" dxfId="1" priority="11" operator="equal">
      <formula>"Very High"</formula>
    </cfRule>
  </conditionalFormatting>
  <conditionalFormatting sqref="A2">
    <cfRule type="cellIs" dxfId="0" priority="12" operator="equal">
      <formula>"Extreme"</formula>
    </cfRule>
  </conditionalFormatting>
  <dataValidations count="2">
    <dataValidation type="list" showInputMessage="1" showErrorMessage="1" sqref="T13:T1048576 N13:N1048576 N7:N11 T7:T11 H7:H11 H13:H1048576" xr:uid="{00000000-0002-0000-0900-000000000000}">
      <formula1>RISK_CONSEQUENCE</formula1>
    </dataValidation>
    <dataValidation type="list" showInputMessage="1" showErrorMessage="1" sqref="S13:S1048576 M13:M1048576 M7:M11 S7:S11 G7:G11 G13:G1048576" xr:uid="{00000000-0002-0000-0900-000001000000}">
      <formula1>RISK_LIKELIHOOD</formula1>
    </dataValidation>
  </dataValidations>
  <pageMargins left="0.70866141732283472" right="0.70866141732283472" top="0.74803149606299213" bottom="0.74803149606299213" header="0.31496062992125984" footer="0.31496062992125984"/>
  <pageSetup paperSize="9" scale="16" orientation="landscape" r:id="rId1"/>
  <legacyDrawing r:id="rId2"/>
</worksheet>
</file>

<file path=customXml/_rels/item1.xml.rels><Relationships xmlns="http://schemas.openxmlformats.org/package/2006/relationships"><Relationship Id="rId1" Type="http://schemas.openxmlformats.org/officeDocument/2006/relationships/customXmlProps" Target="itemProps1.xml"/></Relationships>
</file>

<file path=customXml/_rels/item2.xml.rels><Relationships xmlns="http://schemas.openxmlformats.org/package/2006/relationships"><Relationship Id="rId1" Type="http://schemas.openxmlformats.org/officeDocument/2006/relationships/customXmlProps" Target="itemProps2.xml"/></Relationships>
</file>

<file path=customXml/_rels/item3.xml.rel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CCC739B484314F8A946354109C7261" ma:contentTypeVersion="15" ma:contentTypeDescription="Create a new document." ma:contentTypeScope="" ma:versionID="73eb5f36a72a7528f4944ee602189c13">
  <xsd:schema xmlns:xsd="http://www.w3.org/2001/XMLSchema" xmlns:xs="http://www.w3.org/2001/XMLSchema" xmlns:p="http://schemas.microsoft.com/office/2006/metadata/properties" xmlns:ns2="a366d3ee-e1d1-48d7-b3b2-f98869da6a7e" xmlns:ns3="cc2c1cb1-02cf-487e-9c32-efe04f2b72d7" targetNamespace="http://schemas.microsoft.com/office/2006/metadata/properties" ma:root="true" ma:fieldsID="2df5935bb7be802dd8dc6b8648544a9b" ns2:_="" ns3:_="">
    <xsd:import namespace="a366d3ee-e1d1-48d7-b3b2-f98869da6a7e"/>
    <xsd:import namespace="cc2c1cb1-02cf-487e-9c32-efe04f2b72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6d3ee-e1d1-48d7-b3b2-f98869da6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ecf188-c06e-439e-83c4-5bbd34f0c6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2c1cb1-02cf-487e-9c32-efe04f2b72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5a2866-8c29-4ad5-b3e2-199edbad9e20}" ma:internalName="TaxCatchAll" ma:showField="CatchAllData" ma:web="cc2c1cb1-02cf-487e-9c32-efe04f2b7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66d3ee-e1d1-48d7-b3b2-f98869da6a7e">
      <Terms xmlns="http://schemas.microsoft.com/office/infopath/2007/PartnerControls"/>
    </lcf76f155ced4ddcb4097134ff3c332f>
    <TaxCatchAll xmlns="cc2c1cb1-02cf-487e-9c32-efe04f2b72d7" xsi:nil="true"/>
  </documentManagement>
</p:properties>
</file>

<file path=customXml/itemProps1.xml><?xml version="1.0" encoding="utf-8"?>
<ds:datastoreItem xmlns:ds="http://schemas.openxmlformats.org/officeDocument/2006/customXml" ds:itemID="{C8A9D3F0-0632-4AFE-B7BF-4C28504D0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6d3ee-e1d1-48d7-b3b2-f98869da6a7e"/>
    <ds:schemaRef ds:uri="cc2c1cb1-02cf-487e-9c32-efe04f2b72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54AF64-DB96-4131-BCC0-CD624AA41880}">
  <ds:schemaRefs>
    <ds:schemaRef ds:uri="http://schemas.microsoft.com/sharepoint/v3/contenttype/forms"/>
  </ds:schemaRefs>
</ds:datastoreItem>
</file>

<file path=customXml/itemProps3.xml><?xml version="1.0" encoding="utf-8"?>
<ds:datastoreItem xmlns:ds="http://schemas.openxmlformats.org/officeDocument/2006/customXml" ds:itemID="{A8C686E0-5763-4CCA-AE09-1217D01357E1}">
  <ds:schemaRefs>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cc2c1cb1-02cf-487e-9c32-efe04f2b72d7"/>
    <ds:schemaRef ds:uri="a366d3ee-e1d1-48d7-b3b2-f98869da6a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Risk Matrix</vt:lpstr>
      <vt:lpstr>Risk Assessment</vt:lpstr>
      <vt:lpstr>'Risk Assessment'!_FilterDatabase</vt:lpstr>
      <vt:lpstr>'Risk Assessment'!Print_Titles</vt:lpstr>
      <vt:lpstr>RISK_CONSEQUENCE</vt:lpstr>
      <vt:lpstr>RISK_LIKELIHOOD</vt:lpstr>
      <vt:lpstr>RISK_MATRIX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Lahcen Tizi</cp:lastModifiedBy>
  <cp:revision/>
  <dcterms:created xsi:type="dcterms:W3CDTF">2018-07-04T06:52:48Z</dcterms:created>
  <dcterms:modified xsi:type="dcterms:W3CDTF">2023-12-07T12:54:24Z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