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資料探勘期中考\"/>
    </mc:Choice>
  </mc:AlternateContent>
  <xr:revisionPtr revIDLastSave="0" documentId="8_{7F27F593-7576-41C7-84BD-C716DA8789D4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RawData" sheetId="1" r:id="rId1"/>
    <sheet name="總表" sheetId="2" r:id="rId2"/>
    <sheet name="工作表3" sheetId="3" r:id="rId3"/>
  </sheets>
  <calcPr calcId="1790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C4" i="1"/>
  <c r="C3" i="1"/>
  <c r="C2" i="1"/>
  <c r="C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B2" i="1"/>
  <c r="B3" i="1"/>
  <c r="B4" i="1"/>
  <c r="B1" i="1"/>
  <c r="C6" i="2" l="1"/>
  <c r="C4" i="2"/>
  <c r="C3" i="2"/>
  <c r="C2" i="2"/>
</calcChain>
</file>

<file path=xl/sharedStrings.xml><?xml version="1.0" encoding="utf-8"?>
<sst xmlns="http://schemas.openxmlformats.org/spreadsheetml/2006/main" count="20" uniqueCount="16">
  <si>
    <t>No</t>
  </si>
  <si>
    <t>Y</t>
  </si>
  <si>
    <r>
      <t>半徑平方(σ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</si>
  <si>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半徑平方倒數(1/σ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</si>
  <si>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1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</si>
  <si>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2</t>
    </r>
    <phoneticPr fontId="2" type="noConversion"/>
  </si>
  <si>
    <t>x1</t>
    <phoneticPr fontId="2" type="noConversion"/>
  </si>
  <si>
    <t>x2</t>
    <phoneticPr fontId="2" type="noConversion"/>
  </si>
  <si>
    <t>誤差平方和</t>
    <phoneticPr fontId="2" type="noConversion"/>
  </si>
  <si>
    <t>準確率</t>
    <phoneticPr fontId="2" type="noConversion"/>
  </si>
  <si>
    <t>標準化</t>
    <phoneticPr fontId="2" type="noConversion"/>
  </si>
  <si>
    <t>正規化</t>
    <phoneticPr fontId="2" type="noConversion"/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</si>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</sst>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5" borderId="2" xfId="0" applyFont="1" applyFill="1" applyBorder="1">
      <alignment vertical="center"/>
    </xf>
    <xf numFmtId="0" fontId="4" fillId="0" borderId="0" xfId="1" applyFont="1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pane xSplit="4" ySplit="6" topLeftCell="E7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8.6640625" defaultRowHeight="15.6" x14ac:dyDescent="0.3"/>
  <cols>
    <col min="1" max="16384" width="8.6640625" style="4"/>
  </cols>
  <sheetData>
    <row r="1" spans="1:12" x14ac:dyDescent="0.3">
      <c r="A1" s="11" t="s">
        <v>12</v>
      </c>
      <c r="B1" s="4">
        <f>MAX(B7:B106)</f>
        <v>74</v>
      </c>
      <c r="C1" s="4">
        <f>MAX(C7:C106)</f>
        <v>20</v>
      </c>
    </row>
    <row r="2" spans="1:12" x14ac:dyDescent="0.3">
      <c r="A2" s="11" t="s">
        <v>13</v>
      </c>
      <c r="B2" s="4">
        <f>MIN(B7:B106)</f>
        <v>16</v>
      </c>
      <c r="C2" s="4">
        <f>MIN(C7:C106)</f>
        <v>0</v>
      </c>
    </row>
    <row r="3" spans="1:12" x14ac:dyDescent="0.3">
      <c r="A3" s="11" t="s">
        <v>14</v>
      </c>
      <c r="B3" s="4">
        <f>AVERAGE(B7:B106)</f>
        <v>45.48</v>
      </c>
      <c r="C3" s="4">
        <f>AVERAGE(C7:C106)</f>
        <v>9.5399999999999991</v>
      </c>
    </row>
    <row r="4" spans="1:12" x14ac:dyDescent="0.3">
      <c r="A4" s="11" t="s">
        <v>15</v>
      </c>
      <c r="B4" s="4">
        <f>STDEV(B7:B106)</f>
        <v>15.218595748808642</v>
      </c>
      <c r="C4" s="4">
        <f>STDEV(C7:C106)</f>
        <v>4.9592684374152842</v>
      </c>
    </row>
    <row r="5" spans="1:12" x14ac:dyDescent="0.3">
      <c r="G5" s="11" t="s">
        <v>10</v>
      </c>
      <c r="I5" s="11" t="s">
        <v>11</v>
      </c>
    </row>
    <row r="6" spans="1:12" x14ac:dyDescent="0.3">
      <c r="A6" s="1" t="s">
        <v>0</v>
      </c>
      <c r="B6" s="2" t="s">
        <v>6</v>
      </c>
      <c r="C6" s="2" t="s">
        <v>7</v>
      </c>
      <c r="D6" s="3" t="s">
        <v>1</v>
      </c>
      <c r="G6" s="2" t="s">
        <v>6</v>
      </c>
      <c r="H6" s="2" t="s">
        <v>7</v>
      </c>
      <c r="I6" s="2" t="s">
        <v>6</v>
      </c>
      <c r="J6" s="2" t="s">
        <v>7</v>
      </c>
      <c r="L6" s="14"/>
    </row>
    <row r="7" spans="1:12" x14ac:dyDescent="0.3">
      <c r="A7" s="5">
        <v>1</v>
      </c>
      <c r="B7" s="6">
        <v>58</v>
      </c>
      <c r="C7" s="6">
        <v>9</v>
      </c>
      <c r="D7" s="7">
        <v>1</v>
      </c>
      <c r="G7" s="4">
        <f>(B7-$B$3)/$B$4</f>
        <v>0.82267774285154438</v>
      </c>
      <c r="H7" s="4">
        <f>(C7-$C$3)/$C$4</f>
        <v>-0.10888702775715065</v>
      </c>
      <c r="I7" s="4">
        <f>(B7-$B$3)/($B$1-$B$2)</f>
        <v>0.2158620689655173</v>
      </c>
      <c r="J7" s="4">
        <f>(C7-$C$3)/($C$1-$C$2)</f>
        <v>-2.6999999999999958E-2</v>
      </c>
    </row>
    <row r="8" spans="1:12" x14ac:dyDescent="0.3">
      <c r="A8" s="5">
        <v>2</v>
      </c>
      <c r="B8" s="6">
        <v>30</v>
      </c>
      <c r="C8" s="6">
        <v>6</v>
      </c>
      <c r="D8" s="7">
        <v>0</v>
      </c>
      <c r="G8" s="4">
        <f t="shared" ref="G8:G71" si="0">(B8-$B$3)/$B$4</f>
        <v>-1.0171766341327397</v>
      </c>
      <c r="H8" s="4">
        <f t="shared" ref="H8:H71" si="1">(C8-$C$3)/$C$4</f>
        <v>-0.71381495974132181</v>
      </c>
      <c r="I8" s="4">
        <f t="shared" ref="I8:I71" si="2">(B8-$B$3)/($B$1-$B$2)</f>
        <v>-0.2668965517241379</v>
      </c>
      <c r="J8" s="4">
        <f t="shared" ref="J8:J71" si="3">(C8-$C$3)/($C$1-$C$2)</f>
        <v>-0.17699999999999996</v>
      </c>
    </row>
    <row r="9" spans="1:12" x14ac:dyDescent="0.3">
      <c r="A9" s="5">
        <v>3</v>
      </c>
      <c r="B9" s="6">
        <v>37</v>
      </c>
      <c r="C9" s="6">
        <v>12</v>
      </c>
      <c r="D9" s="7">
        <v>1</v>
      </c>
      <c r="G9" s="4">
        <f t="shared" si="0"/>
        <v>-0.5572130398866687</v>
      </c>
      <c r="H9" s="4">
        <f t="shared" si="1"/>
        <v>0.49604090422702057</v>
      </c>
      <c r="I9" s="4">
        <f t="shared" si="2"/>
        <v>-0.14620689655172409</v>
      </c>
      <c r="J9" s="4">
        <f t="shared" si="3"/>
        <v>0.12300000000000004</v>
      </c>
    </row>
    <row r="10" spans="1:12" x14ac:dyDescent="0.3">
      <c r="A10" s="5">
        <v>4</v>
      </c>
      <c r="B10" s="6">
        <v>70</v>
      </c>
      <c r="C10" s="6">
        <v>12</v>
      </c>
      <c r="D10" s="7">
        <v>0</v>
      </c>
      <c r="G10" s="4">
        <f t="shared" si="0"/>
        <v>1.6111867615590947</v>
      </c>
      <c r="H10" s="4">
        <f t="shared" si="1"/>
        <v>0.49604090422702057</v>
      </c>
      <c r="I10" s="4">
        <f t="shared" si="2"/>
        <v>0.42275862068965525</v>
      </c>
      <c r="J10" s="4">
        <f t="shared" si="3"/>
        <v>0.12300000000000004</v>
      </c>
    </row>
    <row r="11" spans="1:12" x14ac:dyDescent="0.3">
      <c r="A11" s="5">
        <v>5</v>
      </c>
      <c r="B11" s="6">
        <v>40</v>
      </c>
      <c r="C11" s="6">
        <v>5</v>
      </c>
      <c r="D11" s="7">
        <v>0</v>
      </c>
      <c r="F11" s="11"/>
      <c r="G11" s="4">
        <f t="shared" si="0"/>
        <v>-0.36008578520978113</v>
      </c>
      <c r="H11" s="4">
        <f t="shared" si="1"/>
        <v>-0.91545760373604557</v>
      </c>
      <c r="I11" s="4">
        <f t="shared" si="2"/>
        <v>-9.4482758620689597E-2</v>
      </c>
      <c r="J11" s="4">
        <f t="shared" si="3"/>
        <v>-0.22699999999999995</v>
      </c>
    </row>
    <row r="12" spans="1:12" x14ac:dyDescent="0.3">
      <c r="A12" s="5">
        <v>6</v>
      </c>
      <c r="B12" s="6">
        <v>27</v>
      </c>
      <c r="C12" s="6">
        <v>7</v>
      </c>
      <c r="D12" s="7">
        <v>0</v>
      </c>
      <c r="G12" s="4">
        <f t="shared" si="0"/>
        <v>-1.2143038888096274</v>
      </c>
      <c r="H12" s="4">
        <f t="shared" si="1"/>
        <v>-0.51217231574659805</v>
      </c>
      <c r="I12" s="4">
        <f t="shared" si="2"/>
        <v>-0.31862068965517237</v>
      </c>
      <c r="J12" s="4">
        <f t="shared" si="3"/>
        <v>-0.12699999999999995</v>
      </c>
    </row>
    <row r="13" spans="1:12" x14ac:dyDescent="0.3">
      <c r="A13" s="5">
        <v>7</v>
      </c>
      <c r="B13" s="6">
        <v>39</v>
      </c>
      <c r="C13" s="6">
        <v>13</v>
      </c>
      <c r="D13" s="7">
        <v>1</v>
      </c>
      <c r="G13" s="4">
        <f t="shared" si="0"/>
        <v>-0.42579487010207701</v>
      </c>
      <c r="H13" s="4">
        <f t="shared" si="1"/>
        <v>0.69768354822174428</v>
      </c>
      <c r="I13" s="4">
        <f t="shared" si="2"/>
        <v>-0.11172413793103443</v>
      </c>
      <c r="J13" s="4">
        <f t="shared" si="3"/>
        <v>0.17300000000000004</v>
      </c>
    </row>
    <row r="14" spans="1:12" x14ac:dyDescent="0.3">
      <c r="A14" s="5">
        <v>8</v>
      </c>
      <c r="B14" s="6">
        <v>52</v>
      </c>
      <c r="C14" s="6">
        <v>6</v>
      </c>
      <c r="D14" s="7">
        <v>1</v>
      </c>
      <c r="G14" s="4">
        <f t="shared" si="0"/>
        <v>0.42842323349776923</v>
      </c>
      <c r="H14" s="4">
        <f t="shared" si="1"/>
        <v>-0.71381495974132181</v>
      </c>
      <c r="I14" s="4">
        <f t="shared" si="2"/>
        <v>0.11241379310344833</v>
      </c>
      <c r="J14" s="4">
        <f t="shared" si="3"/>
        <v>-0.17699999999999996</v>
      </c>
    </row>
    <row r="15" spans="1:12" x14ac:dyDescent="0.3">
      <c r="A15" s="5">
        <v>9</v>
      </c>
      <c r="B15" s="6">
        <v>61</v>
      </c>
      <c r="C15" s="6">
        <v>8</v>
      </c>
      <c r="D15" s="7">
        <v>1</v>
      </c>
      <c r="G15" s="4">
        <f t="shared" si="0"/>
        <v>1.019804997528432</v>
      </c>
      <c r="H15" s="4">
        <f t="shared" si="1"/>
        <v>-0.31052967175187435</v>
      </c>
      <c r="I15" s="4">
        <f t="shared" si="2"/>
        <v>0.26758620689655177</v>
      </c>
      <c r="J15" s="4">
        <f t="shared" si="3"/>
        <v>-7.6999999999999957E-2</v>
      </c>
    </row>
    <row r="16" spans="1:12" x14ac:dyDescent="0.3">
      <c r="A16" s="5">
        <v>10</v>
      </c>
      <c r="B16" s="6">
        <v>44</v>
      </c>
      <c r="C16" s="6">
        <v>14</v>
      </c>
      <c r="D16" s="7">
        <v>1</v>
      </c>
      <c r="G16" s="4">
        <f t="shared" si="0"/>
        <v>-9.7249445640597676E-2</v>
      </c>
      <c r="H16" s="4">
        <f t="shared" si="1"/>
        <v>0.89932619221646803</v>
      </c>
      <c r="I16" s="4">
        <f t="shared" si="2"/>
        <v>-2.5517241379310291E-2</v>
      </c>
      <c r="J16" s="4">
        <f t="shared" si="3"/>
        <v>0.22300000000000003</v>
      </c>
    </row>
    <row r="17" spans="1:10" x14ac:dyDescent="0.3">
      <c r="A17" s="5">
        <v>11</v>
      </c>
      <c r="B17" s="6">
        <v>62</v>
      </c>
      <c r="C17" s="6">
        <v>17</v>
      </c>
      <c r="D17" s="7">
        <v>0</v>
      </c>
      <c r="G17" s="4">
        <f t="shared" si="0"/>
        <v>1.0855140824207279</v>
      </c>
      <c r="H17" s="4">
        <f t="shared" si="1"/>
        <v>1.5042541242006393</v>
      </c>
      <c r="I17" s="4">
        <f t="shared" si="2"/>
        <v>0.28482758620689663</v>
      </c>
      <c r="J17" s="4">
        <f t="shared" si="3"/>
        <v>0.37300000000000005</v>
      </c>
    </row>
    <row r="18" spans="1:10" x14ac:dyDescent="0.3">
      <c r="A18" s="5">
        <v>12</v>
      </c>
      <c r="B18" s="6">
        <v>18</v>
      </c>
      <c r="C18" s="6">
        <v>5</v>
      </c>
      <c r="D18" s="7">
        <v>0</v>
      </c>
      <c r="G18" s="4">
        <f t="shared" si="0"/>
        <v>-1.80568565284029</v>
      </c>
      <c r="H18" s="4">
        <f t="shared" si="1"/>
        <v>-0.91545760373604557</v>
      </c>
      <c r="I18" s="4">
        <f t="shared" si="2"/>
        <v>-0.4737931034482758</v>
      </c>
      <c r="J18" s="4">
        <f t="shared" si="3"/>
        <v>-0.22699999999999995</v>
      </c>
    </row>
    <row r="19" spans="1:10" x14ac:dyDescent="0.3">
      <c r="A19" s="5">
        <v>13</v>
      </c>
      <c r="B19" s="6">
        <v>16</v>
      </c>
      <c r="C19" s="6">
        <v>0</v>
      </c>
      <c r="D19" s="7">
        <v>0</v>
      </c>
      <c r="G19" s="4">
        <f t="shared" si="0"/>
        <v>-1.9371038226248818</v>
      </c>
      <c r="H19" s="4">
        <f t="shared" si="1"/>
        <v>-1.9236708237096642</v>
      </c>
      <c r="I19" s="4">
        <f t="shared" si="2"/>
        <v>-0.50827586206896547</v>
      </c>
      <c r="J19" s="4">
        <f t="shared" si="3"/>
        <v>-0.47699999999999998</v>
      </c>
    </row>
    <row r="20" spans="1:10" x14ac:dyDescent="0.3">
      <c r="A20" s="5">
        <v>14</v>
      </c>
      <c r="B20" s="6">
        <v>18</v>
      </c>
      <c r="C20" s="6">
        <v>12</v>
      </c>
      <c r="D20" s="7">
        <v>0</v>
      </c>
      <c r="G20" s="4">
        <f t="shared" si="0"/>
        <v>-1.80568565284029</v>
      </c>
      <c r="H20" s="4">
        <f t="shared" si="1"/>
        <v>0.49604090422702057</v>
      </c>
      <c r="I20" s="4">
        <f t="shared" si="2"/>
        <v>-0.4737931034482758</v>
      </c>
      <c r="J20" s="4">
        <f t="shared" si="3"/>
        <v>0.12300000000000004</v>
      </c>
    </row>
    <row r="21" spans="1:10" x14ac:dyDescent="0.3">
      <c r="A21" s="5">
        <v>15</v>
      </c>
      <c r="B21" s="6">
        <v>71</v>
      </c>
      <c r="C21" s="6">
        <v>2</v>
      </c>
      <c r="D21" s="7">
        <v>0</v>
      </c>
      <c r="G21" s="4">
        <f t="shared" si="0"/>
        <v>1.6768958464513906</v>
      </c>
      <c r="H21" s="4">
        <f t="shared" si="1"/>
        <v>-1.5203855357202167</v>
      </c>
      <c r="I21" s="4">
        <f t="shared" si="2"/>
        <v>0.44000000000000006</v>
      </c>
      <c r="J21" s="4">
        <f t="shared" si="3"/>
        <v>-0.37699999999999995</v>
      </c>
    </row>
    <row r="22" spans="1:10" x14ac:dyDescent="0.3">
      <c r="A22" s="5">
        <v>16</v>
      </c>
      <c r="B22" s="6">
        <v>60</v>
      </c>
      <c r="C22" s="6">
        <v>8</v>
      </c>
      <c r="D22" s="7">
        <v>1</v>
      </c>
      <c r="G22" s="4">
        <f t="shared" si="0"/>
        <v>0.95409591263613613</v>
      </c>
      <c r="H22" s="4">
        <f t="shared" si="1"/>
        <v>-0.31052967175187435</v>
      </c>
      <c r="I22" s="4">
        <f t="shared" si="2"/>
        <v>0.25034482758620696</v>
      </c>
      <c r="J22" s="4">
        <f t="shared" si="3"/>
        <v>-7.6999999999999957E-2</v>
      </c>
    </row>
    <row r="23" spans="1:10" x14ac:dyDescent="0.3">
      <c r="A23" s="5">
        <v>17</v>
      </c>
      <c r="B23" s="6">
        <v>46</v>
      </c>
      <c r="C23" s="6">
        <v>9</v>
      </c>
      <c r="D23" s="7">
        <v>1</v>
      </c>
      <c r="G23" s="4">
        <f t="shared" si="0"/>
        <v>3.4168724143994057E-2</v>
      </c>
      <c r="H23" s="4">
        <f t="shared" si="1"/>
        <v>-0.10888702775715065</v>
      </c>
      <c r="I23" s="4">
        <f t="shared" si="2"/>
        <v>8.9655172413793636E-3</v>
      </c>
      <c r="J23" s="4">
        <f t="shared" si="3"/>
        <v>-2.6999999999999958E-2</v>
      </c>
    </row>
    <row r="24" spans="1:10" x14ac:dyDescent="0.3">
      <c r="A24" s="5">
        <v>18</v>
      </c>
      <c r="B24" s="6">
        <v>58</v>
      </c>
      <c r="C24" s="6">
        <v>9</v>
      </c>
      <c r="D24" s="7">
        <v>1</v>
      </c>
      <c r="G24" s="4">
        <f t="shared" si="0"/>
        <v>0.82267774285154438</v>
      </c>
      <c r="H24" s="4">
        <f t="shared" si="1"/>
        <v>-0.10888702775715065</v>
      </c>
      <c r="I24" s="4">
        <f t="shared" si="2"/>
        <v>0.2158620689655173</v>
      </c>
      <c r="J24" s="4">
        <f t="shared" si="3"/>
        <v>-2.6999999999999958E-2</v>
      </c>
    </row>
    <row r="25" spans="1:10" x14ac:dyDescent="0.3">
      <c r="A25" s="5">
        <v>19</v>
      </c>
      <c r="B25" s="6">
        <v>48</v>
      </c>
      <c r="C25" s="6">
        <v>5</v>
      </c>
      <c r="D25" s="7">
        <v>0</v>
      </c>
      <c r="G25" s="4">
        <f t="shared" si="0"/>
        <v>0.16558689392858578</v>
      </c>
      <c r="H25" s="4">
        <f t="shared" si="1"/>
        <v>-0.91545760373604557</v>
      </c>
      <c r="I25" s="4">
        <f t="shared" si="2"/>
        <v>4.3448275862069022E-2</v>
      </c>
      <c r="J25" s="4">
        <f t="shared" si="3"/>
        <v>-0.22699999999999995</v>
      </c>
    </row>
    <row r="26" spans="1:10" x14ac:dyDescent="0.3">
      <c r="A26" s="5">
        <v>20</v>
      </c>
      <c r="B26" s="6">
        <v>46</v>
      </c>
      <c r="C26" s="6">
        <v>6</v>
      </c>
      <c r="D26" s="7">
        <v>0</v>
      </c>
      <c r="G26" s="4">
        <f t="shared" si="0"/>
        <v>3.4168724143994057E-2</v>
      </c>
      <c r="H26" s="4">
        <f t="shared" si="1"/>
        <v>-0.71381495974132181</v>
      </c>
      <c r="I26" s="4">
        <f t="shared" si="2"/>
        <v>8.9655172413793636E-3</v>
      </c>
      <c r="J26" s="4">
        <f t="shared" si="3"/>
        <v>-0.17699999999999996</v>
      </c>
    </row>
    <row r="27" spans="1:10" x14ac:dyDescent="0.3">
      <c r="A27" s="5">
        <v>21</v>
      </c>
      <c r="B27" s="6">
        <v>47</v>
      </c>
      <c r="C27" s="6">
        <v>10</v>
      </c>
      <c r="D27" s="7">
        <v>1</v>
      </c>
      <c r="G27" s="4">
        <f t="shared" si="0"/>
        <v>9.9877809036289913E-2</v>
      </c>
      <c r="H27" s="4">
        <f t="shared" si="1"/>
        <v>9.2755616237573085E-2</v>
      </c>
      <c r="I27" s="4">
        <f t="shared" si="2"/>
        <v>2.6206896551724191E-2</v>
      </c>
      <c r="J27" s="4">
        <f t="shared" si="3"/>
        <v>2.3000000000000041E-2</v>
      </c>
    </row>
    <row r="28" spans="1:10" x14ac:dyDescent="0.3">
      <c r="A28" s="5">
        <v>22</v>
      </c>
      <c r="B28" s="6">
        <v>36</v>
      </c>
      <c r="C28" s="6">
        <v>18</v>
      </c>
      <c r="D28" s="7">
        <v>0</v>
      </c>
      <c r="G28" s="4">
        <f t="shared" si="0"/>
        <v>-0.62292212477896458</v>
      </c>
      <c r="H28" s="4">
        <f t="shared" si="1"/>
        <v>1.705896768195363</v>
      </c>
      <c r="I28" s="4">
        <f t="shared" si="2"/>
        <v>-0.16344827586206892</v>
      </c>
      <c r="J28" s="4">
        <f t="shared" si="3"/>
        <v>0.42300000000000004</v>
      </c>
    </row>
    <row r="29" spans="1:10" x14ac:dyDescent="0.3">
      <c r="A29" s="5">
        <v>23</v>
      </c>
      <c r="B29" s="6">
        <v>34</v>
      </c>
      <c r="C29" s="6">
        <v>8</v>
      </c>
      <c r="D29" s="7">
        <v>1</v>
      </c>
      <c r="G29" s="4">
        <f t="shared" si="0"/>
        <v>-0.75434029456355634</v>
      </c>
      <c r="H29" s="4">
        <f t="shared" si="1"/>
        <v>-0.31052967175187435</v>
      </c>
      <c r="I29" s="4">
        <f t="shared" si="2"/>
        <v>-0.19793103448275856</v>
      </c>
      <c r="J29" s="4">
        <f t="shared" si="3"/>
        <v>-7.6999999999999957E-2</v>
      </c>
    </row>
    <row r="30" spans="1:10" x14ac:dyDescent="0.3">
      <c r="A30" s="5">
        <v>24</v>
      </c>
      <c r="B30" s="6">
        <v>64</v>
      </c>
      <c r="C30" s="6">
        <v>12</v>
      </c>
      <c r="D30" s="7">
        <v>1</v>
      </c>
      <c r="G30" s="4">
        <f t="shared" si="0"/>
        <v>1.2169322522053196</v>
      </c>
      <c r="H30" s="4">
        <f t="shared" si="1"/>
        <v>0.49604090422702057</v>
      </c>
      <c r="I30" s="4">
        <f t="shared" si="2"/>
        <v>0.31931034482758625</v>
      </c>
      <c r="J30" s="4">
        <f t="shared" si="3"/>
        <v>0.12300000000000004</v>
      </c>
    </row>
    <row r="31" spans="1:10" x14ac:dyDescent="0.3">
      <c r="A31" s="5">
        <v>25</v>
      </c>
      <c r="B31" s="6">
        <v>63</v>
      </c>
      <c r="C31" s="6">
        <v>3</v>
      </c>
      <c r="D31" s="7">
        <v>0</v>
      </c>
      <c r="G31" s="4">
        <f t="shared" si="0"/>
        <v>1.1512231673130238</v>
      </c>
      <c r="H31" s="4">
        <f t="shared" si="1"/>
        <v>-1.3187428917254931</v>
      </c>
      <c r="I31" s="4">
        <f t="shared" si="2"/>
        <v>0.30206896551724144</v>
      </c>
      <c r="J31" s="4">
        <f t="shared" si="3"/>
        <v>-0.32699999999999996</v>
      </c>
    </row>
    <row r="32" spans="1:10" x14ac:dyDescent="0.3">
      <c r="A32" s="5">
        <v>26</v>
      </c>
      <c r="B32" s="6">
        <v>41</v>
      </c>
      <c r="C32" s="6">
        <v>15</v>
      </c>
      <c r="D32" s="7">
        <v>1</v>
      </c>
      <c r="G32" s="4">
        <f t="shared" si="0"/>
        <v>-0.29437670031748525</v>
      </c>
      <c r="H32" s="4">
        <f t="shared" si="1"/>
        <v>1.1009688362111918</v>
      </c>
      <c r="I32" s="4">
        <f t="shared" si="2"/>
        <v>-7.7241379310344777E-2</v>
      </c>
      <c r="J32" s="4">
        <f t="shared" si="3"/>
        <v>0.27300000000000002</v>
      </c>
    </row>
    <row r="33" spans="1:10" x14ac:dyDescent="0.3">
      <c r="A33" s="5">
        <v>27</v>
      </c>
      <c r="B33" s="6">
        <v>25</v>
      </c>
      <c r="C33" s="6">
        <v>2</v>
      </c>
      <c r="D33" s="7">
        <v>0</v>
      </c>
      <c r="G33" s="4">
        <f t="shared" si="0"/>
        <v>-1.3457220585942191</v>
      </c>
      <c r="H33" s="4">
        <f t="shared" si="1"/>
        <v>-1.5203855357202167</v>
      </c>
      <c r="I33" s="4">
        <f t="shared" si="2"/>
        <v>-0.35310344827586204</v>
      </c>
      <c r="J33" s="4">
        <f t="shared" si="3"/>
        <v>-0.37699999999999995</v>
      </c>
    </row>
    <row r="34" spans="1:10" x14ac:dyDescent="0.3">
      <c r="A34" s="5">
        <v>28</v>
      </c>
      <c r="B34" s="6">
        <v>37</v>
      </c>
      <c r="C34" s="6">
        <v>5</v>
      </c>
      <c r="D34" s="7">
        <v>0</v>
      </c>
      <c r="G34" s="4">
        <f t="shared" si="0"/>
        <v>-0.5572130398866687</v>
      </c>
      <c r="H34" s="4">
        <f t="shared" si="1"/>
        <v>-0.91545760373604557</v>
      </c>
      <c r="I34" s="4">
        <f t="shared" si="2"/>
        <v>-0.14620689655172409</v>
      </c>
      <c r="J34" s="4">
        <f t="shared" si="3"/>
        <v>-0.22699999999999995</v>
      </c>
    </row>
    <row r="35" spans="1:10" x14ac:dyDescent="0.3">
      <c r="A35" s="5">
        <v>29</v>
      </c>
      <c r="B35" s="6">
        <v>22</v>
      </c>
      <c r="C35" s="6">
        <v>7</v>
      </c>
      <c r="D35" s="7">
        <v>0</v>
      </c>
      <c r="G35" s="4">
        <f t="shared" si="0"/>
        <v>-1.5428493132711067</v>
      </c>
      <c r="H35" s="4">
        <f t="shared" si="1"/>
        <v>-0.51217231574659805</v>
      </c>
      <c r="I35" s="4">
        <f t="shared" si="2"/>
        <v>-0.40482758620689652</v>
      </c>
      <c r="J35" s="4">
        <f t="shared" si="3"/>
        <v>-0.12699999999999995</v>
      </c>
    </row>
    <row r="36" spans="1:10" x14ac:dyDescent="0.3">
      <c r="A36" s="5">
        <v>30</v>
      </c>
      <c r="B36" s="6">
        <v>49</v>
      </c>
      <c r="C36" s="6">
        <v>11</v>
      </c>
      <c r="D36" s="7">
        <v>1</v>
      </c>
      <c r="G36" s="4">
        <f t="shared" si="0"/>
        <v>0.23129597882088165</v>
      </c>
      <c r="H36" s="4">
        <f t="shared" si="1"/>
        <v>0.29439826023229682</v>
      </c>
      <c r="I36" s="4">
        <f t="shared" si="2"/>
        <v>6.0689655172413849E-2</v>
      </c>
      <c r="J36" s="4">
        <f t="shared" si="3"/>
        <v>7.3000000000000037E-2</v>
      </c>
    </row>
    <row r="37" spans="1:10" x14ac:dyDescent="0.3">
      <c r="A37" s="5">
        <v>31</v>
      </c>
      <c r="B37" s="6">
        <v>48</v>
      </c>
      <c r="C37" s="6">
        <v>18</v>
      </c>
      <c r="D37" s="7">
        <v>1</v>
      </c>
      <c r="G37" s="4">
        <f t="shared" si="0"/>
        <v>0.16558689392858578</v>
      </c>
      <c r="H37" s="4">
        <f t="shared" si="1"/>
        <v>1.705896768195363</v>
      </c>
      <c r="I37" s="4">
        <f t="shared" si="2"/>
        <v>4.3448275862069022E-2</v>
      </c>
      <c r="J37" s="4">
        <f t="shared" si="3"/>
        <v>0.42300000000000004</v>
      </c>
    </row>
    <row r="38" spans="1:10" x14ac:dyDescent="0.3">
      <c r="A38" s="5">
        <v>32</v>
      </c>
      <c r="B38" s="6">
        <v>45</v>
      </c>
      <c r="C38" s="6">
        <v>15</v>
      </c>
      <c r="D38" s="7">
        <v>1</v>
      </c>
      <c r="G38" s="4">
        <f t="shared" si="0"/>
        <v>-3.1540360748301806E-2</v>
      </c>
      <c r="H38" s="4">
        <f t="shared" si="1"/>
        <v>1.1009688362111918</v>
      </c>
      <c r="I38" s="4">
        <f t="shared" si="2"/>
        <v>-8.2758620689654637E-3</v>
      </c>
      <c r="J38" s="4">
        <f t="shared" si="3"/>
        <v>0.27300000000000002</v>
      </c>
    </row>
    <row r="39" spans="1:10" x14ac:dyDescent="0.3">
      <c r="A39" s="5">
        <v>33</v>
      </c>
      <c r="B39" s="6">
        <v>66</v>
      </c>
      <c r="C39" s="6">
        <v>6</v>
      </c>
      <c r="D39" s="7">
        <v>0</v>
      </c>
      <c r="G39" s="4">
        <f t="shared" si="0"/>
        <v>1.3483504219899114</v>
      </c>
      <c r="H39" s="4">
        <f t="shared" si="1"/>
        <v>-0.71381495974132181</v>
      </c>
      <c r="I39" s="4">
        <f t="shared" si="2"/>
        <v>0.35379310344827591</v>
      </c>
      <c r="J39" s="4">
        <f t="shared" si="3"/>
        <v>-0.17699999999999996</v>
      </c>
    </row>
    <row r="40" spans="1:10" x14ac:dyDescent="0.3">
      <c r="A40" s="5">
        <v>34</v>
      </c>
      <c r="B40" s="6">
        <v>42</v>
      </c>
      <c r="C40" s="6">
        <v>12</v>
      </c>
      <c r="D40" s="7">
        <v>1</v>
      </c>
      <c r="G40" s="4">
        <f t="shared" si="0"/>
        <v>-0.2286676154251894</v>
      </c>
      <c r="H40" s="4">
        <f t="shared" si="1"/>
        <v>0.49604090422702057</v>
      </c>
      <c r="I40" s="4">
        <f t="shared" si="2"/>
        <v>-5.9999999999999949E-2</v>
      </c>
      <c r="J40" s="4">
        <f t="shared" si="3"/>
        <v>0.12300000000000004</v>
      </c>
    </row>
    <row r="41" spans="1:10" x14ac:dyDescent="0.3">
      <c r="A41" s="5">
        <v>35</v>
      </c>
      <c r="B41" s="6">
        <v>22</v>
      </c>
      <c r="C41" s="6">
        <v>13</v>
      </c>
      <c r="D41" s="7">
        <v>1</v>
      </c>
      <c r="G41" s="4">
        <f t="shared" si="0"/>
        <v>-1.5428493132711067</v>
      </c>
      <c r="H41" s="4">
        <f t="shared" si="1"/>
        <v>0.69768354822174428</v>
      </c>
      <c r="I41" s="4">
        <f t="shared" si="2"/>
        <v>-0.40482758620689652</v>
      </c>
      <c r="J41" s="4">
        <f t="shared" si="3"/>
        <v>0.17300000000000004</v>
      </c>
    </row>
    <row r="42" spans="1:10" x14ac:dyDescent="0.3">
      <c r="A42" s="5">
        <v>36</v>
      </c>
      <c r="B42" s="6">
        <v>30</v>
      </c>
      <c r="C42" s="6">
        <v>12</v>
      </c>
      <c r="D42" s="7">
        <v>1</v>
      </c>
      <c r="G42" s="4">
        <f t="shared" si="0"/>
        <v>-1.0171766341327397</v>
      </c>
      <c r="H42" s="4">
        <f t="shared" si="1"/>
        <v>0.49604090422702057</v>
      </c>
      <c r="I42" s="4">
        <f t="shared" si="2"/>
        <v>-0.2668965517241379</v>
      </c>
      <c r="J42" s="4">
        <f t="shared" si="3"/>
        <v>0.12300000000000004</v>
      </c>
    </row>
    <row r="43" spans="1:10" x14ac:dyDescent="0.3">
      <c r="A43" s="5">
        <v>37</v>
      </c>
      <c r="B43" s="6">
        <v>66</v>
      </c>
      <c r="C43" s="6">
        <v>6</v>
      </c>
      <c r="D43" s="7">
        <v>0</v>
      </c>
      <c r="G43" s="4">
        <f t="shared" si="0"/>
        <v>1.3483504219899114</v>
      </c>
      <c r="H43" s="4">
        <f t="shared" si="1"/>
        <v>-0.71381495974132181</v>
      </c>
      <c r="I43" s="4">
        <f t="shared" si="2"/>
        <v>0.35379310344827591</v>
      </c>
      <c r="J43" s="4">
        <f t="shared" si="3"/>
        <v>-0.17699999999999996</v>
      </c>
    </row>
    <row r="44" spans="1:10" x14ac:dyDescent="0.3">
      <c r="A44" s="5">
        <v>38</v>
      </c>
      <c r="B44" s="6">
        <v>32</v>
      </c>
      <c r="C44" s="6">
        <v>12</v>
      </c>
      <c r="D44" s="7">
        <v>1</v>
      </c>
      <c r="G44" s="4">
        <f t="shared" si="0"/>
        <v>-0.88575846434814798</v>
      </c>
      <c r="H44" s="4">
        <f t="shared" si="1"/>
        <v>0.49604090422702057</v>
      </c>
      <c r="I44" s="4">
        <f t="shared" si="2"/>
        <v>-0.23241379310344823</v>
      </c>
      <c r="J44" s="4">
        <f t="shared" si="3"/>
        <v>0.12300000000000004</v>
      </c>
    </row>
    <row r="45" spans="1:10" x14ac:dyDescent="0.3">
      <c r="A45" s="5">
        <v>39</v>
      </c>
      <c r="B45" s="6">
        <v>62</v>
      </c>
      <c r="C45" s="6">
        <v>5</v>
      </c>
      <c r="D45" s="7">
        <v>0</v>
      </c>
      <c r="G45" s="4">
        <f t="shared" si="0"/>
        <v>1.0855140824207279</v>
      </c>
      <c r="H45" s="4">
        <f t="shared" si="1"/>
        <v>-0.91545760373604557</v>
      </c>
      <c r="I45" s="4">
        <f t="shared" si="2"/>
        <v>0.28482758620689663</v>
      </c>
      <c r="J45" s="4">
        <f t="shared" si="3"/>
        <v>-0.22699999999999995</v>
      </c>
    </row>
    <row r="46" spans="1:10" x14ac:dyDescent="0.3">
      <c r="A46" s="5">
        <v>40</v>
      </c>
      <c r="B46" s="6">
        <v>59</v>
      </c>
      <c r="C46" s="6">
        <v>0</v>
      </c>
      <c r="D46" s="7">
        <v>0</v>
      </c>
      <c r="G46" s="4">
        <f t="shared" si="0"/>
        <v>0.88838682774384026</v>
      </c>
      <c r="H46" s="4">
        <f t="shared" si="1"/>
        <v>-1.9236708237096642</v>
      </c>
      <c r="I46" s="4">
        <f t="shared" si="2"/>
        <v>0.23310344827586213</v>
      </c>
      <c r="J46" s="4">
        <f t="shared" si="3"/>
        <v>-0.47699999999999998</v>
      </c>
    </row>
    <row r="47" spans="1:10" x14ac:dyDescent="0.3">
      <c r="A47" s="5">
        <v>41</v>
      </c>
      <c r="B47" s="6">
        <v>58</v>
      </c>
      <c r="C47" s="6">
        <v>13</v>
      </c>
      <c r="D47" s="7">
        <v>1</v>
      </c>
      <c r="G47" s="4">
        <f t="shared" si="0"/>
        <v>0.82267774285154438</v>
      </c>
      <c r="H47" s="4">
        <f t="shared" si="1"/>
        <v>0.69768354822174428</v>
      </c>
      <c r="I47" s="4">
        <f t="shared" si="2"/>
        <v>0.2158620689655173</v>
      </c>
      <c r="J47" s="4">
        <f t="shared" si="3"/>
        <v>0.17300000000000004</v>
      </c>
    </row>
    <row r="48" spans="1:10" x14ac:dyDescent="0.3">
      <c r="A48" s="5">
        <v>42</v>
      </c>
      <c r="B48" s="6">
        <v>72</v>
      </c>
      <c r="C48" s="6">
        <v>1</v>
      </c>
      <c r="D48" s="7">
        <v>0</v>
      </c>
      <c r="G48" s="4">
        <f t="shared" si="0"/>
        <v>1.7426049313436864</v>
      </c>
      <c r="H48" s="4">
        <f t="shared" si="1"/>
        <v>-1.7220281797149404</v>
      </c>
      <c r="I48" s="4">
        <f t="shared" si="2"/>
        <v>0.45724137931034486</v>
      </c>
      <c r="J48" s="4">
        <f t="shared" si="3"/>
        <v>-0.42699999999999994</v>
      </c>
    </row>
    <row r="49" spans="1:10" x14ac:dyDescent="0.3">
      <c r="A49" s="5">
        <v>43</v>
      </c>
      <c r="B49" s="6">
        <v>45</v>
      </c>
      <c r="C49" s="6">
        <v>11</v>
      </c>
      <c r="D49" s="7">
        <v>1</v>
      </c>
      <c r="G49" s="4">
        <f t="shared" si="0"/>
        <v>-3.1540360748301806E-2</v>
      </c>
      <c r="H49" s="4">
        <f t="shared" si="1"/>
        <v>0.29439826023229682</v>
      </c>
      <c r="I49" s="4">
        <f t="shared" si="2"/>
        <v>-8.2758620689654637E-3</v>
      </c>
      <c r="J49" s="4">
        <f t="shared" si="3"/>
        <v>7.3000000000000037E-2</v>
      </c>
    </row>
    <row r="50" spans="1:10" x14ac:dyDescent="0.3">
      <c r="A50" s="5">
        <v>44</v>
      </c>
      <c r="B50" s="6">
        <v>40</v>
      </c>
      <c r="C50" s="6">
        <v>9</v>
      </c>
      <c r="D50" s="7">
        <v>1</v>
      </c>
      <c r="G50" s="4">
        <f t="shared" si="0"/>
        <v>-0.36008578520978113</v>
      </c>
      <c r="H50" s="4">
        <f t="shared" si="1"/>
        <v>-0.10888702775715065</v>
      </c>
      <c r="I50" s="4">
        <f t="shared" si="2"/>
        <v>-9.4482758620689597E-2</v>
      </c>
      <c r="J50" s="4">
        <f t="shared" si="3"/>
        <v>-2.6999999999999958E-2</v>
      </c>
    </row>
    <row r="51" spans="1:10" x14ac:dyDescent="0.3">
      <c r="A51" s="5">
        <v>45</v>
      </c>
      <c r="B51" s="6">
        <v>38</v>
      </c>
      <c r="C51" s="6">
        <v>10</v>
      </c>
      <c r="D51" s="7">
        <v>1</v>
      </c>
      <c r="G51" s="4">
        <f t="shared" si="0"/>
        <v>-0.49150395499437283</v>
      </c>
      <c r="H51" s="4">
        <f t="shared" si="1"/>
        <v>9.2755616237573085E-2</v>
      </c>
      <c r="I51" s="4">
        <f t="shared" si="2"/>
        <v>-0.12896551724137925</v>
      </c>
      <c r="J51" s="4">
        <f t="shared" si="3"/>
        <v>2.3000000000000041E-2</v>
      </c>
    </row>
    <row r="52" spans="1:10" x14ac:dyDescent="0.3">
      <c r="A52" s="5">
        <v>46</v>
      </c>
      <c r="B52" s="6">
        <v>48</v>
      </c>
      <c r="C52" s="6">
        <v>9</v>
      </c>
      <c r="D52" s="7">
        <v>1</v>
      </c>
      <c r="G52" s="4">
        <f t="shared" si="0"/>
        <v>0.16558689392858578</v>
      </c>
      <c r="H52" s="4">
        <f t="shared" si="1"/>
        <v>-0.10888702775715065</v>
      </c>
      <c r="I52" s="4">
        <f t="shared" si="2"/>
        <v>4.3448275862069022E-2</v>
      </c>
      <c r="J52" s="4">
        <f t="shared" si="3"/>
        <v>-2.6999999999999958E-2</v>
      </c>
    </row>
    <row r="53" spans="1:10" x14ac:dyDescent="0.3">
      <c r="A53" s="5">
        <v>47</v>
      </c>
      <c r="B53" s="6">
        <v>64</v>
      </c>
      <c r="C53" s="6">
        <v>12</v>
      </c>
      <c r="D53" s="7">
        <v>0</v>
      </c>
      <c r="G53" s="4">
        <f t="shared" si="0"/>
        <v>1.2169322522053196</v>
      </c>
      <c r="H53" s="4">
        <f t="shared" si="1"/>
        <v>0.49604090422702057</v>
      </c>
      <c r="I53" s="4">
        <f t="shared" si="2"/>
        <v>0.31931034482758625</v>
      </c>
      <c r="J53" s="4">
        <f t="shared" si="3"/>
        <v>0.12300000000000004</v>
      </c>
    </row>
    <row r="54" spans="1:10" x14ac:dyDescent="0.3">
      <c r="A54" s="5">
        <v>48</v>
      </c>
      <c r="B54" s="6">
        <v>34</v>
      </c>
      <c r="C54" s="6">
        <v>5</v>
      </c>
      <c r="D54" s="7">
        <v>1</v>
      </c>
      <c r="G54" s="4">
        <f t="shared" si="0"/>
        <v>-0.75434029456355634</v>
      </c>
      <c r="H54" s="4">
        <f t="shared" si="1"/>
        <v>-0.91545760373604557</v>
      </c>
      <c r="I54" s="4">
        <f t="shared" si="2"/>
        <v>-0.19793103448275856</v>
      </c>
      <c r="J54" s="4">
        <f t="shared" si="3"/>
        <v>-0.22699999999999995</v>
      </c>
    </row>
    <row r="55" spans="1:10" x14ac:dyDescent="0.3">
      <c r="A55" s="5">
        <v>49</v>
      </c>
      <c r="B55" s="6">
        <v>57</v>
      </c>
      <c r="C55" s="6">
        <v>15</v>
      </c>
      <c r="D55" s="7">
        <v>1</v>
      </c>
      <c r="G55" s="4">
        <f t="shared" si="0"/>
        <v>0.7569686579592485</v>
      </c>
      <c r="H55" s="4">
        <f t="shared" si="1"/>
        <v>1.1009688362111918</v>
      </c>
      <c r="I55" s="4">
        <f t="shared" si="2"/>
        <v>0.19862068965517246</v>
      </c>
      <c r="J55" s="4">
        <f t="shared" si="3"/>
        <v>0.27300000000000002</v>
      </c>
    </row>
    <row r="56" spans="1:10" x14ac:dyDescent="0.3">
      <c r="A56" s="5">
        <v>50</v>
      </c>
      <c r="B56" s="6">
        <v>46</v>
      </c>
      <c r="C56" s="6">
        <v>10</v>
      </c>
      <c r="D56" s="7">
        <v>1</v>
      </c>
      <c r="G56" s="4">
        <f t="shared" si="0"/>
        <v>3.4168724143994057E-2</v>
      </c>
      <c r="H56" s="4">
        <f t="shared" si="1"/>
        <v>9.2755616237573085E-2</v>
      </c>
      <c r="I56" s="4">
        <f t="shared" si="2"/>
        <v>8.9655172413793636E-3</v>
      </c>
      <c r="J56" s="4">
        <f t="shared" si="3"/>
        <v>2.3000000000000041E-2</v>
      </c>
    </row>
    <row r="57" spans="1:10" x14ac:dyDescent="0.3">
      <c r="A57" s="5">
        <v>51</v>
      </c>
      <c r="B57" s="6">
        <v>69</v>
      </c>
      <c r="C57" s="6">
        <v>14</v>
      </c>
      <c r="D57" s="7">
        <v>0</v>
      </c>
      <c r="G57" s="4">
        <f t="shared" si="0"/>
        <v>1.5454776766667988</v>
      </c>
      <c r="H57" s="4">
        <f t="shared" si="1"/>
        <v>0.89932619221646803</v>
      </c>
      <c r="I57" s="4">
        <f t="shared" si="2"/>
        <v>0.40551724137931039</v>
      </c>
      <c r="J57" s="4">
        <f t="shared" si="3"/>
        <v>0.22300000000000003</v>
      </c>
    </row>
    <row r="58" spans="1:10" x14ac:dyDescent="0.3">
      <c r="A58" s="5">
        <v>52</v>
      </c>
      <c r="B58" s="6">
        <v>52</v>
      </c>
      <c r="C58" s="6">
        <v>7</v>
      </c>
      <c r="D58" s="7">
        <v>1</v>
      </c>
      <c r="G58" s="4">
        <f t="shared" si="0"/>
        <v>0.42842323349776923</v>
      </c>
      <c r="H58" s="4">
        <f t="shared" si="1"/>
        <v>-0.51217231574659805</v>
      </c>
      <c r="I58" s="4">
        <f t="shared" si="2"/>
        <v>0.11241379310344833</v>
      </c>
      <c r="J58" s="4">
        <f t="shared" si="3"/>
        <v>-0.12699999999999995</v>
      </c>
    </row>
    <row r="59" spans="1:10" x14ac:dyDescent="0.3">
      <c r="A59" s="5">
        <v>53</v>
      </c>
      <c r="B59" s="6">
        <v>71</v>
      </c>
      <c r="C59" s="6">
        <v>7</v>
      </c>
      <c r="D59" s="7">
        <v>0</v>
      </c>
      <c r="G59" s="4">
        <f t="shared" si="0"/>
        <v>1.6768958464513906</v>
      </c>
      <c r="H59" s="4">
        <f t="shared" si="1"/>
        <v>-0.51217231574659805</v>
      </c>
      <c r="I59" s="4">
        <f t="shared" si="2"/>
        <v>0.44000000000000006</v>
      </c>
      <c r="J59" s="4">
        <f t="shared" si="3"/>
        <v>-0.12699999999999995</v>
      </c>
    </row>
    <row r="60" spans="1:10" x14ac:dyDescent="0.3">
      <c r="A60" s="5">
        <v>54</v>
      </c>
      <c r="B60" s="6">
        <v>74</v>
      </c>
      <c r="C60" s="6">
        <v>10</v>
      </c>
      <c r="D60" s="7">
        <v>0</v>
      </c>
      <c r="G60" s="4">
        <f t="shared" si="0"/>
        <v>1.8740231011282782</v>
      </c>
      <c r="H60" s="4">
        <f t="shared" si="1"/>
        <v>9.2755616237573085E-2</v>
      </c>
      <c r="I60" s="4">
        <f t="shared" si="2"/>
        <v>0.49172413793103453</v>
      </c>
      <c r="J60" s="4">
        <f t="shared" si="3"/>
        <v>2.3000000000000041E-2</v>
      </c>
    </row>
    <row r="61" spans="1:10" x14ac:dyDescent="0.3">
      <c r="A61" s="5">
        <v>55</v>
      </c>
      <c r="B61" s="6">
        <v>55</v>
      </c>
      <c r="C61" s="6">
        <v>18</v>
      </c>
      <c r="D61" s="7">
        <v>0</v>
      </c>
      <c r="G61" s="4">
        <f t="shared" si="0"/>
        <v>0.62555048817465686</v>
      </c>
      <c r="H61" s="4">
        <f t="shared" si="1"/>
        <v>1.705896768195363</v>
      </c>
      <c r="I61" s="4">
        <f t="shared" si="2"/>
        <v>0.16413793103448282</v>
      </c>
      <c r="J61" s="4">
        <f t="shared" si="3"/>
        <v>0.42300000000000004</v>
      </c>
    </row>
    <row r="62" spans="1:10" x14ac:dyDescent="0.3">
      <c r="A62" s="5">
        <v>56</v>
      </c>
      <c r="B62" s="6">
        <v>50</v>
      </c>
      <c r="C62" s="6">
        <v>15</v>
      </c>
      <c r="D62" s="7">
        <v>1</v>
      </c>
      <c r="G62" s="4">
        <f t="shared" si="0"/>
        <v>0.29700506371317753</v>
      </c>
      <c r="H62" s="4">
        <f t="shared" si="1"/>
        <v>1.1009688362111918</v>
      </c>
      <c r="I62" s="4">
        <f t="shared" si="2"/>
        <v>7.7931034482758677E-2</v>
      </c>
      <c r="J62" s="4">
        <f t="shared" si="3"/>
        <v>0.27300000000000002</v>
      </c>
    </row>
    <row r="63" spans="1:10" x14ac:dyDescent="0.3">
      <c r="A63" s="5">
        <v>57</v>
      </c>
      <c r="B63" s="6">
        <v>18</v>
      </c>
      <c r="C63" s="6">
        <v>9</v>
      </c>
      <c r="D63" s="7">
        <v>0</v>
      </c>
      <c r="G63" s="4">
        <f t="shared" si="0"/>
        <v>-1.80568565284029</v>
      </c>
      <c r="H63" s="4">
        <f t="shared" si="1"/>
        <v>-0.10888702775715065</v>
      </c>
      <c r="I63" s="4">
        <f t="shared" si="2"/>
        <v>-0.4737931034482758</v>
      </c>
      <c r="J63" s="4">
        <f t="shared" si="3"/>
        <v>-2.6999999999999958E-2</v>
      </c>
    </row>
    <row r="64" spans="1:10" x14ac:dyDescent="0.3">
      <c r="A64" s="5">
        <v>58</v>
      </c>
      <c r="B64" s="6">
        <v>37</v>
      </c>
      <c r="C64" s="6">
        <v>16</v>
      </c>
      <c r="D64" s="7">
        <v>1</v>
      </c>
      <c r="G64" s="4">
        <f t="shared" si="0"/>
        <v>-0.5572130398866687</v>
      </c>
      <c r="H64" s="4">
        <f t="shared" si="1"/>
        <v>1.3026114802059154</v>
      </c>
      <c r="I64" s="4">
        <f t="shared" si="2"/>
        <v>-0.14620689655172409</v>
      </c>
      <c r="J64" s="4">
        <f t="shared" si="3"/>
        <v>0.32300000000000006</v>
      </c>
    </row>
    <row r="65" spans="1:10" x14ac:dyDescent="0.3">
      <c r="A65" s="5">
        <v>59</v>
      </c>
      <c r="B65" s="6">
        <v>29</v>
      </c>
      <c r="C65" s="6">
        <v>3</v>
      </c>
      <c r="D65" s="7">
        <v>0</v>
      </c>
      <c r="G65" s="4">
        <f t="shared" si="0"/>
        <v>-1.0828857190250356</v>
      </c>
      <c r="H65" s="4">
        <f t="shared" si="1"/>
        <v>-1.3187428917254931</v>
      </c>
      <c r="I65" s="4">
        <f t="shared" si="2"/>
        <v>-0.2841379310344827</v>
      </c>
      <c r="J65" s="4">
        <f t="shared" si="3"/>
        <v>-0.32699999999999996</v>
      </c>
    </row>
    <row r="66" spans="1:10" x14ac:dyDescent="0.3">
      <c r="A66" s="5">
        <v>60</v>
      </c>
      <c r="B66" s="6">
        <v>43</v>
      </c>
      <c r="C66" s="6">
        <v>8</v>
      </c>
      <c r="D66" s="7">
        <v>1</v>
      </c>
      <c r="G66" s="4">
        <f t="shared" si="0"/>
        <v>-0.16295853053289353</v>
      </c>
      <c r="H66" s="4">
        <f t="shared" si="1"/>
        <v>-0.31052967175187435</v>
      </c>
      <c r="I66" s="4">
        <f t="shared" si="2"/>
        <v>-4.2758620689655122E-2</v>
      </c>
      <c r="J66" s="4">
        <f t="shared" si="3"/>
        <v>-7.6999999999999957E-2</v>
      </c>
    </row>
    <row r="67" spans="1:10" x14ac:dyDescent="0.3">
      <c r="A67" s="8">
        <v>61</v>
      </c>
      <c r="B67" s="9">
        <v>52</v>
      </c>
      <c r="C67" s="9">
        <v>12</v>
      </c>
      <c r="D67" s="10">
        <v>1</v>
      </c>
      <c r="G67" s="4">
        <f t="shared" si="0"/>
        <v>0.42842323349776923</v>
      </c>
      <c r="H67" s="4">
        <f t="shared" si="1"/>
        <v>0.49604090422702057</v>
      </c>
      <c r="I67" s="4">
        <f t="shared" si="2"/>
        <v>0.11241379310344833</v>
      </c>
      <c r="J67" s="4">
        <f t="shared" si="3"/>
        <v>0.12300000000000004</v>
      </c>
    </row>
    <row r="68" spans="1:10" x14ac:dyDescent="0.3">
      <c r="A68" s="8">
        <v>62</v>
      </c>
      <c r="B68" s="9">
        <v>64</v>
      </c>
      <c r="C68" s="9">
        <v>1</v>
      </c>
      <c r="D68" s="10">
        <v>0</v>
      </c>
      <c r="G68" s="4">
        <f t="shared" si="0"/>
        <v>1.2169322522053196</v>
      </c>
      <c r="H68" s="4">
        <f t="shared" si="1"/>
        <v>-1.7220281797149404</v>
      </c>
      <c r="I68" s="4">
        <f t="shared" si="2"/>
        <v>0.31931034482758625</v>
      </c>
      <c r="J68" s="4">
        <f t="shared" si="3"/>
        <v>-0.42699999999999994</v>
      </c>
    </row>
    <row r="69" spans="1:10" x14ac:dyDescent="0.3">
      <c r="A69" s="8">
        <v>63</v>
      </c>
      <c r="B69" s="9">
        <v>33</v>
      </c>
      <c r="C69" s="9">
        <v>6</v>
      </c>
      <c r="D69" s="10">
        <v>1</v>
      </c>
      <c r="G69" s="4">
        <f t="shared" si="0"/>
        <v>-0.82004937945585221</v>
      </c>
      <c r="H69" s="4">
        <f t="shared" si="1"/>
        <v>-0.71381495974132181</v>
      </c>
      <c r="I69" s="4">
        <f t="shared" si="2"/>
        <v>-0.2151724137931034</v>
      </c>
      <c r="J69" s="4">
        <f t="shared" si="3"/>
        <v>-0.17699999999999996</v>
      </c>
    </row>
    <row r="70" spans="1:10" x14ac:dyDescent="0.3">
      <c r="A70" s="8">
        <v>64</v>
      </c>
      <c r="B70" s="9">
        <v>40</v>
      </c>
      <c r="C70" s="9">
        <v>15</v>
      </c>
      <c r="D70" s="10">
        <v>1</v>
      </c>
      <c r="G70" s="4">
        <f t="shared" si="0"/>
        <v>-0.36008578520978113</v>
      </c>
      <c r="H70" s="4">
        <f t="shared" si="1"/>
        <v>1.1009688362111918</v>
      </c>
      <c r="I70" s="4">
        <f t="shared" si="2"/>
        <v>-9.4482758620689597E-2</v>
      </c>
      <c r="J70" s="4">
        <f t="shared" si="3"/>
        <v>0.27300000000000002</v>
      </c>
    </row>
    <row r="71" spans="1:10" x14ac:dyDescent="0.3">
      <c r="A71" s="8">
        <v>65</v>
      </c>
      <c r="B71" s="9">
        <v>43</v>
      </c>
      <c r="C71" s="9">
        <v>11</v>
      </c>
      <c r="D71" s="10">
        <v>1</v>
      </c>
      <c r="G71" s="4">
        <f t="shared" si="0"/>
        <v>-0.16295853053289353</v>
      </c>
      <c r="H71" s="4">
        <f t="shared" si="1"/>
        <v>0.29439826023229682</v>
      </c>
      <c r="I71" s="4">
        <f t="shared" si="2"/>
        <v>-4.2758620689655122E-2</v>
      </c>
      <c r="J71" s="4">
        <f t="shared" si="3"/>
        <v>7.3000000000000037E-2</v>
      </c>
    </row>
    <row r="72" spans="1:10" x14ac:dyDescent="0.3">
      <c r="A72" s="8">
        <v>66</v>
      </c>
      <c r="B72" s="9">
        <v>50</v>
      </c>
      <c r="C72" s="9">
        <v>9</v>
      </c>
      <c r="D72" s="10">
        <v>0</v>
      </c>
      <c r="G72" s="4">
        <f t="shared" ref="G72:G106" si="4">(B72-$B$3)/$B$4</f>
        <v>0.29700506371317753</v>
      </c>
      <c r="H72" s="4">
        <f t="shared" ref="H72:H106" si="5">(C72-$C$3)/$C$4</f>
        <v>-0.10888702775715065</v>
      </c>
      <c r="I72" s="4">
        <f t="shared" ref="I72:I106" si="6">(B72-$B$3)/($B$1-$B$2)</f>
        <v>7.7931034482758677E-2</v>
      </c>
      <c r="J72" s="4">
        <f t="shared" ref="J72:J106" si="7">(C72-$C$3)/($C$1-$C$2)</f>
        <v>-2.6999999999999958E-2</v>
      </c>
    </row>
    <row r="73" spans="1:10" x14ac:dyDescent="0.3">
      <c r="A73" s="8">
        <v>67</v>
      </c>
      <c r="B73" s="9">
        <v>25</v>
      </c>
      <c r="C73" s="9">
        <v>15</v>
      </c>
      <c r="D73" s="10">
        <v>0</v>
      </c>
      <c r="G73" s="4">
        <f t="shared" si="4"/>
        <v>-1.3457220585942191</v>
      </c>
      <c r="H73" s="4">
        <f t="shared" si="5"/>
        <v>1.1009688362111918</v>
      </c>
      <c r="I73" s="4">
        <f t="shared" si="6"/>
        <v>-0.35310344827586204</v>
      </c>
      <c r="J73" s="4">
        <f t="shared" si="7"/>
        <v>0.27300000000000002</v>
      </c>
    </row>
    <row r="74" spans="1:10" x14ac:dyDescent="0.3">
      <c r="A74" s="8">
        <v>68</v>
      </c>
      <c r="B74" s="9">
        <v>48</v>
      </c>
      <c r="C74" s="9">
        <v>19</v>
      </c>
      <c r="D74" s="10">
        <v>0</v>
      </c>
      <c r="G74" s="4">
        <f t="shared" si="4"/>
        <v>0.16558689392858578</v>
      </c>
      <c r="H74" s="4">
        <f t="shared" si="5"/>
        <v>1.9075394121900866</v>
      </c>
      <c r="I74" s="4">
        <f t="shared" si="6"/>
        <v>4.3448275862069022E-2</v>
      </c>
      <c r="J74" s="4">
        <f t="shared" si="7"/>
        <v>0.47300000000000003</v>
      </c>
    </row>
    <row r="75" spans="1:10" x14ac:dyDescent="0.3">
      <c r="A75" s="8">
        <v>69</v>
      </c>
      <c r="B75" s="9">
        <v>17</v>
      </c>
      <c r="C75" s="9">
        <v>10</v>
      </c>
      <c r="D75" s="10">
        <v>0</v>
      </c>
      <c r="G75" s="4">
        <f t="shared" si="4"/>
        <v>-1.8713947377325859</v>
      </c>
      <c r="H75" s="4">
        <f t="shared" si="5"/>
        <v>9.2755616237573085E-2</v>
      </c>
      <c r="I75" s="4">
        <f t="shared" si="6"/>
        <v>-0.49103448275862066</v>
      </c>
      <c r="J75" s="4">
        <f t="shared" si="7"/>
        <v>2.3000000000000041E-2</v>
      </c>
    </row>
    <row r="76" spans="1:10" x14ac:dyDescent="0.3">
      <c r="A76" s="8">
        <v>70</v>
      </c>
      <c r="B76" s="9">
        <v>57</v>
      </c>
      <c r="C76" s="9">
        <v>14</v>
      </c>
      <c r="D76" s="10">
        <v>1</v>
      </c>
      <c r="G76" s="4">
        <f t="shared" si="4"/>
        <v>0.7569686579592485</v>
      </c>
      <c r="H76" s="4">
        <f t="shared" si="5"/>
        <v>0.89932619221646803</v>
      </c>
      <c r="I76" s="4">
        <f t="shared" si="6"/>
        <v>0.19862068965517246</v>
      </c>
      <c r="J76" s="4">
        <f t="shared" si="7"/>
        <v>0.22300000000000003</v>
      </c>
    </row>
    <row r="77" spans="1:10" x14ac:dyDescent="0.3">
      <c r="A77" s="8">
        <v>71</v>
      </c>
      <c r="B77" s="9">
        <v>37</v>
      </c>
      <c r="C77" s="9">
        <v>6</v>
      </c>
      <c r="D77" s="10">
        <v>0</v>
      </c>
      <c r="G77" s="4">
        <f t="shared" si="4"/>
        <v>-0.5572130398866687</v>
      </c>
      <c r="H77" s="4">
        <f t="shared" si="5"/>
        <v>-0.71381495974132181</v>
      </c>
      <c r="I77" s="4">
        <f t="shared" si="6"/>
        <v>-0.14620689655172409</v>
      </c>
      <c r="J77" s="4">
        <f t="shared" si="7"/>
        <v>-0.17699999999999996</v>
      </c>
    </row>
    <row r="78" spans="1:10" x14ac:dyDescent="0.3">
      <c r="A78" s="8">
        <v>72</v>
      </c>
      <c r="B78" s="9">
        <v>72</v>
      </c>
      <c r="C78" s="9">
        <v>2</v>
      </c>
      <c r="D78" s="10">
        <v>0</v>
      </c>
      <c r="G78" s="4">
        <f t="shared" si="4"/>
        <v>1.7426049313436864</v>
      </c>
      <c r="H78" s="4">
        <f t="shared" si="5"/>
        <v>-1.5203855357202167</v>
      </c>
      <c r="I78" s="4">
        <f t="shared" si="6"/>
        <v>0.45724137931034486</v>
      </c>
      <c r="J78" s="4">
        <f t="shared" si="7"/>
        <v>-0.37699999999999995</v>
      </c>
    </row>
    <row r="79" spans="1:10" x14ac:dyDescent="0.3">
      <c r="A79" s="8">
        <v>73</v>
      </c>
      <c r="B79" s="9">
        <v>44</v>
      </c>
      <c r="C79" s="9">
        <v>8</v>
      </c>
      <c r="D79" s="10">
        <v>1</v>
      </c>
      <c r="G79" s="4">
        <f t="shared" si="4"/>
        <v>-9.7249445640597676E-2</v>
      </c>
      <c r="H79" s="4">
        <f t="shared" si="5"/>
        <v>-0.31052967175187435</v>
      </c>
      <c r="I79" s="4">
        <f t="shared" si="6"/>
        <v>-2.5517241379310291E-2</v>
      </c>
      <c r="J79" s="4">
        <f t="shared" si="7"/>
        <v>-7.6999999999999957E-2</v>
      </c>
    </row>
    <row r="80" spans="1:10" x14ac:dyDescent="0.3">
      <c r="A80" s="8">
        <v>74</v>
      </c>
      <c r="B80" s="9">
        <v>43</v>
      </c>
      <c r="C80" s="9">
        <v>8</v>
      </c>
      <c r="D80" s="10">
        <v>1</v>
      </c>
      <c r="G80" s="4">
        <f t="shared" si="4"/>
        <v>-0.16295853053289353</v>
      </c>
      <c r="H80" s="4">
        <f t="shared" si="5"/>
        <v>-0.31052967175187435</v>
      </c>
      <c r="I80" s="4">
        <f t="shared" si="6"/>
        <v>-4.2758620689655122E-2</v>
      </c>
      <c r="J80" s="4">
        <f t="shared" si="7"/>
        <v>-7.6999999999999957E-2</v>
      </c>
    </row>
    <row r="81" spans="1:10" x14ac:dyDescent="0.3">
      <c r="A81" s="8">
        <v>75</v>
      </c>
      <c r="B81" s="9">
        <v>49</v>
      </c>
      <c r="C81" s="9">
        <v>17</v>
      </c>
      <c r="D81" s="10">
        <v>1</v>
      </c>
      <c r="G81" s="4">
        <f t="shared" si="4"/>
        <v>0.23129597882088165</v>
      </c>
      <c r="H81" s="4">
        <f t="shared" si="5"/>
        <v>1.5042541242006393</v>
      </c>
      <c r="I81" s="4">
        <f t="shared" si="6"/>
        <v>6.0689655172413849E-2</v>
      </c>
      <c r="J81" s="4">
        <f t="shared" si="7"/>
        <v>0.37300000000000005</v>
      </c>
    </row>
    <row r="82" spans="1:10" x14ac:dyDescent="0.3">
      <c r="A82" s="8">
        <v>76</v>
      </c>
      <c r="B82" s="9">
        <v>62</v>
      </c>
      <c r="C82" s="9">
        <v>4</v>
      </c>
      <c r="D82" s="10">
        <v>0</v>
      </c>
      <c r="G82" s="4">
        <f t="shared" si="4"/>
        <v>1.0855140824207279</v>
      </c>
      <c r="H82" s="4">
        <f t="shared" si="5"/>
        <v>-1.1171002477307692</v>
      </c>
      <c r="I82" s="4">
        <f t="shared" si="6"/>
        <v>0.28482758620689663</v>
      </c>
      <c r="J82" s="4">
        <f t="shared" si="7"/>
        <v>-0.27699999999999997</v>
      </c>
    </row>
    <row r="83" spans="1:10" x14ac:dyDescent="0.3">
      <c r="A83" s="8">
        <v>77</v>
      </c>
      <c r="B83" s="9">
        <v>45</v>
      </c>
      <c r="C83" s="9">
        <v>16</v>
      </c>
      <c r="D83" s="10">
        <v>1</v>
      </c>
      <c r="G83" s="4">
        <f t="shared" si="4"/>
        <v>-3.1540360748301806E-2</v>
      </c>
      <c r="H83" s="4">
        <f t="shared" si="5"/>
        <v>1.3026114802059154</v>
      </c>
      <c r="I83" s="4">
        <f t="shared" si="6"/>
        <v>-8.2758620689654637E-3</v>
      </c>
      <c r="J83" s="4">
        <f t="shared" si="7"/>
        <v>0.32300000000000006</v>
      </c>
    </row>
    <row r="84" spans="1:10" x14ac:dyDescent="0.3">
      <c r="A84" s="8">
        <v>78</v>
      </c>
      <c r="B84" s="9">
        <v>21</v>
      </c>
      <c r="C84" s="9">
        <v>12</v>
      </c>
      <c r="D84" s="10">
        <v>1</v>
      </c>
      <c r="G84" s="4">
        <f t="shared" si="4"/>
        <v>-1.6085583981634026</v>
      </c>
      <c r="H84" s="4">
        <f t="shared" si="5"/>
        <v>0.49604090422702057</v>
      </c>
      <c r="I84" s="4">
        <f t="shared" si="6"/>
        <v>-0.42206896551724132</v>
      </c>
      <c r="J84" s="4">
        <f t="shared" si="7"/>
        <v>0.12300000000000004</v>
      </c>
    </row>
    <row r="85" spans="1:10" x14ac:dyDescent="0.3">
      <c r="A85" s="8">
        <v>79</v>
      </c>
      <c r="B85" s="9">
        <v>23</v>
      </c>
      <c r="C85" s="9">
        <v>12</v>
      </c>
      <c r="D85" s="10">
        <v>0</v>
      </c>
      <c r="G85" s="4">
        <f t="shared" si="4"/>
        <v>-1.4771402283788109</v>
      </c>
      <c r="H85" s="4">
        <f t="shared" si="5"/>
        <v>0.49604090422702057</v>
      </c>
      <c r="I85" s="4">
        <f t="shared" si="6"/>
        <v>-0.38758620689655165</v>
      </c>
      <c r="J85" s="4">
        <f t="shared" si="7"/>
        <v>0.12300000000000004</v>
      </c>
    </row>
    <row r="86" spans="1:10" x14ac:dyDescent="0.3">
      <c r="A86" s="8">
        <v>80</v>
      </c>
      <c r="B86" s="9">
        <v>35</v>
      </c>
      <c r="C86" s="9">
        <v>8</v>
      </c>
      <c r="D86" s="10">
        <v>1</v>
      </c>
      <c r="G86" s="4">
        <f t="shared" si="4"/>
        <v>-0.68863120967126046</v>
      </c>
      <c r="H86" s="4">
        <f t="shared" si="5"/>
        <v>-0.31052967175187435</v>
      </c>
      <c r="I86" s="4">
        <f t="shared" si="6"/>
        <v>-0.18068965517241373</v>
      </c>
      <c r="J86" s="4">
        <f t="shared" si="7"/>
        <v>-7.6999999999999957E-2</v>
      </c>
    </row>
    <row r="87" spans="1:10" x14ac:dyDescent="0.3">
      <c r="A87" s="8">
        <v>81</v>
      </c>
      <c r="B87" s="9">
        <v>48</v>
      </c>
      <c r="C87" s="9">
        <v>13</v>
      </c>
      <c r="D87" s="10">
        <v>1</v>
      </c>
      <c r="G87" s="4">
        <f t="shared" si="4"/>
        <v>0.16558689392858578</v>
      </c>
      <c r="H87" s="4">
        <f t="shared" si="5"/>
        <v>0.69768354822174428</v>
      </c>
      <c r="I87" s="4">
        <f t="shared" si="6"/>
        <v>4.3448275862069022E-2</v>
      </c>
      <c r="J87" s="4">
        <f t="shared" si="7"/>
        <v>0.17300000000000004</v>
      </c>
    </row>
    <row r="88" spans="1:10" x14ac:dyDescent="0.3">
      <c r="A88" s="8">
        <v>82</v>
      </c>
      <c r="B88" s="9">
        <v>48</v>
      </c>
      <c r="C88" s="9">
        <v>9</v>
      </c>
      <c r="D88" s="10">
        <v>1</v>
      </c>
      <c r="G88" s="4">
        <f t="shared" si="4"/>
        <v>0.16558689392858578</v>
      </c>
      <c r="H88" s="4">
        <f t="shared" si="5"/>
        <v>-0.10888702775715065</v>
      </c>
      <c r="I88" s="4">
        <f t="shared" si="6"/>
        <v>4.3448275862069022E-2</v>
      </c>
      <c r="J88" s="4">
        <f t="shared" si="7"/>
        <v>-2.6999999999999958E-2</v>
      </c>
    </row>
    <row r="89" spans="1:10" x14ac:dyDescent="0.3">
      <c r="A89" s="8">
        <v>83</v>
      </c>
      <c r="B89" s="9">
        <v>28</v>
      </c>
      <c r="C89" s="9">
        <v>2</v>
      </c>
      <c r="D89" s="10">
        <v>0</v>
      </c>
      <c r="G89" s="4">
        <f t="shared" si="4"/>
        <v>-1.1485948039173315</v>
      </c>
      <c r="H89" s="4">
        <f t="shared" si="5"/>
        <v>-1.5203855357202167</v>
      </c>
      <c r="I89" s="4">
        <f t="shared" si="6"/>
        <v>-0.30137931034482751</v>
      </c>
      <c r="J89" s="4">
        <f t="shared" si="7"/>
        <v>-0.37699999999999995</v>
      </c>
    </row>
    <row r="90" spans="1:10" x14ac:dyDescent="0.3">
      <c r="A90" s="8">
        <v>84</v>
      </c>
      <c r="B90" s="9">
        <v>63</v>
      </c>
      <c r="C90" s="9">
        <v>5</v>
      </c>
      <c r="D90" s="10">
        <v>0</v>
      </c>
      <c r="G90" s="4">
        <f t="shared" si="4"/>
        <v>1.1512231673130238</v>
      </c>
      <c r="H90" s="4">
        <f t="shared" si="5"/>
        <v>-0.91545760373604557</v>
      </c>
      <c r="I90" s="4">
        <f t="shared" si="6"/>
        <v>0.30206896551724144</v>
      </c>
      <c r="J90" s="4">
        <f t="shared" si="7"/>
        <v>-0.22699999999999995</v>
      </c>
    </row>
    <row r="91" spans="1:10" x14ac:dyDescent="0.3">
      <c r="A91" s="8">
        <v>85</v>
      </c>
      <c r="B91" s="9">
        <v>44</v>
      </c>
      <c r="C91" s="9">
        <v>10</v>
      </c>
      <c r="D91" s="10">
        <v>1</v>
      </c>
      <c r="G91" s="4">
        <f t="shared" si="4"/>
        <v>-9.7249445640597676E-2</v>
      </c>
      <c r="H91" s="4">
        <f t="shared" si="5"/>
        <v>9.2755616237573085E-2</v>
      </c>
      <c r="I91" s="4">
        <f t="shared" si="6"/>
        <v>-2.5517241379310291E-2</v>
      </c>
      <c r="J91" s="4">
        <f t="shared" si="7"/>
        <v>2.3000000000000041E-2</v>
      </c>
    </row>
    <row r="92" spans="1:10" x14ac:dyDescent="0.3">
      <c r="A92" s="8">
        <v>86</v>
      </c>
      <c r="B92" s="9">
        <v>48</v>
      </c>
      <c r="C92" s="9">
        <v>17</v>
      </c>
      <c r="D92" s="10">
        <v>0</v>
      </c>
      <c r="G92" s="4">
        <f t="shared" si="4"/>
        <v>0.16558689392858578</v>
      </c>
      <c r="H92" s="4">
        <f t="shared" si="5"/>
        <v>1.5042541242006393</v>
      </c>
      <c r="I92" s="4">
        <f t="shared" si="6"/>
        <v>4.3448275862069022E-2</v>
      </c>
      <c r="J92" s="4">
        <f t="shared" si="7"/>
        <v>0.37300000000000005</v>
      </c>
    </row>
    <row r="93" spans="1:10" x14ac:dyDescent="0.3">
      <c r="A93" s="8">
        <v>87</v>
      </c>
      <c r="B93" s="9">
        <v>40</v>
      </c>
      <c r="C93" s="9">
        <v>20</v>
      </c>
      <c r="D93" s="10">
        <v>0</v>
      </c>
      <c r="G93" s="4">
        <f t="shared" si="4"/>
        <v>-0.36008578520978113</v>
      </c>
      <c r="H93" s="4">
        <f t="shared" si="5"/>
        <v>2.1091820561848102</v>
      </c>
      <c r="I93" s="4">
        <f t="shared" si="6"/>
        <v>-9.4482758620689597E-2</v>
      </c>
      <c r="J93" s="4">
        <f t="shared" si="7"/>
        <v>0.52300000000000002</v>
      </c>
    </row>
    <row r="94" spans="1:10" x14ac:dyDescent="0.3">
      <c r="A94" s="8">
        <v>88</v>
      </c>
      <c r="B94" s="9">
        <v>72</v>
      </c>
      <c r="C94" s="9">
        <v>9</v>
      </c>
      <c r="D94" s="10">
        <v>0</v>
      </c>
      <c r="G94" s="4">
        <f t="shared" si="4"/>
        <v>1.7426049313436864</v>
      </c>
      <c r="H94" s="4">
        <f t="shared" si="5"/>
        <v>-0.10888702775715065</v>
      </c>
      <c r="I94" s="4">
        <f t="shared" si="6"/>
        <v>0.45724137931034486</v>
      </c>
      <c r="J94" s="4">
        <f t="shared" si="7"/>
        <v>-2.6999999999999958E-2</v>
      </c>
    </row>
    <row r="95" spans="1:10" x14ac:dyDescent="0.3">
      <c r="A95" s="8">
        <v>89</v>
      </c>
      <c r="B95" s="9">
        <v>63</v>
      </c>
      <c r="C95" s="9">
        <v>5</v>
      </c>
      <c r="D95" s="10">
        <v>0</v>
      </c>
      <c r="G95" s="4">
        <f t="shared" si="4"/>
        <v>1.1512231673130238</v>
      </c>
      <c r="H95" s="4">
        <f t="shared" si="5"/>
        <v>-0.91545760373604557</v>
      </c>
      <c r="I95" s="4">
        <f t="shared" si="6"/>
        <v>0.30206896551724144</v>
      </c>
      <c r="J95" s="4">
        <f t="shared" si="7"/>
        <v>-0.22699999999999995</v>
      </c>
    </row>
    <row r="96" spans="1:10" x14ac:dyDescent="0.3">
      <c r="A96" s="8">
        <v>90</v>
      </c>
      <c r="B96" s="9">
        <v>28</v>
      </c>
      <c r="C96" s="9">
        <v>10</v>
      </c>
      <c r="D96" s="10">
        <v>1</v>
      </c>
      <c r="G96" s="4">
        <f t="shared" si="4"/>
        <v>-1.1485948039173315</v>
      </c>
      <c r="H96" s="4">
        <f t="shared" si="5"/>
        <v>9.2755616237573085E-2</v>
      </c>
      <c r="I96" s="4">
        <f t="shared" si="6"/>
        <v>-0.30137931034482751</v>
      </c>
      <c r="J96" s="4">
        <f t="shared" si="7"/>
        <v>2.3000000000000041E-2</v>
      </c>
    </row>
    <row r="97" spans="1:10" x14ac:dyDescent="0.3">
      <c r="A97" s="8">
        <v>91</v>
      </c>
      <c r="B97" s="9">
        <v>16</v>
      </c>
      <c r="C97" s="9">
        <v>1</v>
      </c>
      <c r="D97" s="10">
        <v>0</v>
      </c>
      <c r="G97" s="4">
        <f t="shared" si="4"/>
        <v>-1.9371038226248818</v>
      </c>
      <c r="H97" s="4">
        <f t="shared" si="5"/>
        <v>-1.7220281797149404</v>
      </c>
      <c r="I97" s="4">
        <f t="shared" si="6"/>
        <v>-0.50827586206896547</v>
      </c>
      <c r="J97" s="4">
        <f t="shared" si="7"/>
        <v>-0.42699999999999994</v>
      </c>
    </row>
    <row r="98" spans="1:10" x14ac:dyDescent="0.3">
      <c r="A98" s="8">
        <v>92</v>
      </c>
      <c r="B98" s="9">
        <v>23</v>
      </c>
      <c r="C98" s="9">
        <v>3</v>
      </c>
      <c r="D98" s="10">
        <v>0</v>
      </c>
      <c r="G98" s="4">
        <f t="shared" si="4"/>
        <v>-1.4771402283788109</v>
      </c>
      <c r="H98" s="4">
        <f t="shared" si="5"/>
        <v>-1.3187428917254931</v>
      </c>
      <c r="I98" s="4">
        <f t="shared" si="6"/>
        <v>-0.38758620689655165</v>
      </c>
      <c r="J98" s="4">
        <f t="shared" si="7"/>
        <v>-0.32699999999999996</v>
      </c>
    </row>
    <row r="99" spans="1:10" x14ac:dyDescent="0.3">
      <c r="A99" s="8">
        <v>93</v>
      </c>
      <c r="B99" s="9">
        <v>64</v>
      </c>
      <c r="C99" s="9">
        <v>1</v>
      </c>
      <c r="D99" s="10">
        <v>0</v>
      </c>
      <c r="G99" s="4">
        <f t="shared" si="4"/>
        <v>1.2169322522053196</v>
      </c>
      <c r="H99" s="4">
        <f t="shared" si="5"/>
        <v>-1.7220281797149404</v>
      </c>
      <c r="I99" s="4">
        <f t="shared" si="6"/>
        <v>0.31931034482758625</v>
      </c>
      <c r="J99" s="4">
        <f t="shared" si="7"/>
        <v>-0.42699999999999994</v>
      </c>
    </row>
    <row r="100" spans="1:10" x14ac:dyDescent="0.3">
      <c r="A100" s="8">
        <v>94</v>
      </c>
      <c r="B100" s="9">
        <v>32</v>
      </c>
      <c r="C100" s="9">
        <v>16</v>
      </c>
      <c r="D100" s="10">
        <v>0</v>
      </c>
      <c r="G100" s="4">
        <f t="shared" si="4"/>
        <v>-0.88575846434814798</v>
      </c>
      <c r="H100" s="4">
        <f t="shared" si="5"/>
        <v>1.3026114802059154</v>
      </c>
      <c r="I100" s="4">
        <f t="shared" si="6"/>
        <v>-0.23241379310344823</v>
      </c>
      <c r="J100" s="4">
        <f t="shared" si="7"/>
        <v>0.32300000000000006</v>
      </c>
    </row>
    <row r="101" spans="1:10" x14ac:dyDescent="0.3">
      <c r="A101" s="8">
        <v>95</v>
      </c>
      <c r="B101" s="9">
        <v>41</v>
      </c>
      <c r="C101" s="9">
        <v>8</v>
      </c>
      <c r="D101" s="10">
        <v>1</v>
      </c>
      <c r="G101" s="4">
        <f t="shared" si="4"/>
        <v>-0.29437670031748525</v>
      </c>
      <c r="H101" s="4">
        <f t="shared" si="5"/>
        <v>-0.31052967175187435</v>
      </c>
      <c r="I101" s="4">
        <f t="shared" si="6"/>
        <v>-7.7241379310344777E-2</v>
      </c>
      <c r="J101" s="4">
        <f t="shared" si="7"/>
        <v>-7.6999999999999957E-2</v>
      </c>
    </row>
    <row r="102" spans="1:10" x14ac:dyDescent="0.3">
      <c r="A102" s="8">
        <v>96</v>
      </c>
      <c r="B102" s="9">
        <v>55</v>
      </c>
      <c r="C102" s="9">
        <v>14</v>
      </c>
      <c r="D102" s="10">
        <v>1</v>
      </c>
      <c r="G102" s="4">
        <f t="shared" si="4"/>
        <v>0.62555048817465686</v>
      </c>
      <c r="H102" s="4">
        <f t="shared" si="5"/>
        <v>0.89932619221646803</v>
      </c>
      <c r="I102" s="4">
        <f t="shared" si="6"/>
        <v>0.16413793103448282</v>
      </c>
      <c r="J102" s="4">
        <f t="shared" si="7"/>
        <v>0.22300000000000003</v>
      </c>
    </row>
    <row r="103" spans="1:10" x14ac:dyDescent="0.3">
      <c r="A103" s="8">
        <v>97</v>
      </c>
      <c r="B103" s="9">
        <v>56</v>
      </c>
      <c r="C103" s="9">
        <v>3</v>
      </c>
      <c r="D103" s="10">
        <v>0</v>
      </c>
      <c r="G103" s="4">
        <f t="shared" si="4"/>
        <v>0.69125957306695263</v>
      </c>
      <c r="H103" s="4">
        <f t="shared" si="5"/>
        <v>-1.3187428917254931</v>
      </c>
      <c r="I103" s="4">
        <f t="shared" si="6"/>
        <v>0.18137931034482763</v>
      </c>
      <c r="J103" s="4">
        <f t="shared" si="7"/>
        <v>-0.32699999999999996</v>
      </c>
    </row>
    <row r="104" spans="1:10" x14ac:dyDescent="0.3">
      <c r="A104" s="8">
        <v>98</v>
      </c>
      <c r="B104" s="9">
        <v>38</v>
      </c>
      <c r="C104" s="9">
        <v>19</v>
      </c>
      <c r="D104" s="10">
        <v>0</v>
      </c>
      <c r="G104" s="4">
        <f t="shared" si="4"/>
        <v>-0.49150395499437283</v>
      </c>
      <c r="H104" s="4">
        <f t="shared" si="5"/>
        <v>1.9075394121900866</v>
      </c>
      <c r="I104" s="4">
        <f t="shared" si="6"/>
        <v>-0.12896551724137925</v>
      </c>
      <c r="J104" s="4">
        <f t="shared" si="7"/>
        <v>0.47300000000000003</v>
      </c>
    </row>
    <row r="105" spans="1:10" x14ac:dyDescent="0.3">
      <c r="A105" s="8">
        <v>99</v>
      </c>
      <c r="B105" s="9">
        <v>45</v>
      </c>
      <c r="C105" s="9">
        <v>17</v>
      </c>
      <c r="D105" s="10">
        <v>0</v>
      </c>
      <c r="G105" s="4">
        <f t="shared" si="4"/>
        <v>-3.1540360748301806E-2</v>
      </c>
      <c r="H105" s="4">
        <f t="shared" si="5"/>
        <v>1.5042541242006393</v>
      </c>
      <c r="I105" s="4">
        <f t="shared" si="6"/>
        <v>-8.2758620689654637E-3</v>
      </c>
      <c r="J105" s="4">
        <f t="shared" si="7"/>
        <v>0.37300000000000005</v>
      </c>
    </row>
    <row r="106" spans="1:10" x14ac:dyDescent="0.3">
      <c r="A106" s="8">
        <v>100</v>
      </c>
      <c r="B106" s="9">
        <v>45</v>
      </c>
      <c r="C106" s="9">
        <v>10</v>
      </c>
      <c r="D106" s="10">
        <v>1</v>
      </c>
      <c r="G106" s="4">
        <f t="shared" si="4"/>
        <v>-3.1540360748301806E-2</v>
      </c>
      <c r="H106" s="4">
        <f t="shared" si="5"/>
        <v>9.2755616237573085E-2</v>
      </c>
      <c r="I106" s="4">
        <f t="shared" si="6"/>
        <v>-8.2758620689654637E-3</v>
      </c>
      <c r="J106" s="4">
        <f t="shared" si="7"/>
        <v>2.3000000000000041E-2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A27" sqref="A27"/>
    </sheetView>
  </sheetViews>
  <sheetFormatPr defaultColWidth="8.6640625" defaultRowHeight="15.6" x14ac:dyDescent="0.3"/>
  <cols>
    <col min="1" max="1" width="9.75" style="11" customWidth="1"/>
    <col min="2" max="2" width="9.6640625" style="11" customWidth="1"/>
    <col min="3" max="3" width="10.33203125" style="11" customWidth="1"/>
    <col min="4" max="4" width="14.75" style="11" customWidth="1"/>
    <col min="5" max="5" width="9.58203125" style="11" customWidth="1"/>
    <col min="6" max="16384" width="8.6640625" style="11"/>
  </cols>
  <sheetData>
    <row r="1" spans="1:6" ht="19.2" x14ac:dyDescent="0.3">
      <c r="A1" s="13" t="s">
        <v>4</v>
      </c>
      <c r="B1" s="13" t="s">
        <v>5</v>
      </c>
      <c r="C1" s="13" t="s">
        <v>2</v>
      </c>
      <c r="D1" s="13" t="s">
        <v>3</v>
      </c>
      <c r="E1" s="13" t="s">
        <v>8</v>
      </c>
      <c r="F1" s="13" t="s">
        <v>9</v>
      </c>
    </row>
    <row r="2" spans="1:6" x14ac:dyDescent="0.3">
      <c r="A2" s="12"/>
      <c r="B2" s="12"/>
      <c r="C2" s="12">
        <f>1/D2</f>
        <v>10</v>
      </c>
      <c r="D2" s="12">
        <v>0.1</v>
      </c>
      <c r="E2" s="12"/>
      <c r="F2" s="12"/>
    </row>
    <row r="3" spans="1:6" x14ac:dyDescent="0.3">
      <c r="A3" s="12"/>
      <c r="B3" s="12"/>
      <c r="C3" s="12">
        <f>1/D3</f>
        <v>2</v>
      </c>
      <c r="D3" s="12">
        <v>0.5</v>
      </c>
      <c r="E3" s="12"/>
      <c r="F3" s="12"/>
    </row>
    <row r="4" spans="1:6" x14ac:dyDescent="0.3">
      <c r="A4" s="12"/>
      <c r="B4" s="12"/>
      <c r="C4" s="12">
        <f>1/D4</f>
        <v>1</v>
      </c>
      <c r="D4" s="12">
        <v>1</v>
      </c>
      <c r="E4" s="12"/>
      <c r="F4" s="12"/>
    </row>
    <row r="5" spans="1:6" x14ac:dyDescent="0.3">
      <c r="A5" s="12"/>
      <c r="B5" s="12"/>
      <c r="C5" s="12"/>
      <c r="D5" s="12"/>
      <c r="E5" s="12"/>
      <c r="F5" s="12"/>
    </row>
    <row r="6" spans="1:6" x14ac:dyDescent="0.3">
      <c r="A6" s="12"/>
      <c r="B6" s="12"/>
      <c r="C6" s="12">
        <f>1/D6</f>
        <v>0.1</v>
      </c>
      <c r="D6" s="12">
        <v>10</v>
      </c>
      <c r="E6" s="12"/>
      <c r="F6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6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RawData</vt:lpstr>
      <vt:lpstr>總表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User</cp:lastModifiedBy>
  <dcterms:created xsi:type="dcterms:W3CDTF">2021-11-15T16:21:50Z</dcterms:created>
  <dcterms:modified xsi:type="dcterms:W3CDTF">2023-11-10T01:37:39Z</dcterms:modified>
</cp:coreProperties>
</file>